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95" windowHeight="4005" activeTab="0"/>
  </bookViews>
  <sheets>
    <sheet name="請求書（計算式あり）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<sst xmlns="http://schemas.openxmlformats.org/spreadsheetml/2006/main" count="54" uniqueCount="49">
  <si>
    <t>（実施医療機関）</t>
  </si>
  <si>
    <t>所在地</t>
  </si>
  <si>
    <t>名称</t>
  </si>
  <si>
    <t>代表者名</t>
  </si>
  <si>
    <t>　　　　　　　　　　　　　　　　　　　　　　　　　　　</t>
  </si>
  <si>
    <t>印</t>
  </si>
  <si>
    <t>電話番号</t>
  </si>
  <si>
    <t>（振込先情報）</t>
  </si>
  <si>
    <t>金融機関名</t>
  </si>
  <si>
    <t>　　　　　　　　銀行　　　　　　　　　本店・支店・出張所</t>
  </si>
  <si>
    <t>　　　　　　　　信金　　　　　　　　　本店・支店・出張所</t>
  </si>
  <si>
    <t>　　　　　　　　農協　　　　　　　　　本店・支店・出張所</t>
  </si>
  <si>
    <t>口座番号</t>
  </si>
  <si>
    <t>（普通・当座）</t>
  </si>
  <si>
    <t>フリガナ</t>
  </si>
  <si>
    <t>口座名義人</t>
  </si>
  <si>
    <t>定期予防接種（高齢者肺炎球菌）委託料実施報告書兼請求書</t>
  </si>
  <si>
    <t>　　下記、委託料を請求します。</t>
  </si>
  <si>
    <t>請求金額</t>
  </si>
  <si>
    <t>円</t>
  </si>
  <si>
    <t>種別
公費負担</t>
  </si>
  <si>
    <t>接種対象</t>
  </si>
  <si>
    <t>接種回数</t>
  </si>
  <si>
    <t>（Ａ）</t>
  </si>
  <si>
    <t>（Ｂ）</t>
  </si>
  <si>
    <t>（Ｃ）＝（Ａ）×（Ｂ）</t>
  </si>
  <si>
    <t>低所得者</t>
  </si>
  <si>
    <t>１回目</t>
  </si>
  <si>
    <t>65歳以上</t>
  </si>
  <si>
    <t>低所得者
以外</t>
  </si>
  <si>
    <t>合計</t>
  </si>
  <si>
    <t>※実施月ごとにまとめ、接種券（予診票）を添付のうえ翌月１５日までに滝沢市へ提出願います。</t>
  </si>
  <si>
    <t>※請求の遅延や、請求漏れがあった場合は、滝沢市に協議してください。（任意様式可）</t>
  </si>
  <si>
    <t>※当該ワクチン対象の６５歳以上は５歳刻みとなるので、対象年齢を十分に確認すること。</t>
  </si>
  <si>
    <t>令和　　　　年　　　　月　　　日</t>
  </si>
  <si>
    <t>　（令和　　　年　　月分）</t>
  </si>
  <si>
    <t>滝沢市長　武田　哲　　様</t>
  </si>
  <si>
    <t>滝沢市（令和5年度）</t>
  </si>
  <si>
    <t>60歳以上65歳未満
（身体障害者手帳１級）</t>
  </si>
  <si>
    <t>60歳以上65歳未満
（身体障害者手帳１級）</t>
  </si>
  <si>
    <t>単価（円）
（税込み）</t>
  </si>
  <si>
    <t>内
訳</t>
  </si>
  <si>
    <t>種別</t>
  </si>
  <si>
    <t>10％対象</t>
  </si>
  <si>
    <t>税込金額</t>
  </si>
  <si>
    <t>消費税額</t>
  </si>
  <si>
    <t>円</t>
  </si>
  <si>
    <t>税込金額（円）
（Ｃ）</t>
  </si>
  <si>
    <t>接種者数
（人）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</si>
</sst>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;[Red]\-#,##0.0"/>
    <numFmt numFmtId="185" formatCode="0.0"/>
    <numFmt numFmtId="186" formatCode="0.0000000"/>
    <numFmt numFmtId="187" formatCode="0.00000000"/>
    <numFmt numFmtId="188" formatCode="0.000000"/>
    <numFmt numFmtId="189" formatCode="0.00000"/>
    <numFmt numFmtId="190" formatCode="0.0000"/>
    <numFmt numFmtId="191" formatCode="0.00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0.5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right" vertical="center"/>
    </xf>
    <xf numFmtId="38" fontId="9" fillId="0" borderId="19" xfId="48" applyFont="1" applyBorder="1" applyAlignment="1">
      <alignment vertical="center"/>
    </xf>
    <xf numFmtId="38" fontId="9" fillId="0" borderId="20" xfId="48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38" fontId="9" fillId="0" borderId="24" xfId="48" applyFont="1" applyBorder="1" applyAlignment="1">
      <alignment vertical="center"/>
    </xf>
    <xf numFmtId="38" fontId="9" fillId="0" borderId="22" xfId="48" applyFont="1" applyBorder="1" applyAlignment="1">
      <alignment vertical="center"/>
    </xf>
    <xf numFmtId="38" fontId="9" fillId="0" borderId="25" xfId="48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176" fontId="9" fillId="0" borderId="26" xfId="0" applyNumberFormat="1" applyFont="1" applyBorder="1" applyAlignment="1">
      <alignment horizontal="right" vertical="center"/>
    </xf>
    <xf numFmtId="38" fontId="9" fillId="0" borderId="26" xfId="48" applyFont="1" applyBorder="1" applyAlignment="1">
      <alignment vertical="center"/>
    </xf>
    <xf numFmtId="38" fontId="9" fillId="0" borderId="27" xfId="48" applyFont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1" fontId="11" fillId="0" borderId="26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176" fontId="9" fillId="0" borderId="32" xfId="0" applyNumberFormat="1" applyFont="1" applyBorder="1" applyAlignment="1">
      <alignment horizontal="right" vertical="center"/>
    </xf>
    <xf numFmtId="38" fontId="9" fillId="0" borderId="32" xfId="48" applyFont="1" applyBorder="1" applyAlignment="1">
      <alignment vertical="center"/>
    </xf>
    <xf numFmtId="38" fontId="9" fillId="0" borderId="33" xfId="48" applyFont="1" applyBorder="1" applyAlignment="1">
      <alignment vertical="center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33" borderId="38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4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38" fontId="10" fillId="0" borderId="41" xfId="0" applyNumberFormat="1" applyFont="1" applyBorder="1" applyAlignment="1">
      <alignment horizontal="center" vertical="center"/>
    </xf>
    <xf numFmtId="38" fontId="10" fillId="0" borderId="42" xfId="0" applyNumberFormat="1" applyFont="1" applyBorder="1" applyAlignment="1">
      <alignment horizontal="center" vertical="center"/>
    </xf>
    <xf numFmtId="38" fontId="0" fillId="0" borderId="43" xfId="0" applyNumberFormat="1" applyFont="1" applyBorder="1" applyAlignment="1">
      <alignment horizontal="center" vertical="center"/>
    </xf>
    <xf numFmtId="38" fontId="0" fillId="0" borderId="44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38" fontId="9" fillId="0" borderId="16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10" fillId="0" borderId="16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4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distributed"/>
    </xf>
    <xf numFmtId="0" fontId="5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distributed" vertical="distributed"/>
    </xf>
    <xf numFmtId="0" fontId="2" fillId="0" borderId="47" xfId="0" applyFont="1" applyBorder="1" applyAlignment="1">
      <alignment horizontal="center"/>
    </xf>
    <xf numFmtId="0" fontId="2" fillId="0" borderId="47" xfId="0" applyFont="1" applyBorder="1" applyAlignment="1">
      <alignment horizontal="distributed" vertical="distributed"/>
    </xf>
    <xf numFmtId="0" fontId="5" fillId="0" borderId="47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38" fontId="10" fillId="0" borderId="41" xfId="48" applyFont="1" applyBorder="1" applyAlignment="1">
      <alignment horizontal="center" vertical="center"/>
    </xf>
    <xf numFmtId="38" fontId="10" fillId="0" borderId="42" xfId="48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SheetLayoutView="100" zoomScalePageLayoutView="0" workbookViewId="0" topLeftCell="A1">
      <selection activeCell="L33" sqref="L33:M33"/>
    </sheetView>
  </sheetViews>
  <sheetFormatPr defaultColWidth="3.375" defaultRowHeight="16.5" customHeight="1"/>
  <cols>
    <col min="1" max="4" width="2.375" style="2" customWidth="1"/>
    <col min="5" max="5" width="14.75390625" style="2" customWidth="1"/>
    <col min="6" max="6" width="8.625" style="2" customWidth="1"/>
    <col min="7" max="11" width="4.75390625" style="2" customWidth="1"/>
    <col min="12" max="13" width="5.25390625" style="2" customWidth="1"/>
    <col min="14" max="16" width="3.375" style="2" customWidth="1"/>
    <col min="17" max="19" width="5.25390625" style="2" customWidth="1"/>
    <col min="20" max="16384" width="3.375" style="2" customWidth="1"/>
  </cols>
  <sheetData>
    <row r="1" spans="1:5" ht="16.5" customHeight="1" thickBot="1">
      <c r="A1" s="98"/>
      <c r="B1" s="98"/>
      <c r="C1" s="98"/>
      <c r="D1" s="98"/>
      <c r="E1" s="98"/>
    </row>
    <row r="2" spans="14:19" ht="20.25" customHeight="1" thickBot="1">
      <c r="N2" s="111" t="s">
        <v>37</v>
      </c>
      <c r="O2" s="112"/>
      <c r="P2" s="112"/>
      <c r="Q2" s="112"/>
      <c r="R2" s="112"/>
      <c r="S2" s="113"/>
    </row>
    <row r="3" ht="11.25" customHeight="1"/>
    <row r="4" spans="14:19" ht="15" customHeight="1">
      <c r="N4" s="94" t="s">
        <v>34</v>
      </c>
      <c r="O4" s="94"/>
      <c r="P4" s="94"/>
      <c r="Q4" s="94"/>
      <c r="R4" s="94"/>
      <c r="S4" s="94"/>
    </row>
    <row r="5" spans="1:6" ht="16.5" customHeight="1">
      <c r="A5" s="98" t="s">
        <v>36</v>
      </c>
      <c r="B5" s="98"/>
      <c r="C5" s="98"/>
      <c r="D5" s="98"/>
      <c r="E5" s="98"/>
      <c r="F5" s="98"/>
    </row>
    <row r="6" spans="1:6" ht="16.5" customHeight="1">
      <c r="A6" s="1"/>
      <c r="B6" s="1"/>
      <c r="C6" s="1"/>
      <c r="D6" s="1"/>
      <c r="E6" s="1"/>
      <c r="F6" s="1"/>
    </row>
    <row r="7" spans="7:9" ht="19.5" customHeight="1">
      <c r="G7" s="98" t="s">
        <v>0</v>
      </c>
      <c r="H7" s="98"/>
      <c r="I7" s="98"/>
    </row>
    <row r="8" spans="8:19" ht="21" customHeight="1">
      <c r="H8" s="101" t="s">
        <v>1</v>
      </c>
      <c r="I8" s="101"/>
      <c r="J8" s="102"/>
      <c r="K8" s="102"/>
      <c r="L8" s="102"/>
      <c r="M8" s="102"/>
      <c r="N8" s="102"/>
      <c r="O8" s="102"/>
      <c r="P8" s="102"/>
      <c r="Q8" s="102"/>
      <c r="R8" s="102"/>
      <c r="S8" s="102"/>
    </row>
    <row r="9" spans="8:19" ht="21" customHeight="1">
      <c r="H9" s="96" t="s">
        <v>2</v>
      </c>
      <c r="I9" s="96"/>
      <c r="J9" s="97"/>
      <c r="K9" s="97"/>
      <c r="L9" s="97"/>
      <c r="M9" s="97"/>
      <c r="N9" s="97"/>
      <c r="O9" s="97"/>
      <c r="P9" s="97"/>
      <c r="Q9" s="97"/>
      <c r="R9" s="97"/>
      <c r="S9" s="97"/>
    </row>
    <row r="10" spans="8:19" ht="21" customHeight="1">
      <c r="H10" s="96" t="s">
        <v>3</v>
      </c>
      <c r="I10" s="96"/>
      <c r="J10" s="103" t="s">
        <v>4</v>
      </c>
      <c r="K10" s="103"/>
      <c r="L10" s="103"/>
      <c r="M10" s="103"/>
      <c r="N10" s="103"/>
      <c r="O10" s="103"/>
      <c r="P10" s="103"/>
      <c r="Q10" s="103"/>
      <c r="R10" s="4" t="s">
        <v>5</v>
      </c>
      <c r="S10" s="3"/>
    </row>
    <row r="11" spans="8:19" ht="21" customHeight="1">
      <c r="H11" s="96" t="s">
        <v>6</v>
      </c>
      <c r="I11" s="96"/>
      <c r="J11" s="97"/>
      <c r="K11" s="97"/>
      <c r="L11" s="97"/>
      <c r="M11" s="97"/>
      <c r="N11" s="97"/>
      <c r="O11" s="97"/>
      <c r="P11" s="97"/>
      <c r="Q11" s="97"/>
      <c r="R11" s="97"/>
      <c r="S11" s="97"/>
    </row>
    <row r="12" spans="7:19" ht="21" customHeight="1">
      <c r="G12" s="98" t="s">
        <v>7</v>
      </c>
      <c r="H12" s="98"/>
      <c r="I12" s="98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8:19" ht="24" customHeight="1">
      <c r="H13" s="99" t="s">
        <v>8</v>
      </c>
      <c r="I13" s="99"/>
      <c r="J13" s="100" t="s">
        <v>9</v>
      </c>
      <c r="K13" s="100"/>
      <c r="L13" s="100"/>
      <c r="M13" s="100"/>
      <c r="N13" s="100"/>
      <c r="O13" s="100"/>
      <c r="P13" s="100"/>
      <c r="Q13" s="100"/>
      <c r="R13" s="100"/>
      <c r="S13" s="100"/>
    </row>
    <row r="14" spans="10:19" ht="24" customHeight="1">
      <c r="J14" s="89" t="s">
        <v>10</v>
      </c>
      <c r="K14" s="89"/>
      <c r="L14" s="89"/>
      <c r="M14" s="89"/>
      <c r="N14" s="89"/>
      <c r="O14" s="89"/>
      <c r="P14" s="89"/>
      <c r="Q14" s="89"/>
      <c r="R14" s="89"/>
      <c r="S14" s="89"/>
    </row>
    <row r="15" spans="10:19" ht="24" customHeight="1">
      <c r="J15" s="89" t="s">
        <v>11</v>
      </c>
      <c r="K15" s="89"/>
      <c r="L15" s="89"/>
      <c r="M15" s="89"/>
      <c r="N15" s="89"/>
      <c r="O15" s="89"/>
      <c r="P15" s="89"/>
      <c r="Q15" s="89"/>
      <c r="R15" s="89"/>
      <c r="S15" s="89"/>
    </row>
    <row r="16" spans="8:19" ht="21" customHeight="1">
      <c r="H16" s="90" t="s">
        <v>12</v>
      </c>
      <c r="I16" s="90"/>
      <c r="J16" s="91" t="s">
        <v>13</v>
      </c>
      <c r="K16" s="91"/>
      <c r="L16" s="91"/>
      <c r="M16" s="91"/>
      <c r="N16" s="89"/>
      <c r="O16" s="89"/>
      <c r="P16" s="89"/>
      <c r="Q16" s="89"/>
      <c r="R16" s="89"/>
      <c r="S16" s="6"/>
    </row>
    <row r="17" spans="8:19" ht="16.5" customHeight="1">
      <c r="H17" s="92" t="s">
        <v>14</v>
      </c>
      <c r="I17" s="92"/>
      <c r="J17" s="93"/>
      <c r="K17" s="93"/>
      <c r="L17" s="93"/>
      <c r="M17" s="93"/>
      <c r="N17" s="93"/>
      <c r="O17" s="93"/>
      <c r="P17" s="93"/>
      <c r="Q17" s="93"/>
      <c r="R17" s="93"/>
      <c r="S17" s="93"/>
    </row>
    <row r="18" spans="8:19" ht="23.25" customHeight="1">
      <c r="H18" s="94" t="s">
        <v>15</v>
      </c>
      <c r="I18" s="94"/>
      <c r="J18" s="89"/>
      <c r="K18" s="89"/>
      <c r="L18" s="89"/>
      <c r="M18" s="89"/>
      <c r="N18" s="89"/>
      <c r="O18" s="89"/>
      <c r="P18" s="89"/>
      <c r="Q18" s="89"/>
      <c r="R18" s="89"/>
      <c r="S18" s="89"/>
    </row>
    <row r="19" spans="10:19" ht="23.25" customHeight="1">
      <c r="J19" s="6"/>
      <c r="K19" s="6"/>
      <c r="L19" s="6"/>
      <c r="M19" s="7"/>
      <c r="N19" s="6"/>
      <c r="O19" s="6"/>
      <c r="P19" s="6"/>
      <c r="Q19" s="6"/>
      <c r="R19" s="6"/>
      <c r="S19" s="6"/>
    </row>
    <row r="20" spans="1:19" ht="24" customHeight="1">
      <c r="A20" s="95" t="s">
        <v>16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</row>
    <row r="21" spans="1:19" ht="19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ht="21" customHeight="1">
      <c r="A22" s="71" t="s">
        <v>17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</row>
    <row r="23" spans="1:19" ht="12.75" customHeight="1" thickBo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39" customHeight="1" thickBot="1">
      <c r="A24" s="76" t="s">
        <v>18</v>
      </c>
      <c r="B24" s="77"/>
      <c r="C24" s="77"/>
      <c r="D24" s="77"/>
      <c r="E24" s="77"/>
      <c r="F24" s="19"/>
      <c r="G24" s="78">
        <f>+Q34</f>
        <v>0</v>
      </c>
      <c r="H24" s="79"/>
      <c r="I24" s="79"/>
      <c r="J24" s="79"/>
      <c r="K24" s="79"/>
      <c r="L24" s="19" t="s">
        <v>19</v>
      </c>
      <c r="M24" s="19"/>
      <c r="N24" s="80" t="s">
        <v>35</v>
      </c>
      <c r="O24" s="80"/>
      <c r="P24" s="80"/>
      <c r="Q24" s="80"/>
      <c r="R24" s="80"/>
      <c r="S24" s="81"/>
    </row>
    <row r="25" spans="1:19" ht="15.75" customHeight="1" thickTop="1">
      <c r="A25" s="14"/>
      <c r="B25" s="13"/>
      <c r="C25" s="108" t="s">
        <v>41</v>
      </c>
      <c r="D25" s="109"/>
      <c r="E25" s="109" t="s">
        <v>42</v>
      </c>
      <c r="F25" s="109"/>
      <c r="G25" s="74" t="s">
        <v>44</v>
      </c>
      <c r="H25" s="75"/>
      <c r="I25" s="75"/>
      <c r="J25" s="75"/>
      <c r="K25" s="75"/>
      <c r="L25" s="20"/>
      <c r="M25" s="104" t="s">
        <v>45</v>
      </c>
      <c r="N25" s="105"/>
      <c r="O25" s="105"/>
      <c r="P25" s="105"/>
      <c r="Q25" s="105"/>
      <c r="R25" s="105"/>
      <c r="S25" s="21"/>
    </row>
    <row r="26" spans="1:19" ht="15.75" customHeight="1" thickBot="1">
      <c r="A26" s="15"/>
      <c r="B26" s="16"/>
      <c r="C26" s="110"/>
      <c r="D26" s="110"/>
      <c r="E26" s="110" t="s">
        <v>43</v>
      </c>
      <c r="F26" s="110"/>
      <c r="G26" s="72">
        <f>Q34</f>
        <v>0</v>
      </c>
      <c r="H26" s="73"/>
      <c r="I26" s="73"/>
      <c r="J26" s="73"/>
      <c r="K26" s="73"/>
      <c r="L26" s="17" t="s">
        <v>19</v>
      </c>
      <c r="M26" s="106">
        <f>Q34-(Q34/1.1)</f>
        <v>0</v>
      </c>
      <c r="N26" s="107"/>
      <c r="O26" s="107"/>
      <c r="P26" s="107"/>
      <c r="Q26" s="107"/>
      <c r="R26" s="107"/>
      <c r="S26" s="18" t="s">
        <v>46</v>
      </c>
    </row>
    <row r="27" ht="7.5" customHeight="1" thickBot="1"/>
    <row r="28" spans="1:19" ht="32.25" customHeight="1">
      <c r="A28" s="82" t="s">
        <v>20</v>
      </c>
      <c r="B28" s="83"/>
      <c r="C28" s="83"/>
      <c r="D28" s="83"/>
      <c r="E28" s="83" t="s">
        <v>21</v>
      </c>
      <c r="F28" s="83"/>
      <c r="G28" s="86" t="s">
        <v>22</v>
      </c>
      <c r="H28" s="87"/>
      <c r="I28" s="87"/>
      <c r="J28" s="87"/>
      <c r="K28" s="88"/>
      <c r="L28" s="58" t="s">
        <v>48</v>
      </c>
      <c r="M28" s="59"/>
      <c r="N28" s="58" t="s">
        <v>40</v>
      </c>
      <c r="O28" s="60"/>
      <c r="P28" s="59"/>
      <c r="Q28" s="61" t="s">
        <v>47</v>
      </c>
      <c r="R28" s="62"/>
      <c r="S28" s="63"/>
    </row>
    <row r="29" spans="1:19" ht="29.25" customHeight="1" thickBot="1">
      <c r="A29" s="84"/>
      <c r="B29" s="85"/>
      <c r="C29" s="85"/>
      <c r="D29" s="85"/>
      <c r="E29" s="85"/>
      <c r="F29" s="85"/>
      <c r="G29" s="65"/>
      <c r="H29" s="66"/>
      <c r="I29" s="66"/>
      <c r="J29" s="66"/>
      <c r="K29" s="67"/>
      <c r="L29" s="65" t="s">
        <v>23</v>
      </c>
      <c r="M29" s="67"/>
      <c r="N29" s="65" t="s">
        <v>24</v>
      </c>
      <c r="O29" s="66"/>
      <c r="P29" s="67"/>
      <c r="Q29" s="68" t="s">
        <v>25</v>
      </c>
      <c r="R29" s="69"/>
      <c r="S29" s="70"/>
    </row>
    <row r="30" spans="1:19" s="8" customFormat="1" ht="39.75" customHeight="1">
      <c r="A30" s="48" t="s">
        <v>26</v>
      </c>
      <c r="B30" s="49"/>
      <c r="C30" s="49"/>
      <c r="D30" s="49"/>
      <c r="E30" s="51" t="s">
        <v>38</v>
      </c>
      <c r="F30" s="52"/>
      <c r="G30" s="53" t="s">
        <v>27</v>
      </c>
      <c r="H30" s="53"/>
      <c r="I30" s="53"/>
      <c r="J30" s="53"/>
      <c r="K30" s="53"/>
      <c r="L30" s="54"/>
      <c r="M30" s="54"/>
      <c r="N30" s="55">
        <v>8780</v>
      </c>
      <c r="O30" s="55"/>
      <c r="P30" s="55"/>
      <c r="Q30" s="56">
        <f>+L30*N30</f>
        <v>0</v>
      </c>
      <c r="R30" s="56"/>
      <c r="S30" s="57"/>
    </row>
    <row r="31" spans="1:19" s="8" customFormat="1" ht="39.75" customHeight="1">
      <c r="A31" s="41"/>
      <c r="B31" s="50"/>
      <c r="C31" s="50"/>
      <c r="D31" s="50"/>
      <c r="E31" s="45" t="s">
        <v>28</v>
      </c>
      <c r="F31" s="45"/>
      <c r="G31" s="42" t="s">
        <v>27</v>
      </c>
      <c r="H31" s="42"/>
      <c r="I31" s="42"/>
      <c r="J31" s="42"/>
      <c r="K31" s="42"/>
      <c r="L31" s="37"/>
      <c r="M31" s="37"/>
      <c r="N31" s="38">
        <v>8780</v>
      </c>
      <c r="O31" s="38"/>
      <c r="P31" s="38"/>
      <c r="Q31" s="39">
        <f>+L31*N31</f>
        <v>0</v>
      </c>
      <c r="R31" s="39"/>
      <c r="S31" s="40"/>
    </row>
    <row r="32" spans="1:19" s="8" customFormat="1" ht="39.75" customHeight="1">
      <c r="A32" s="41" t="s">
        <v>29</v>
      </c>
      <c r="B32" s="42"/>
      <c r="C32" s="42"/>
      <c r="D32" s="42"/>
      <c r="E32" s="44" t="s">
        <v>39</v>
      </c>
      <c r="F32" s="45"/>
      <c r="G32" s="46" t="s">
        <v>27</v>
      </c>
      <c r="H32" s="46"/>
      <c r="I32" s="46"/>
      <c r="J32" s="46"/>
      <c r="K32" s="46"/>
      <c r="L32" s="47"/>
      <c r="M32" s="47"/>
      <c r="N32" s="38">
        <v>4390</v>
      </c>
      <c r="O32" s="38"/>
      <c r="P32" s="38"/>
      <c r="Q32" s="39">
        <f>+L32*N32</f>
        <v>0</v>
      </c>
      <c r="R32" s="39"/>
      <c r="S32" s="40"/>
    </row>
    <row r="33" spans="1:19" s="8" customFormat="1" ht="39.75" customHeight="1" thickBot="1">
      <c r="A33" s="43"/>
      <c r="B33" s="23"/>
      <c r="C33" s="23"/>
      <c r="D33" s="23"/>
      <c r="E33" s="64" t="s">
        <v>28</v>
      </c>
      <c r="F33" s="64"/>
      <c r="G33" s="23" t="s">
        <v>27</v>
      </c>
      <c r="H33" s="23"/>
      <c r="I33" s="23"/>
      <c r="J33" s="23"/>
      <c r="K33" s="23"/>
      <c r="L33" s="24"/>
      <c r="M33" s="24"/>
      <c r="N33" s="25">
        <v>4390</v>
      </c>
      <c r="O33" s="25"/>
      <c r="P33" s="25"/>
      <c r="Q33" s="26">
        <f>+L33*N33</f>
        <v>0</v>
      </c>
      <c r="R33" s="26"/>
      <c r="S33" s="27"/>
    </row>
    <row r="34" spans="1:19" s="8" customFormat="1" ht="35.25" customHeight="1" thickBot="1">
      <c r="A34" s="28" t="s">
        <v>30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30">
        <f>SUM(L30:M33)</f>
        <v>0</v>
      </c>
      <c r="M34" s="30"/>
      <c r="N34" s="31"/>
      <c r="O34" s="32"/>
      <c r="P34" s="33"/>
      <c r="Q34" s="34">
        <f>SUM(Q30:S33)</f>
        <v>0</v>
      </c>
      <c r="R34" s="35"/>
      <c r="S34" s="36"/>
    </row>
    <row r="35" spans="1:19" s="8" customFormat="1" ht="24" customHeight="1">
      <c r="A35" s="22" t="s">
        <v>31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="8" customFormat="1" ht="24" customHeight="1">
      <c r="A36" s="10" t="s">
        <v>32</v>
      </c>
    </row>
    <row r="37" s="8" customFormat="1" ht="24" customHeight="1">
      <c r="A37" s="11" t="s">
        <v>33</v>
      </c>
    </row>
  </sheetData>
  <sheetProtection/>
  <mergeCells count="73">
    <mergeCell ref="M25:R25"/>
    <mergeCell ref="M26:R26"/>
    <mergeCell ref="C25:D26"/>
    <mergeCell ref="E25:F25"/>
    <mergeCell ref="E26:F26"/>
    <mergeCell ref="A1:E1"/>
    <mergeCell ref="N2:S2"/>
    <mergeCell ref="N4:S4"/>
    <mergeCell ref="A5:F5"/>
    <mergeCell ref="G7:I7"/>
    <mergeCell ref="H8:I8"/>
    <mergeCell ref="J8:S8"/>
    <mergeCell ref="H9:I9"/>
    <mergeCell ref="J9:S9"/>
    <mergeCell ref="H10:I10"/>
    <mergeCell ref="J10:Q10"/>
    <mergeCell ref="H11:I11"/>
    <mergeCell ref="J11:S11"/>
    <mergeCell ref="G12:I12"/>
    <mergeCell ref="H13:I13"/>
    <mergeCell ref="J13:S13"/>
    <mergeCell ref="J14:S14"/>
    <mergeCell ref="J15:S15"/>
    <mergeCell ref="H16:I16"/>
    <mergeCell ref="J16:M16"/>
    <mergeCell ref="N16:R16"/>
    <mergeCell ref="L29:M29"/>
    <mergeCell ref="H17:I17"/>
    <mergeCell ref="J17:S17"/>
    <mergeCell ref="H18:I18"/>
    <mergeCell ref="J18:S18"/>
    <mergeCell ref="A20:S20"/>
    <mergeCell ref="A22:S22"/>
    <mergeCell ref="G26:K26"/>
    <mergeCell ref="G25:K25"/>
    <mergeCell ref="G31:K31"/>
    <mergeCell ref="A24:E24"/>
    <mergeCell ref="G24:K24"/>
    <mergeCell ref="N24:S24"/>
    <mergeCell ref="A28:D29"/>
    <mergeCell ref="E28:F29"/>
    <mergeCell ref="G28:K29"/>
    <mergeCell ref="L28:M28"/>
    <mergeCell ref="N28:P28"/>
    <mergeCell ref="Q28:S28"/>
    <mergeCell ref="E33:F33"/>
    <mergeCell ref="N29:P29"/>
    <mergeCell ref="Q29:S29"/>
    <mergeCell ref="E30:F30"/>
    <mergeCell ref="G30:K30"/>
    <mergeCell ref="L30:M30"/>
    <mergeCell ref="N30:P30"/>
    <mergeCell ref="Q30:S30"/>
    <mergeCell ref="E31:F31"/>
    <mergeCell ref="L31:M31"/>
    <mergeCell ref="N31:P31"/>
    <mergeCell ref="Q31:S31"/>
    <mergeCell ref="A32:D33"/>
    <mergeCell ref="E32:F32"/>
    <mergeCell ref="G32:K32"/>
    <mergeCell ref="L32:M32"/>
    <mergeCell ref="N32:P32"/>
    <mergeCell ref="Q32:S32"/>
    <mergeCell ref="A30:D31"/>
    <mergeCell ref="A35:S35"/>
    <mergeCell ref="G33:K33"/>
    <mergeCell ref="L33:M33"/>
    <mergeCell ref="N33:P33"/>
    <mergeCell ref="Q33:S33"/>
    <mergeCell ref="A34:K34"/>
    <mergeCell ref="L34:M34"/>
    <mergeCell ref="N34:P34"/>
    <mergeCell ref="Q34:S34"/>
  </mergeCells>
  <printOptions/>
  <pageMargins left="0.5905511811023623" right="0.5118110236220472" top="0.4724409448818898" bottom="0.275590551181102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よ 吉田  瑠実子</dc:creator>
  <cp:keywords/>
  <dc:description/>
  <cp:lastModifiedBy>ぬ 沼内　まさ美</cp:lastModifiedBy>
  <cp:lastPrinted>2023-10-12T10:08:23Z</cp:lastPrinted>
  <dcterms:created xsi:type="dcterms:W3CDTF">2016-04-12T04:18:08Z</dcterms:created>
  <dcterms:modified xsi:type="dcterms:W3CDTF">2023-10-24T05:56:46Z</dcterms:modified>
  <cp:category/>
  <cp:version/>
  <cp:contentType/>
  <cp:contentStatus/>
</cp:coreProperties>
</file>