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人口推移" sheetId="1" r:id="rId1"/>
    <sheet name="年齢区分" sheetId="2" r:id="rId2"/>
    <sheet name="字別人口" sheetId="3" r:id="rId3"/>
    <sheet name="増減事由" sheetId="4" r:id="rId4"/>
    <sheet name="地名一覧" sheetId="5" r:id="rId5"/>
  </sheets>
  <definedNames>
    <definedName name="_xlnm.Print_Area" localSheetId="2">'字別人口'!$A$1:$CB$152</definedName>
    <definedName name="_xlnm.Print_Titles" localSheetId="2">('字別人口'!$A:$B,'字別人口'!$1:$13)</definedName>
    <definedName name="_xlnm.Print_Area" localSheetId="0">'人口推移'!$A$1:$L$618</definedName>
    <definedName name="_xlnm.Print_Titles" localSheetId="0">'人口推移'!$1:$3</definedName>
    <definedName name="_xlnm.Print_Area" localSheetId="3">'増減事由'!$A$1:$L$87</definedName>
    <definedName name="_xlnm.Print_Titles" localSheetId="3">'増減事由'!$1:$2</definedName>
    <definedName name="_xlnm.Print_Titles" localSheetId="1">('年齢区分'!$A:$A,'年齢区分'!$1:$2)</definedName>
    <definedName name="Excel_BuiltIn_Print_Area" localSheetId="1">'年齢区分'!$1:$107</definedName>
  </definedNames>
  <calcPr fullCalcOnLoad="1"/>
</workbook>
</file>

<file path=xl/sharedStrings.xml><?xml version="1.0" encoding="utf-8"?>
<sst xmlns="http://schemas.openxmlformats.org/spreadsheetml/2006/main" count="2225" uniqueCount="839">
  <si>
    <t>年</t>
  </si>
  <si>
    <t>月末現在</t>
  </si>
  <si>
    <t>人口の推移</t>
  </si>
  <si>
    <t>世帯数の推移</t>
  </si>
  <si>
    <t>高齢者の推移</t>
  </si>
  <si>
    <t>男（Ａ）</t>
  </si>
  <si>
    <t>女（Ｂ）</t>
  </si>
  <si>
    <t>計(A+B=C)</t>
  </si>
  <si>
    <t>前月比</t>
  </si>
  <si>
    <t>60歳以上</t>
  </si>
  <si>
    <t>65歳以上（Ｄ）</t>
  </si>
  <si>
    <t>高齢化率(D/C)</t>
  </si>
  <si>
    <t>世帯数（Ｅ）</t>
  </si>
  <si>
    <t>一世帯当平均人数(C/E)</t>
  </si>
  <si>
    <t>昭和31年</t>
  </si>
  <si>
    <t>１月</t>
  </si>
  <si>
    <t>２月</t>
  </si>
  <si>
    <t>３月</t>
  </si>
  <si>
    <t>４月</t>
  </si>
  <si>
    <t>５月</t>
  </si>
  <si>
    <t xml:space="preserve"> </t>
  </si>
  <si>
    <t>６月</t>
  </si>
  <si>
    <t>７月</t>
  </si>
  <si>
    <t>８月</t>
  </si>
  <si>
    <t>９月</t>
  </si>
  <si>
    <t>１０月</t>
  </si>
  <si>
    <t>１１月</t>
  </si>
  <si>
    <t>１２月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</si>
  <si>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</si>
  <si>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</si>
  <si>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</si>
  <si>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</si>
  <si>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</si>
  <si>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</si>
  <si>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</si>
  <si>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</si>
  <si>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</si>
  <si>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</si>
  <si>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</si>
  <si>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</si>
  <si>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</si>
  <si>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</si>
  <si>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</si>
  <si>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</si>
  <si>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</si>
  <si>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</si>
  <si>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</si>
  <si>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</si>
  <si>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</si>
  <si>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</si>
  <si>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</si>
  <si>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</si>
  <si>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</si>
  <si>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</si>
  <si>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</si>
  <si>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</si>
  <si>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</si>
  <si>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</si>
  <si>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</si>
  <si>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</si>
  <si>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</si>
  <si>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</si>
  <si>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</si>
  <si>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</si>
  <si>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</si>
  <si>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</si>
  <si>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</si>
  <si>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</si>
  <si>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</si>
  <si>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</si>
  <si>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</si>
  <si>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</si>
  <si>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</si>
  <si>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</si>
  <si>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</si>
  <si>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</si>
  <si>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</si>
  <si>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</si>
  <si>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</si>
  <si>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年齢</t>
  </si>
  <si>
    <t>H190330現在</t>
  </si>
  <si>
    <t>H190228現在</t>
  </si>
  <si>
    <t>H190131現在</t>
  </si>
  <si>
    <t>H181231現在</t>
  </si>
  <si>
    <t>H181130現在</t>
  </si>
  <si>
    <t>H181031現在</t>
  </si>
  <si>
    <t>H180930現在</t>
  </si>
  <si>
    <t>H180831現在</t>
  </si>
  <si>
    <t>H180731現在</t>
  </si>
  <si>
    <t>H180630現在</t>
  </si>
  <si>
    <t>H180531現在</t>
  </si>
  <si>
    <t>H180430現在</t>
  </si>
  <si>
    <t>H180331現在</t>
  </si>
  <si>
    <t>H180228現在</t>
  </si>
  <si>
    <t>H180131現在</t>
  </si>
  <si>
    <t>H171231現在</t>
  </si>
  <si>
    <t>H171130現在</t>
  </si>
  <si>
    <t>H171031現在</t>
  </si>
  <si>
    <t>H170930現在</t>
  </si>
  <si>
    <t>H170831現在</t>
  </si>
  <si>
    <t>H170731現在</t>
  </si>
  <si>
    <t>H170630現在</t>
  </si>
  <si>
    <t>H170531現在</t>
  </si>
  <si>
    <t>H170430現在</t>
  </si>
  <si>
    <t>H170331現在</t>
  </si>
  <si>
    <t>H170228現在</t>
  </si>
  <si>
    <t>H170131現在</t>
  </si>
  <si>
    <t>H161231現在</t>
  </si>
  <si>
    <t>H161130現在</t>
  </si>
  <si>
    <t>H161031現在</t>
  </si>
  <si>
    <t>H160930現在</t>
  </si>
  <si>
    <t>H160831現在</t>
  </si>
  <si>
    <t>H160731現在</t>
  </si>
  <si>
    <t>H160630現在</t>
  </si>
  <si>
    <t>H160531現在</t>
  </si>
  <si>
    <t>H160430現在</t>
  </si>
  <si>
    <t>H160331現在</t>
  </si>
  <si>
    <t>男</t>
  </si>
  <si>
    <t>女</t>
  </si>
  <si>
    <t>合計</t>
  </si>
  <si>
    <t>差引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</si>
  <si>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</si>
  <si>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</si>
  <si>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</si>
  <si>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</si>
  <si>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</si>
  <si>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</si>
  <si>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</si>
  <si>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</si>
  <si>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</si>
  <si>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</si>
  <si>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</si>
  <si>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</si>
  <si>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</si>
  <si>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</si>
  <si>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</si>
  <si>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</si>
  <si>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</si>
  <si>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</si>
  <si>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</si>
  <si>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</si>
  <si>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</si>
  <si>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</si>
  <si>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</si>
  <si>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</si>
  <si>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</si>
  <si>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</si>
  <si>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</si>
  <si>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</si>
  <si>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</si>
  <si>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</si>
  <si>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</si>
  <si>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</si>
  <si>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</si>
  <si>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</si>
  <si>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</si>
  <si>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</si>
  <si>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</si>
  <si>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</si>
  <si>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</si>
  <si>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</si>
  <si>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</si>
  <si>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</si>
  <si>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</si>
  <si>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</si>
  <si>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</si>
  <si>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</si>
  <si>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</si>
  <si>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</si>
  <si>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</si>
  <si>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</si>
  <si>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</si>
  <si>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</si>
  <si>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</si>
  <si>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</si>
  <si>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</si>
  <si>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</si>
  <si>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</si>
  <si>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</si>
  <si>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</si>
  <si>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</si>
  <si>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</si>
  <si>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</si>
  <si>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</si>
  <si>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</si>
  <si>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</si>
  <si>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</si>
  <si>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</si>
  <si>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</si>
  <si>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</si>
  <si>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</si>
  <si>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</si>
  <si>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</si>
  <si>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</si>
  <si>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</si>
  <si>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</si>
  <si>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</si>
  <si>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</si>
  <si>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</si>
  <si>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</si>
  <si>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</si>
  <si>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</si>
  <si>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</si>
  <si>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</si>
  <si>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</si>
  <si>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</si>
  <si>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</si>
  <si>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</si>
  <si>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</si>
  <si>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</si>
  <si>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</si>
  <si>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</si>
  <si>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</si>
  <si>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</si>
  <si>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</si>
  <si>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</si>
  <si>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</si>
  <si>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</si>
  <si>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</si>
  <si>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</si>
  <si>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</si>
  <si>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100歳以上</t>
  </si>
  <si>
    <t>65歳以上</t>
  </si>
  <si>
    <t>70歳以上</t>
  </si>
  <si>
    <t>字コード別の地区名</t>
  </si>
  <si>
    <t>世帯数</t>
  </si>
  <si>
    <t>小岩井(101～103）</t>
  </si>
  <si>
    <t>大釜（201～226）</t>
  </si>
  <si>
    <t>篠木（302～329）</t>
  </si>
  <si>
    <t>大沢（406～422）</t>
  </si>
  <si>
    <t>鵜飼（501～533）</t>
  </si>
  <si>
    <t>姥屋敷（601～606）</t>
  </si>
  <si>
    <t>元村（701～717）</t>
  </si>
  <si>
    <t>川前（801～817）</t>
  </si>
  <si>
    <t>一本木（901～906）</t>
  </si>
  <si>
    <t>柳沢（1002～1005）</t>
  </si>
  <si>
    <t>字コード</t>
  </si>
  <si>
    <t>字名</t>
  </si>
  <si>
    <t>大釜字風林</t>
  </si>
  <si>
    <t>大釜字大清水</t>
  </si>
  <si>
    <t>篠木字地獄沢</t>
  </si>
  <si>
    <t>大釜字鬼が滝</t>
  </si>
  <si>
    <t>大釜字仁沢瀬</t>
  </si>
  <si>
    <t>大釜字沼袋</t>
  </si>
  <si>
    <t>大釜字塩の森</t>
  </si>
  <si>
    <t>大釜字吉清水</t>
  </si>
  <si>
    <t>大釜字吉水</t>
  </si>
  <si>
    <t>大釜字中道</t>
  </si>
  <si>
    <t>大釜字高森</t>
  </si>
  <si>
    <t>大釜字千が窪</t>
  </si>
  <si>
    <t>大釜字釜口</t>
  </si>
  <si>
    <t>大釜字上釜</t>
  </si>
  <si>
    <t>大釜字白山</t>
  </si>
  <si>
    <t>大釜字細屋</t>
  </si>
  <si>
    <t>大釜字和田</t>
  </si>
  <si>
    <t>大釜字八幡前</t>
  </si>
  <si>
    <t>大釜字小屋敷</t>
  </si>
  <si>
    <t>大釜字上竹鼻</t>
  </si>
  <si>
    <t>大釜字中瀬</t>
  </si>
  <si>
    <t>大釜字竹鼻</t>
  </si>
  <si>
    <t>大釜字土井尻</t>
  </si>
  <si>
    <t>大釜字荒屋敷</t>
  </si>
  <si>
    <t>大釜字田の尻</t>
  </si>
  <si>
    <t>大釜字外館</t>
  </si>
  <si>
    <t>大釜字大畑</t>
  </si>
  <si>
    <t>篠木字矢取森</t>
  </si>
  <si>
    <t>篠木字苧桶沢</t>
  </si>
  <si>
    <t>篠木字仁沢瀬</t>
  </si>
  <si>
    <t>篠木字上篠木</t>
  </si>
  <si>
    <t>篠木字鳥谷平</t>
  </si>
  <si>
    <t>篠木字館が沢</t>
  </si>
  <si>
    <t>篠木字大寺沢</t>
  </si>
  <si>
    <t>篠木字参郷の森</t>
  </si>
  <si>
    <t>篠木字堤</t>
  </si>
  <si>
    <t>篠木字荒屋</t>
  </si>
  <si>
    <t>篠木字中屋敷</t>
  </si>
  <si>
    <t>篠木字中村</t>
  </si>
  <si>
    <t>篠木字上綾織</t>
  </si>
  <si>
    <t>篠木字小谷地</t>
  </si>
  <si>
    <t>篠木字綾織</t>
  </si>
  <si>
    <t>篠木字明法</t>
  </si>
  <si>
    <t>篠木字参郷</t>
  </si>
  <si>
    <t>篠木字上黒畑</t>
  </si>
  <si>
    <t>篠木字黒畑</t>
  </si>
  <si>
    <t>篠木字樋の口</t>
  </si>
  <si>
    <t>篠木字待場</t>
  </si>
  <si>
    <t>大沢字弥作畑</t>
  </si>
  <si>
    <t>大沢字箸木平</t>
  </si>
  <si>
    <t>大沢字館</t>
  </si>
  <si>
    <t>大沢字割田</t>
  </si>
  <si>
    <t>大沢字籠屋敷</t>
  </si>
  <si>
    <t>大沢字上鶴子</t>
  </si>
  <si>
    <t>大沢字谷地上</t>
  </si>
  <si>
    <t>大沢字鶴子</t>
  </si>
  <si>
    <t>大沢字長坪</t>
  </si>
  <si>
    <t>大沢字堰合</t>
  </si>
  <si>
    <t>大沢字二タ又</t>
  </si>
  <si>
    <t>大沢字新道</t>
  </si>
  <si>
    <t>大沢字舛村</t>
  </si>
  <si>
    <t>大沢字下屋敷</t>
  </si>
  <si>
    <t>大沢字米倉</t>
  </si>
  <si>
    <t>大沢字谷地中</t>
  </si>
  <si>
    <t>大沢字小谷地</t>
  </si>
  <si>
    <t>大沢字四つ家</t>
  </si>
  <si>
    <t>鵜飼字上鵜飼</t>
  </si>
  <si>
    <t>鵜飼字清水沢</t>
  </si>
  <si>
    <t>鵜飼字外久保</t>
  </si>
  <si>
    <t>鵜飼字上前田</t>
  </si>
  <si>
    <t>鵜飼字上山</t>
  </si>
  <si>
    <t>鵜飼字御庭田</t>
  </si>
  <si>
    <t>鵜飼字鰍森</t>
  </si>
  <si>
    <t>鵜飼字中鵜飼</t>
  </si>
  <si>
    <t>鵜飼字迫</t>
  </si>
  <si>
    <t>鵜飼字洞畑</t>
  </si>
  <si>
    <t>鵜飼字狐洞</t>
  </si>
  <si>
    <t>鵜飼字向新田</t>
  </si>
  <si>
    <t>鵜飼字先古川</t>
  </si>
  <si>
    <t>鵜飼字下鵜飼</t>
  </si>
  <si>
    <t>鵜飼字八人打</t>
  </si>
  <si>
    <t>鵜飼字滝向</t>
  </si>
  <si>
    <t>鵜飼字樋の口</t>
  </si>
  <si>
    <t>鵜飼字年毛</t>
  </si>
  <si>
    <t>鵜飼字上高柳</t>
  </si>
  <si>
    <t>鵜飼字笹森</t>
  </si>
  <si>
    <t>鵜飼字下高柳</t>
  </si>
  <si>
    <t>鵜飼字高柳</t>
  </si>
  <si>
    <t>鵜飼字石留</t>
  </si>
  <si>
    <t>鵜飼字諸葛川</t>
  </si>
  <si>
    <t>鵜飼字大緩</t>
  </si>
  <si>
    <t>鵜飼字白石</t>
  </si>
  <si>
    <t>鵜飼字細谷地</t>
  </si>
  <si>
    <t>鵜飼字姥屋敷</t>
  </si>
  <si>
    <t>鵜飼字安達</t>
  </si>
  <si>
    <t>鵜飼字鬼越</t>
  </si>
  <si>
    <t>鵜飼字花平</t>
  </si>
  <si>
    <t>鵜飼字沼森</t>
  </si>
  <si>
    <t>鵜飼字臨安</t>
  </si>
  <si>
    <t>滝沢字黒沢</t>
  </si>
  <si>
    <t>滝沢字平蔵沢</t>
  </si>
  <si>
    <t>滝沢字高屋敷</t>
  </si>
  <si>
    <t>滝沢字高屋敷平</t>
  </si>
  <si>
    <t>滝沢字大久保</t>
  </si>
  <si>
    <t>滝沢字耳取山</t>
  </si>
  <si>
    <t>滝沢字室小路</t>
  </si>
  <si>
    <t>滝沢字土沢</t>
  </si>
  <si>
    <t>滝沢字中村</t>
  </si>
  <si>
    <t>滝沢字外山</t>
  </si>
  <si>
    <t>滝沢字祢宜屋敷</t>
  </si>
  <si>
    <t>滝沢字湯舟沢</t>
  </si>
  <si>
    <t>滝沢字卯遠坂</t>
  </si>
  <si>
    <t>滝沢字木賊川</t>
  </si>
  <si>
    <t>滝沢字牧野林</t>
  </si>
  <si>
    <t>滝沢字根堀坂</t>
  </si>
  <si>
    <t>滝沢字穴口</t>
  </si>
  <si>
    <t>滝沢字巣子</t>
  </si>
  <si>
    <t>滝沢字狼久保</t>
  </si>
  <si>
    <t>滝沢字明神平</t>
  </si>
  <si>
    <t>滝沢字葉の木沢山</t>
  </si>
  <si>
    <t>滝沢字妻の神</t>
  </si>
  <si>
    <t>滝沢字楢の木沢</t>
  </si>
  <si>
    <t>滝沢字野沢</t>
  </si>
  <si>
    <t>滝沢字大崎</t>
  </si>
  <si>
    <t>滝沢字砂込</t>
  </si>
  <si>
    <t>滝沢字加賀内</t>
  </si>
  <si>
    <t>滝沢字弥兵エ林</t>
  </si>
  <si>
    <t>滝沢字一本木</t>
  </si>
  <si>
    <t>滝沢字柳原</t>
  </si>
  <si>
    <t>滝沢字長太郎林</t>
  </si>
  <si>
    <t>滝沢字留が森</t>
  </si>
  <si>
    <t>滝沢字後</t>
  </si>
  <si>
    <t>滝沢字大森平</t>
  </si>
  <si>
    <t>滝沢字大石渡</t>
  </si>
  <si>
    <t>滝沢字柳沢</t>
  </si>
  <si>
    <t>滝沢字岩手山</t>
  </si>
  <si>
    <t>滝沢字上中村</t>
  </si>
  <si>
    <t>増加事由</t>
  </si>
  <si>
    <t>減少事由</t>
  </si>
  <si>
    <t>人口</t>
  </si>
  <si>
    <t>前年同月差</t>
  </si>
  <si>
    <t>転入者数</t>
  </si>
  <si>
    <t>出生者数</t>
  </si>
  <si>
    <t>その他</t>
  </si>
  <si>
    <t>計（Ａ）</t>
  </si>
  <si>
    <t>転出者数</t>
  </si>
  <si>
    <t>死者数</t>
  </si>
  <si>
    <t>計（Ｂ）</t>
  </si>
  <si>
    <t>(A)-(B)</t>
  </si>
  <si>
    <t>平成１２年３月</t>
  </si>
  <si>
    <t>平成１２年４月</t>
  </si>
  <si>
    <t>平成１２年５月</t>
  </si>
  <si>
    <t>平成１２年６月</t>
  </si>
  <si>
    <t>平成１２年７月</t>
  </si>
  <si>
    <t>平成１２年８月</t>
  </si>
  <si>
    <t>平成１２年９月</t>
  </si>
  <si>
    <t>平成１２年１０月</t>
  </si>
  <si>
    <t>平成１２年１１月</t>
  </si>
  <si>
    <t>平成１２年１２月</t>
  </si>
  <si>
    <t>平成１３年１月</t>
  </si>
  <si>
    <t>平成１３年２月</t>
  </si>
  <si>
    <t>平成１３年３月</t>
  </si>
  <si>
    <t>平成１３年４月</t>
  </si>
  <si>
    <t>平成１３年５月</t>
  </si>
  <si>
    <t>平成１３年６月</t>
  </si>
  <si>
    <t>平成１３年７月</t>
  </si>
  <si>
    <t>平成１３年８月</t>
  </si>
  <si>
    <t>平成１３年９月</t>
  </si>
  <si>
    <t>平成１３年１０月</t>
  </si>
  <si>
    <t>平成１３年１１月</t>
  </si>
  <si>
    <t>平成１３年１２月</t>
  </si>
  <si>
    <t>平成１４年１月</t>
  </si>
  <si>
    <t>平成１４年２月</t>
  </si>
  <si>
    <t>平成１４年３月</t>
  </si>
  <si>
    <t>平成１４年４月</t>
  </si>
  <si>
    <t>平成１４年５月</t>
  </si>
  <si>
    <t>平成１４年６月</t>
  </si>
  <si>
    <t>平成１４年７月</t>
  </si>
  <si>
    <t>平成１４年８月</t>
  </si>
  <si>
    <t>平成１４年９月</t>
  </si>
  <si>
    <t>平成１４年１０月</t>
  </si>
  <si>
    <t>平成１４年１１月</t>
  </si>
  <si>
    <t>平成１４年１２月</t>
  </si>
  <si>
    <t>平成１５年１月</t>
  </si>
  <si>
    <t>平成１５年２月</t>
  </si>
  <si>
    <t>平成１５年３月</t>
  </si>
  <si>
    <t>平成１５年４月</t>
  </si>
  <si>
    <t>平成１５年５月</t>
  </si>
  <si>
    <t>平成１５年６月</t>
  </si>
  <si>
    <t>平成１５年７月</t>
  </si>
  <si>
    <t>平成１５年８月</t>
  </si>
  <si>
    <t>平成１５年９月</t>
  </si>
  <si>
    <t>平成１５年１０月</t>
  </si>
  <si>
    <t>平成１５年１１月</t>
  </si>
  <si>
    <t>平成１５年１２月</t>
  </si>
  <si>
    <t>平成１６年１月</t>
  </si>
  <si>
    <t>平成１６年２月</t>
  </si>
  <si>
    <t>平成１６年３月</t>
  </si>
  <si>
    <t>平成１６年４月</t>
  </si>
  <si>
    <t>平成１６年５月</t>
  </si>
  <si>
    <t>平成１６年６月</t>
  </si>
  <si>
    <t>平成１６年７月</t>
  </si>
  <si>
    <t>平成１６年８月</t>
  </si>
  <si>
    <t>平成１６年９月</t>
  </si>
  <si>
    <t>平成１６年１０月</t>
  </si>
  <si>
    <t>平成１６年１１月</t>
  </si>
  <si>
    <t>平成１６年１２月</t>
  </si>
  <si>
    <t>平成１７年１月</t>
  </si>
  <si>
    <t>平成１７年２月</t>
  </si>
  <si>
    <t>平成１７年３月</t>
  </si>
  <si>
    <t>平成１７年４月</t>
  </si>
  <si>
    <t>平成１７年５月</t>
  </si>
  <si>
    <t>平成１７年６月</t>
  </si>
  <si>
    <t>平成１７年７月</t>
  </si>
  <si>
    <t>平成１７年８月</t>
  </si>
  <si>
    <t>平成１７年９月</t>
  </si>
  <si>
    <t>平成１７年１０月</t>
  </si>
  <si>
    <t>平成１７年１１月</t>
  </si>
  <si>
    <t>平成１７年１２月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</si>
  <si>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</si>
  <si>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</si>
  <si>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</si>
  <si>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</si>
  <si>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</si>
  <si>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</si>
  <si>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</si>
  <si>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</si>
  <si>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</si>
  <si>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</si>
  <si>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</si>
  <si>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</si>
  <si>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平成１９年１月</t>
  </si>
  <si>
    <t>平成１９年２月</t>
  </si>
  <si>
    <t>平成１９年３月</t>
  </si>
  <si>
    <t>たきざわむらおおがまあざ</t>
  </si>
  <si>
    <t>たきざわむらしのぎあざ</t>
  </si>
  <si>
    <t>たきざわむらおおさわあざ</t>
  </si>
  <si>
    <t>たきざわむらうかいあざ</t>
  </si>
  <si>
    <t>たきざわむらたきざわあざ</t>
  </si>
  <si>
    <t>滝沢村大釜字</t>
  </si>
  <si>
    <t>滝沢村篠木字</t>
  </si>
  <si>
    <t>滝沢村大沢字</t>
  </si>
  <si>
    <t>滝沢村鵜飼字</t>
  </si>
  <si>
    <t>滝沢村滝沢字</t>
  </si>
  <si>
    <t>荒屋敷</t>
  </si>
  <si>
    <t>あらやしき</t>
  </si>
  <si>
    <t>綾織</t>
  </si>
  <si>
    <t>あやおり</t>
  </si>
  <si>
    <t>内木津沢</t>
  </si>
  <si>
    <t>うちきずざわ</t>
  </si>
  <si>
    <t>安達</t>
  </si>
  <si>
    <t>あだち</t>
  </si>
  <si>
    <t>穴口</t>
  </si>
  <si>
    <t>あなぐち</t>
  </si>
  <si>
    <t>上釜</t>
  </si>
  <si>
    <t>うわがま</t>
  </si>
  <si>
    <t>荒屋</t>
  </si>
  <si>
    <t>あらや</t>
  </si>
  <si>
    <t>大久保</t>
  </si>
  <si>
    <t>おおくぼ</t>
  </si>
  <si>
    <t>石留</t>
  </si>
  <si>
    <t>いしどめ</t>
  </si>
  <si>
    <t>一本木</t>
  </si>
  <si>
    <t>いっぽんぎ</t>
  </si>
  <si>
    <t>大清水</t>
  </si>
  <si>
    <t>おおしみず</t>
  </si>
  <si>
    <t>上篠木</t>
  </si>
  <si>
    <t>うわしのぎ</t>
  </si>
  <si>
    <t>籠屋敷</t>
  </si>
  <si>
    <t>かごやしき</t>
  </si>
  <si>
    <t>稲荷</t>
  </si>
  <si>
    <t>いなり</t>
  </si>
  <si>
    <t>岩手山</t>
  </si>
  <si>
    <t>いわてさん</t>
  </si>
  <si>
    <t>大畑</t>
  </si>
  <si>
    <t>おおばたけ</t>
  </si>
  <si>
    <t>大寺沢</t>
  </si>
  <si>
    <t>おおてらさわ</t>
  </si>
  <si>
    <t>上下屋敷</t>
  </si>
  <si>
    <t>かみしもやしき</t>
  </si>
  <si>
    <t>姥屋敷</t>
  </si>
  <si>
    <t>うばやしき</t>
  </si>
  <si>
    <t>後</t>
  </si>
  <si>
    <t>うしろ</t>
  </si>
  <si>
    <t>鬼が滝</t>
  </si>
  <si>
    <t>おにがたき</t>
  </si>
  <si>
    <t>苧桶沢</t>
  </si>
  <si>
    <t>おぼけざわ</t>
  </si>
  <si>
    <t>上鶴子</t>
  </si>
  <si>
    <t>かみつるこ</t>
  </si>
  <si>
    <t>上山</t>
  </si>
  <si>
    <t>うわやま</t>
  </si>
  <si>
    <t>卯遠坂</t>
  </si>
  <si>
    <t>うとうざか</t>
  </si>
  <si>
    <t>風林</t>
  </si>
  <si>
    <t>かざばやし</t>
  </si>
  <si>
    <t>上綾織</t>
  </si>
  <si>
    <t>かみあやおり</t>
  </si>
  <si>
    <t>熊が沢</t>
  </si>
  <si>
    <t>くまがさわ</t>
  </si>
  <si>
    <t>大緩</t>
  </si>
  <si>
    <t>おおだるみ</t>
  </si>
  <si>
    <t>狼久保</t>
  </si>
  <si>
    <t>おいのくぼ</t>
  </si>
  <si>
    <t>釜口</t>
  </si>
  <si>
    <t>かまくち</t>
  </si>
  <si>
    <t>上黒畑</t>
  </si>
  <si>
    <t>かみくろはた</t>
  </si>
  <si>
    <t>熊田</t>
  </si>
  <si>
    <t>くまだ</t>
  </si>
  <si>
    <t>鬼越</t>
  </si>
  <si>
    <t>おにこし</t>
  </si>
  <si>
    <t>大石渡</t>
  </si>
  <si>
    <t>おおいしわたり</t>
  </si>
  <si>
    <t>上竹鼻</t>
  </si>
  <si>
    <t>かみたけはな</t>
  </si>
  <si>
    <t>上中村</t>
  </si>
  <si>
    <t>かみなかむら</t>
  </si>
  <si>
    <t>小太郎山</t>
  </si>
  <si>
    <t>こたろうやま</t>
  </si>
  <si>
    <t>御庭田</t>
  </si>
  <si>
    <t>おにわだ</t>
  </si>
  <si>
    <t>埖溜</t>
  </si>
  <si>
    <t>ごみたまり</t>
  </si>
  <si>
    <t>草井沢</t>
  </si>
  <si>
    <t>くさいざわ</t>
  </si>
  <si>
    <t>小谷地</t>
  </si>
  <si>
    <t>こやち</t>
  </si>
  <si>
    <t>家近森</t>
  </si>
  <si>
    <t>かじかもり</t>
  </si>
  <si>
    <t>大崎</t>
  </si>
  <si>
    <t>おおさき</t>
  </si>
  <si>
    <t>小屋敷</t>
  </si>
  <si>
    <t>こやしき</t>
  </si>
  <si>
    <t>黒畑</t>
  </si>
  <si>
    <t>くろはた</t>
  </si>
  <si>
    <t>五郎沢</t>
  </si>
  <si>
    <t>ごろうざわ</t>
  </si>
  <si>
    <t>鰍森</t>
  </si>
  <si>
    <t>大森平</t>
  </si>
  <si>
    <t>おおもりだいら</t>
  </si>
  <si>
    <t>塩の森</t>
  </si>
  <si>
    <t>しおのもり</t>
  </si>
  <si>
    <t>鷺が沢</t>
  </si>
  <si>
    <t>さぎがさわ</t>
  </si>
  <si>
    <t>上鵜飼</t>
  </si>
  <si>
    <t>かみうかい</t>
  </si>
  <si>
    <t>加賀内</t>
  </si>
  <si>
    <t>かがない</t>
  </si>
  <si>
    <t>白山</t>
  </si>
  <si>
    <t>しろやま</t>
  </si>
  <si>
    <t>参郷</t>
  </si>
  <si>
    <t>さんごう</t>
  </si>
  <si>
    <t>篠平</t>
  </si>
  <si>
    <t>しのだいら</t>
  </si>
  <si>
    <t>上高柳</t>
  </si>
  <si>
    <t>かみたかやなぎ</t>
  </si>
  <si>
    <t>上岩手山</t>
  </si>
  <si>
    <t>かみいわてさん</t>
  </si>
  <si>
    <t>千が窪</t>
  </si>
  <si>
    <t>せんがくぼ</t>
  </si>
  <si>
    <t>参郷の森</t>
  </si>
  <si>
    <t>さんごうのもり</t>
  </si>
  <si>
    <t>下屋敷</t>
  </si>
  <si>
    <t>しもやしき</t>
  </si>
  <si>
    <t>上前田</t>
  </si>
  <si>
    <t>かみまえだ</t>
  </si>
  <si>
    <t>高森</t>
  </si>
  <si>
    <t>たかもり</t>
  </si>
  <si>
    <t>地獄沢</t>
  </si>
  <si>
    <t>じごくざわ</t>
  </si>
  <si>
    <t>神が窪</t>
  </si>
  <si>
    <t>じんがくぼ</t>
  </si>
  <si>
    <t>狐洞</t>
  </si>
  <si>
    <t>きつねほら</t>
  </si>
  <si>
    <t>黒沢</t>
  </si>
  <si>
    <t>くろさわ</t>
  </si>
  <si>
    <t>竹鼻</t>
  </si>
  <si>
    <t>たけはな</t>
  </si>
  <si>
    <t>館が沢</t>
  </si>
  <si>
    <t>たてがさわ</t>
  </si>
  <si>
    <t>新道</t>
  </si>
  <si>
    <t>しんみち</t>
  </si>
  <si>
    <t>笹森</t>
  </si>
  <si>
    <t>ささもり</t>
  </si>
  <si>
    <t>妻の神</t>
  </si>
  <si>
    <t>さいのかみ</t>
  </si>
  <si>
    <t>田の尻</t>
  </si>
  <si>
    <t>たのしり</t>
  </si>
  <si>
    <t>中将</t>
  </si>
  <si>
    <t>ちゅうじょう</t>
  </si>
  <si>
    <t>堰合</t>
  </si>
  <si>
    <t>せきあい</t>
  </si>
  <si>
    <t>清水沢</t>
  </si>
  <si>
    <t>しみずさわ</t>
  </si>
  <si>
    <t>妻の神山</t>
  </si>
  <si>
    <t>さいのかみやま</t>
  </si>
  <si>
    <t>土井尻</t>
  </si>
  <si>
    <t>どいじり</t>
  </si>
  <si>
    <t>堤</t>
  </si>
  <si>
    <t>つつみ</t>
  </si>
  <si>
    <t>外木津沢</t>
  </si>
  <si>
    <t>そときずざわ</t>
  </si>
  <si>
    <t>下鵜飼</t>
  </si>
  <si>
    <t>しもうかい</t>
  </si>
  <si>
    <t>新田</t>
  </si>
  <si>
    <t>しんでん</t>
  </si>
  <si>
    <t>外館</t>
  </si>
  <si>
    <t>とだて</t>
  </si>
  <si>
    <t>堤平</t>
  </si>
  <si>
    <t>つつみだいら</t>
  </si>
  <si>
    <t>高峯</t>
  </si>
  <si>
    <t>たかぼう</t>
  </si>
  <si>
    <t>下高柳</t>
  </si>
  <si>
    <t>しもたかやなぎ</t>
  </si>
  <si>
    <t>巣子</t>
  </si>
  <si>
    <t>すご</t>
  </si>
  <si>
    <t>中瀬</t>
  </si>
  <si>
    <t>なかせ</t>
  </si>
  <si>
    <t>寺沢</t>
  </si>
  <si>
    <t>てらさわ</t>
  </si>
  <si>
    <t>館</t>
  </si>
  <si>
    <t>たて</t>
  </si>
  <si>
    <t>下前田</t>
  </si>
  <si>
    <t>しもまえだ</t>
  </si>
  <si>
    <t>砂込</t>
  </si>
  <si>
    <t>すなこみ</t>
  </si>
  <si>
    <t>中道</t>
  </si>
  <si>
    <t>なかみち</t>
  </si>
  <si>
    <t>砥石沢</t>
  </si>
  <si>
    <t>といしざわ</t>
  </si>
  <si>
    <t>茶臼玉</t>
  </si>
  <si>
    <t>ちゃうすだま</t>
  </si>
  <si>
    <t>白石</t>
  </si>
  <si>
    <t>しろいし</t>
  </si>
  <si>
    <t>外山</t>
  </si>
  <si>
    <t>そとやま</t>
  </si>
  <si>
    <t>仁沢瀬</t>
  </si>
  <si>
    <t>にさわせ</t>
  </si>
  <si>
    <t>樋の口</t>
  </si>
  <si>
    <t>といのくち</t>
  </si>
  <si>
    <t>先古川</t>
  </si>
  <si>
    <t>せんこがわ</t>
  </si>
  <si>
    <t>高屋敷</t>
  </si>
  <si>
    <t>たかやしき</t>
  </si>
  <si>
    <t>沼袋</t>
  </si>
  <si>
    <t>ぬまぶくろ</t>
  </si>
  <si>
    <t>鳥谷平</t>
  </si>
  <si>
    <t>とやひら</t>
  </si>
  <si>
    <t>鶴子</t>
  </si>
  <si>
    <t>つるこ</t>
  </si>
  <si>
    <t>外久保</t>
  </si>
  <si>
    <t>そとくぼ</t>
  </si>
  <si>
    <t>高屋敷平</t>
  </si>
  <si>
    <t>たかやしきだいら</t>
  </si>
  <si>
    <t>八幡前</t>
  </si>
  <si>
    <t>はちまんまえ</t>
  </si>
  <si>
    <t>長沢</t>
  </si>
  <si>
    <t>ながさわ</t>
  </si>
  <si>
    <t>高坊</t>
  </si>
  <si>
    <t>長太郎林</t>
  </si>
  <si>
    <t>ちょうたろうばやし</t>
  </si>
  <si>
    <t>細屋</t>
  </si>
  <si>
    <t>ほそや</t>
  </si>
  <si>
    <t>中鼻</t>
  </si>
  <si>
    <t>なかはな</t>
  </si>
  <si>
    <t>外山野</t>
  </si>
  <si>
    <t>とやまの</t>
  </si>
  <si>
    <t>高柳</t>
  </si>
  <si>
    <t>たかやなぎ</t>
  </si>
  <si>
    <t>土沢</t>
  </si>
  <si>
    <t>つちざわ</t>
  </si>
  <si>
    <t>吉水</t>
  </si>
  <si>
    <t>よしみず</t>
  </si>
  <si>
    <t>中村</t>
  </si>
  <si>
    <t>なかむら</t>
  </si>
  <si>
    <t>鳥足形</t>
  </si>
  <si>
    <t>とりあしがた</t>
  </si>
  <si>
    <t>滝向</t>
  </si>
  <si>
    <t>たきむかい</t>
  </si>
  <si>
    <t>木賊川</t>
  </si>
  <si>
    <t>とくさがわ</t>
  </si>
  <si>
    <t>吉清水</t>
  </si>
  <si>
    <t>中屋敷</t>
  </si>
  <si>
    <t>なかやしき</t>
  </si>
  <si>
    <t>長坪</t>
  </si>
  <si>
    <t>ながつぼ</t>
  </si>
  <si>
    <t>田端</t>
  </si>
  <si>
    <t>たばた</t>
  </si>
  <si>
    <t>留が森</t>
  </si>
  <si>
    <t>とめがもり</t>
  </si>
  <si>
    <t>和田</t>
  </si>
  <si>
    <t>わだ</t>
  </si>
  <si>
    <t>野老平</t>
  </si>
  <si>
    <t>のろだいら</t>
  </si>
  <si>
    <t>一つ森</t>
  </si>
  <si>
    <t>ひとつもり</t>
  </si>
  <si>
    <t>箸木平</t>
  </si>
  <si>
    <t>はしぎだいら</t>
  </si>
  <si>
    <t>洞畑</t>
  </si>
  <si>
    <t>どうはた</t>
  </si>
  <si>
    <t>楢の木</t>
  </si>
  <si>
    <t>ならのき</t>
  </si>
  <si>
    <t>宝竜平</t>
  </si>
  <si>
    <t>ほうりゅうだいら</t>
  </si>
  <si>
    <t>早坂</t>
  </si>
  <si>
    <t>はやさか</t>
  </si>
  <si>
    <t>年毛</t>
  </si>
  <si>
    <t>としもう</t>
  </si>
  <si>
    <t>楢の木沢</t>
  </si>
  <si>
    <t>ならのきざわ</t>
  </si>
  <si>
    <t>待場</t>
  </si>
  <si>
    <t>まちば</t>
  </si>
  <si>
    <t>火石</t>
  </si>
  <si>
    <t>ひいし</t>
  </si>
  <si>
    <t>栃平</t>
  </si>
  <si>
    <t>とちだいら</t>
  </si>
  <si>
    <t>祢宜屋敷</t>
  </si>
  <si>
    <t>ねぎやしき</t>
  </si>
  <si>
    <t>水上沢</t>
  </si>
  <si>
    <t>みずかみざわ</t>
  </si>
  <si>
    <t>二タ又</t>
  </si>
  <si>
    <t>ふたまた</t>
  </si>
  <si>
    <t>根堀坂</t>
  </si>
  <si>
    <t>ねほりざか</t>
  </si>
  <si>
    <t>明法</t>
  </si>
  <si>
    <t>みょうほう</t>
  </si>
  <si>
    <t>ブナ平</t>
  </si>
  <si>
    <t>ぶなだいら</t>
  </si>
  <si>
    <t>中鵜飼</t>
  </si>
  <si>
    <t>なかうかい</t>
  </si>
  <si>
    <t>野沢</t>
  </si>
  <si>
    <t>のざわ</t>
  </si>
  <si>
    <t>矢取森</t>
  </si>
  <si>
    <t>やとりもり</t>
  </si>
  <si>
    <t>堀切</t>
  </si>
  <si>
    <t>ほりきり</t>
  </si>
  <si>
    <t>沼森</t>
  </si>
  <si>
    <t>ぬまもり</t>
  </si>
  <si>
    <t>葉の木沢山</t>
  </si>
  <si>
    <t>はのきさわやま</t>
  </si>
  <si>
    <t>舛村</t>
  </si>
  <si>
    <t>ますむら</t>
  </si>
  <si>
    <t>迫</t>
  </si>
  <si>
    <t>はさま</t>
  </si>
  <si>
    <t>平蔵沢</t>
  </si>
  <si>
    <t>へいぞうさわ</t>
  </si>
  <si>
    <t>水穴沢</t>
  </si>
  <si>
    <t>みずあなざわ</t>
  </si>
  <si>
    <t>八人打</t>
  </si>
  <si>
    <t>はちにんうち</t>
  </si>
  <si>
    <t>牧野林</t>
  </si>
  <si>
    <t>まきのばやし</t>
  </si>
  <si>
    <t>弥作畑</t>
  </si>
  <si>
    <t>やさくはた</t>
  </si>
  <si>
    <t>花平</t>
  </si>
  <si>
    <t>はなだいら</t>
  </si>
  <si>
    <t>末代窪</t>
  </si>
  <si>
    <t>まつだいくぼ</t>
  </si>
  <si>
    <t>谷地上</t>
  </si>
  <si>
    <t>やちがみ</t>
  </si>
  <si>
    <t>細谷地</t>
  </si>
  <si>
    <t>ほそやち</t>
  </si>
  <si>
    <t>松屋敷</t>
  </si>
  <si>
    <t>まつやしき</t>
  </si>
  <si>
    <t>谷地中</t>
  </si>
  <si>
    <t>やちなか</t>
  </si>
  <si>
    <t>向新田</t>
  </si>
  <si>
    <t>むかいしんでん</t>
  </si>
  <si>
    <t>耳取山</t>
  </si>
  <si>
    <t>みみとりやま</t>
  </si>
  <si>
    <t>湯の沢</t>
  </si>
  <si>
    <t>ゆのさわ</t>
  </si>
  <si>
    <t>諸葛川</t>
  </si>
  <si>
    <t>もろくずがわ</t>
  </si>
  <si>
    <t>明神平</t>
  </si>
  <si>
    <t>みょうじんだいら</t>
  </si>
  <si>
    <t>四つ家</t>
  </si>
  <si>
    <t>よつや</t>
  </si>
  <si>
    <t>臨安</t>
  </si>
  <si>
    <t>りんあん</t>
  </si>
  <si>
    <t>室小路</t>
  </si>
  <si>
    <t>むろこうじ</t>
  </si>
  <si>
    <t>米倉</t>
  </si>
  <si>
    <t>よねくら</t>
  </si>
  <si>
    <t>柳沢</t>
  </si>
  <si>
    <t>やなぎさわ</t>
  </si>
  <si>
    <t>若松</t>
  </si>
  <si>
    <t>わかまつ</t>
  </si>
  <si>
    <t>柳原</t>
  </si>
  <si>
    <t>やなぎはら</t>
  </si>
  <si>
    <t>割田</t>
  </si>
  <si>
    <t>わった</t>
  </si>
  <si>
    <t>簗平</t>
  </si>
  <si>
    <t>やなだいら</t>
  </si>
  <si>
    <t>弥兵エ林</t>
  </si>
  <si>
    <t>やへいばやし</t>
  </si>
  <si>
    <t>湯舟沢</t>
  </si>
  <si>
    <t>ゆぶねざわ</t>
  </si>
  <si>
    <t>蓬立</t>
  </si>
  <si>
    <t>よもぎだち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</si>
</sst>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;[RED]#,##0"/>
    <numFmt numFmtId="166" formatCode="#,##0.00;[RED]#,##0.00"/>
    <numFmt numFmtId="167" formatCode="GGGE\年M\月D\日"/>
    <numFmt numFmtId="168" formatCode="#,##0_ ;[RED]\-#,##0\ "/>
    <numFmt numFmtId="169" formatCode="#,##0;[RED]\-#,##0"/>
    <numFmt numFmtId="170" formatCode="0.00_ "/>
    <numFmt numFmtId="171" formatCode="0.00%"/>
    <numFmt numFmtId="172" formatCode="0_ ;[RED]\-0\ "/>
    <numFmt numFmtId="173" formatCode="#,##0_ "/>
  </numFmts>
  <fonts count="11">
    <font>
      <sz val="11"/>
      <name val="ＭＳ Ｐゴシック"/>
      <family val="2"/>
    </font>
    <font>
      <sz val="10"/>
      <name val="Arial"/>
      <family val="0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25"/>
      <name val="ＭＳ ゴシック"/>
      <family val="3"/>
    </font>
    <font>
      <b/>
      <sz val="12"/>
      <color indexed="16"/>
      <name val="ＭＳ ゴシック"/>
      <family val="3"/>
    </font>
    <font>
      <b/>
      <sz val="12"/>
      <color indexed="8"/>
      <name val="ＭＳ ゴシック"/>
      <family val="3"/>
    </font>
    <font>
      <sz val="8"/>
      <name val="ＭＳ ゴシック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32">
    <xf numFmtId="164" fontId="0" fillId="0" borderId="0" xfId="0" applyAlignment="1">
      <alignment/>
    </xf>
    <xf numFmtId="164" fontId="3" fillId="0" borderId="1" xfId="0" applyFont="1" applyBorder="1" applyAlignment="1" applyProtection="1">
      <alignment wrapText="1"/>
      <protection/>
    </xf>
    <xf numFmtId="164" fontId="3" fillId="0" borderId="2" xfId="0" applyFont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vertical="center"/>
      <protection/>
    </xf>
    <xf numFmtId="165" fontId="6" fillId="2" borderId="0" xfId="0" applyNumberFormat="1" applyFont="1" applyFill="1" applyBorder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vertical="center"/>
      <protection/>
    </xf>
    <xf numFmtId="165" fontId="5" fillId="0" borderId="0" xfId="0" applyNumberFormat="1" applyFont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5" fontId="4" fillId="0" borderId="1" xfId="0" applyNumberFormat="1" applyFont="1" applyBorder="1" applyAlignment="1" applyProtection="1">
      <alignment vertical="center"/>
      <protection/>
    </xf>
    <xf numFmtId="166" fontId="7" fillId="2" borderId="2" xfId="0" applyNumberFormat="1" applyFont="1" applyFill="1" applyBorder="1" applyAlignment="1" applyProtection="1">
      <alignment vertical="center"/>
      <protection/>
    </xf>
    <xf numFmtId="164" fontId="2" fillId="0" borderId="0" xfId="0" applyFont="1" applyAlignment="1" applyProtection="1">
      <alignment/>
      <protection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4" fontId="3" fillId="3" borderId="4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6" xfId="0" applyFont="1" applyFill="1" applyBorder="1" applyAlignment="1" applyProtection="1">
      <alignment horizontal="center" vertical="center"/>
      <protection/>
    </xf>
    <xf numFmtId="165" fontId="3" fillId="3" borderId="7" xfId="0" applyNumberFormat="1" applyFont="1" applyFill="1" applyBorder="1" applyAlignment="1" applyProtection="1">
      <alignment horizontal="center" vertical="center"/>
      <protection/>
    </xf>
    <xf numFmtId="164" fontId="3" fillId="2" borderId="8" xfId="0" applyFont="1" applyFill="1" applyBorder="1" applyAlignment="1" applyProtection="1">
      <alignment horizontal="center" vertical="center"/>
      <protection/>
    </xf>
    <xf numFmtId="165" fontId="4" fillId="2" borderId="9" xfId="0" applyNumberFormat="1" applyFont="1" applyFill="1" applyBorder="1" applyAlignment="1" applyProtection="1">
      <alignment horizontal="center" vertical="center" wrapText="1"/>
      <protection/>
    </xf>
    <xf numFmtId="165" fontId="5" fillId="2" borderId="10" xfId="0" applyNumberFormat="1" applyFont="1" applyFill="1" applyBorder="1" applyAlignment="1" applyProtection="1">
      <alignment horizontal="center" vertical="center" wrapText="1"/>
      <protection/>
    </xf>
    <xf numFmtId="165" fontId="6" fillId="2" borderId="10" xfId="0" applyNumberFormat="1" applyFont="1" applyFill="1" applyBorder="1" applyAlignment="1" applyProtection="1">
      <alignment horizontal="center" vertical="center" wrapText="1"/>
      <protection/>
    </xf>
    <xf numFmtId="165" fontId="3" fillId="2" borderId="10" xfId="0" applyNumberFormat="1" applyFont="1" applyFill="1" applyBorder="1" applyAlignment="1" applyProtection="1">
      <alignment horizontal="center" vertical="center" wrapText="1"/>
      <protection/>
    </xf>
    <xf numFmtId="165" fontId="4" fillId="2" borderId="10" xfId="0" applyNumberFormat="1" applyFont="1" applyFill="1" applyBorder="1" applyAlignment="1" applyProtection="1">
      <alignment horizontal="center" vertical="center" wrapText="1"/>
      <protection/>
    </xf>
    <xf numFmtId="164" fontId="6" fillId="2" borderId="11" xfId="0" applyFont="1" applyFill="1" applyBorder="1" applyAlignment="1" applyProtection="1">
      <alignment horizontal="center" vertical="center" wrapText="1"/>
      <protection/>
    </xf>
    <xf numFmtId="165" fontId="4" fillId="2" borderId="12" xfId="0" applyNumberFormat="1" applyFont="1" applyFill="1" applyBorder="1" applyAlignment="1" applyProtection="1">
      <alignment horizontal="center" vertical="center" wrapText="1"/>
      <protection/>
    </xf>
    <xf numFmtId="166" fontId="7" fillId="2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wrapText="1"/>
      <protection/>
    </xf>
    <xf numFmtId="164" fontId="3" fillId="0" borderId="14" xfId="0" applyFont="1" applyBorder="1" applyAlignment="1" applyProtection="1">
      <alignment horizontal="center" vertical="center" wrapText="1"/>
      <protection/>
    </xf>
    <xf numFmtId="167" fontId="3" fillId="0" borderId="15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Fill="1" applyBorder="1" applyAlignment="1" applyProtection="1">
      <alignment horizontal="center" vertical="center" wrapText="1"/>
      <protection/>
    </xf>
    <xf numFmtId="168" fontId="5" fillId="0" borderId="16" xfId="0" applyNumberFormat="1" applyFont="1" applyFill="1" applyBorder="1" applyAlignment="1" applyProtection="1">
      <alignment horizontal="center" vertical="center" wrapText="1"/>
      <protection/>
    </xf>
    <xf numFmtId="168" fontId="6" fillId="2" borderId="16" xfId="0" applyNumberFormat="1" applyFont="1" applyFill="1" applyBorder="1" applyAlignment="1" applyProtection="1">
      <alignment horizontal="center" vertical="center" wrapText="1"/>
      <protection/>
    </xf>
    <xf numFmtId="168" fontId="3" fillId="2" borderId="16" xfId="0" applyNumberFormat="1" applyFont="1" applyFill="1" applyBorder="1" applyAlignment="1" applyProtection="1">
      <alignment horizontal="center" vertical="center" wrapText="1"/>
      <protection/>
    </xf>
    <xf numFmtId="168" fontId="4" fillId="4" borderId="16" xfId="0" applyNumberFormat="1" applyFont="1" applyFill="1" applyBorder="1" applyAlignment="1" applyProtection="1">
      <alignment horizontal="center" vertical="center" wrapText="1"/>
      <protection/>
    </xf>
    <xf numFmtId="168" fontId="5" fillId="0" borderId="16" xfId="0" applyNumberFormat="1" applyFont="1" applyBorder="1" applyAlignment="1" applyProtection="1">
      <alignment horizontal="center" vertical="center" wrapText="1"/>
      <protection/>
    </xf>
    <xf numFmtId="164" fontId="6" fillId="2" borderId="16" xfId="0" applyFont="1" applyFill="1" applyBorder="1" applyAlignment="1" applyProtection="1">
      <alignment horizontal="center" vertical="center" wrapText="1"/>
      <protection/>
    </xf>
    <xf numFmtId="168" fontId="4" fillId="0" borderId="16" xfId="0" applyNumberFormat="1" applyFont="1" applyBorder="1" applyAlignment="1" applyProtection="1">
      <alignment horizontal="center" vertical="center" wrapText="1"/>
      <protection/>
    </xf>
    <xf numFmtId="166" fontId="7" fillId="2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Border="1" applyAlignment="1" applyProtection="1">
      <alignment horizontal="center" vertical="center"/>
      <protection/>
    </xf>
    <xf numFmtId="168" fontId="4" fillId="0" borderId="19" xfId="0" applyNumberFormat="1" applyFont="1" applyFill="1" applyBorder="1" applyAlignment="1" applyProtection="1">
      <alignment horizontal="center" vertical="center" wrapText="1"/>
      <protection/>
    </xf>
    <xf numFmtId="168" fontId="5" fillId="0" borderId="19" xfId="0" applyNumberFormat="1" applyFont="1" applyFill="1" applyBorder="1" applyAlignment="1" applyProtection="1">
      <alignment horizontal="center" vertical="center" wrapText="1"/>
      <protection/>
    </xf>
    <xf numFmtId="168" fontId="6" fillId="2" borderId="19" xfId="0" applyNumberFormat="1" applyFont="1" applyFill="1" applyBorder="1" applyAlignment="1" applyProtection="1">
      <alignment horizontal="center" vertical="center" wrapText="1"/>
      <protection/>
    </xf>
    <xf numFmtId="168" fontId="3" fillId="2" borderId="19" xfId="0" applyNumberFormat="1" applyFont="1" applyFill="1" applyBorder="1" applyAlignment="1" applyProtection="1">
      <alignment horizontal="center" vertical="center" wrapText="1"/>
      <protection/>
    </xf>
    <xf numFmtId="168" fontId="4" fillId="4" borderId="19" xfId="0" applyNumberFormat="1" applyFont="1" applyFill="1" applyBorder="1" applyAlignment="1" applyProtection="1">
      <alignment horizontal="center" vertical="center" wrapText="1"/>
      <protection/>
    </xf>
    <xf numFmtId="168" fontId="5" fillId="0" borderId="19" xfId="0" applyNumberFormat="1" applyFont="1" applyBorder="1" applyAlignment="1" applyProtection="1">
      <alignment horizontal="center" vertical="center" wrapText="1"/>
      <protection/>
    </xf>
    <xf numFmtId="164" fontId="6" fillId="2" borderId="19" xfId="0" applyFont="1" applyFill="1" applyBorder="1" applyAlignment="1" applyProtection="1">
      <alignment horizontal="center" vertical="center" wrapText="1"/>
      <protection/>
    </xf>
    <xf numFmtId="168" fontId="4" fillId="0" borderId="19" xfId="0" applyNumberFormat="1" applyFont="1" applyBorder="1" applyAlignment="1" applyProtection="1">
      <alignment horizontal="center" vertical="center" wrapText="1"/>
      <protection/>
    </xf>
    <xf numFmtId="166" fontId="7" fillId="2" borderId="20" xfId="0" applyNumberFormat="1" applyFont="1" applyFill="1" applyBorder="1" applyAlignment="1" applyProtection="1">
      <alignment horizontal="center" vertical="center" wrapText="1"/>
      <protection/>
    </xf>
    <xf numFmtId="168" fontId="4" fillId="0" borderId="18" xfId="16" applyNumberFormat="1" applyFont="1" applyFill="1" applyBorder="1" applyAlignment="1" applyProtection="1">
      <alignment vertical="center"/>
      <protection/>
    </xf>
    <xf numFmtId="168" fontId="5" fillId="0" borderId="18" xfId="16" applyNumberFormat="1" applyFont="1" applyFill="1" applyBorder="1" applyAlignment="1" applyProtection="1">
      <alignment vertical="center"/>
      <protection/>
    </xf>
    <xf numFmtId="168" fontId="6" fillId="2" borderId="18" xfId="16" applyNumberFormat="1" applyFont="1" applyFill="1" applyBorder="1" applyAlignment="1" applyProtection="1">
      <alignment vertical="center"/>
      <protection/>
    </xf>
    <xf numFmtId="168" fontId="3" fillId="2" borderId="19" xfId="0" applyNumberFormat="1" applyFont="1" applyFill="1" applyBorder="1" applyAlignment="1" applyProtection="1">
      <alignment vertical="center"/>
      <protection/>
    </xf>
    <xf numFmtId="168" fontId="4" fillId="4" borderId="19" xfId="16" applyNumberFormat="1" applyFont="1" applyFill="1" applyBorder="1" applyAlignment="1" applyProtection="1">
      <alignment vertical="center"/>
      <protection/>
    </xf>
    <xf numFmtId="168" fontId="5" fillId="0" borderId="19" xfId="16" applyNumberFormat="1" applyFont="1" applyFill="1" applyBorder="1" applyAlignment="1" applyProtection="1">
      <alignment vertical="center"/>
      <protection/>
    </xf>
    <xf numFmtId="170" fontId="6" fillId="2" borderId="19" xfId="0" applyNumberFormat="1" applyFont="1" applyFill="1" applyBorder="1" applyAlignment="1" applyProtection="1">
      <alignment vertical="center"/>
      <protection/>
    </xf>
    <xf numFmtId="166" fontId="7" fillId="2" borderId="21" xfId="0" applyNumberFormat="1" applyFont="1" applyFill="1" applyBorder="1" applyAlignment="1" applyProtection="1">
      <alignment vertical="center"/>
      <protection/>
    </xf>
    <xf numFmtId="168" fontId="3" fillId="2" borderId="18" xfId="0" applyNumberFormat="1" applyFont="1" applyFill="1" applyBorder="1" applyAlignment="1" applyProtection="1">
      <alignment vertical="center"/>
      <protection/>
    </xf>
    <xf numFmtId="167" fontId="3" fillId="0" borderId="22" xfId="0" applyNumberFormat="1" applyFont="1" applyBorder="1" applyAlignment="1" applyProtection="1">
      <alignment horizontal="center" vertical="center"/>
      <protection/>
    </xf>
    <xf numFmtId="168" fontId="4" fillId="0" borderId="22" xfId="16" applyNumberFormat="1" applyFont="1" applyFill="1" applyBorder="1" applyAlignment="1" applyProtection="1">
      <alignment vertical="center"/>
      <protection/>
    </xf>
    <xf numFmtId="168" fontId="5" fillId="0" borderId="22" xfId="16" applyNumberFormat="1" applyFont="1" applyFill="1" applyBorder="1" applyAlignment="1" applyProtection="1">
      <alignment vertical="center"/>
      <protection/>
    </xf>
    <xf numFmtId="168" fontId="6" fillId="2" borderId="22" xfId="16" applyNumberFormat="1" applyFont="1" applyFill="1" applyBorder="1" applyAlignment="1" applyProtection="1">
      <alignment vertical="center"/>
      <protection/>
    </xf>
    <xf numFmtId="168" fontId="3" fillId="2" borderId="22" xfId="0" applyNumberFormat="1" applyFont="1" applyFill="1" applyBorder="1" applyAlignment="1" applyProtection="1">
      <alignment vertical="center"/>
      <protection/>
    </xf>
    <xf numFmtId="168" fontId="4" fillId="4" borderId="23" xfId="16" applyNumberFormat="1" applyFont="1" applyFill="1" applyBorder="1" applyAlignment="1" applyProtection="1">
      <alignment vertical="center"/>
      <protection/>
    </xf>
    <xf numFmtId="168" fontId="5" fillId="0" borderId="23" xfId="16" applyNumberFormat="1" applyFont="1" applyFill="1" applyBorder="1" applyAlignment="1" applyProtection="1">
      <alignment vertical="center"/>
      <protection/>
    </xf>
    <xf numFmtId="170" fontId="6" fillId="2" borderId="23" xfId="0" applyNumberFormat="1" applyFont="1" applyFill="1" applyBorder="1" applyAlignment="1" applyProtection="1">
      <alignment vertical="center"/>
      <protection/>
    </xf>
    <xf numFmtId="166" fontId="7" fillId="2" borderId="24" xfId="0" applyNumberFormat="1" applyFont="1" applyFill="1" applyBorder="1" applyAlignment="1" applyProtection="1">
      <alignment vertical="center"/>
      <protection/>
    </xf>
    <xf numFmtId="168" fontId="4" fillId="0" borderId="15" xfId="16" applyNumberFormat="1" applyFont="1" applyFill="1" applyBorder="1" applyAlignment="1" applyProtection="1">
      <alignment vertical="center"/>
      <protection/>
    </xf>
    <xf numFmtId="168" fontId="5" fillId="0" borderId="15" xfId="16" applyNumberFormat="1" applyFont="1" applyFill="1" applyBorder="1" applyAlignment="1" applyProtection="1">
      <alignment vertical="center"/>
      <protection/>
    </xf>
    <xf numFmtId="168" fontId="6" fillId="2" borderId="15" xfId="16" applyNumberFormat="1" applyFont="1" applyFill="1" applyBorder="1" applyAlignment="1" applyProtection="1">
      <alignment vertical="center"/>
      <protection/>
    </xf>
    <xf numFmtId="168" fontId="3" fillId="2" borderId="15" xfId="0" applyNumberFormat="1" applyFont="1" applyFill="1" applyBorder="1" applyAlignment="1" applyProtection="1">
      <alignment vertical="center"/>
      <protection/>
    </xf>
    <xf numFmtId="168" fontId="4" fillId="4" borderId="16" xfId="16" applyNumberFormat="1" applyFont="1" applyFill="1" applyBorder="1" applyAlignment="1" applyProtection="1">
      <alignment vertical="center"/>
      <protection/>
    </xf>
    <xf numFmtId="168" fontId="5" fillId="0" borderId="16" xfId="16" applyNumberFormat="1" applyFont="1" applyFill="1" applyBorder="1" applyAlignment="1" applyProtection="1">
      <alignment vertical="center"/>
      <protection/>
    </xf>
    <xf numFmtId="170" fontId="6" fillId="2" borderId="16" xfId="0" applyNumberFormat="1" applyFont="1" applyFill="1" applyBorder="1" applyAlignment="1" applyProtection="1">
      <alignment vertical="center"/>
      <protection/>
    </xf>
    <xf numFmtId="166" fontId="7" fillId="2" borderId="25" xfId="0" applyNumberFormat="1" applyFont="1" applyFill="1" applyBorder="1" applyAlignment="1" applyProtection="1">
      <alignment vertical="center"/>
      <protection/>
    </xf>
    <xf numFmtId="168" fontId="4" fillId="0" borderId="19" xfId="16" applyNumberFormat="1" applyFont="1" applyFill="1" applyBorder="1" applyAlignment="1" applyProtection="1">
      <alignment vertical="center"/>
      <protection/>
    </xf>
    <xf numFmtId="168" fontId="4" fillId="0" borderId="22" xfId="0" applyNumberFormat="1" applyFont="1" applyFill="1" applyBorder="1" applyAlignment="1" applyProtection="1">
      <alignment vertical="center"/>
      <protection/>
    </xf>
    <xf numFmtId="168" fontId="5" fillId="0" borderId="22" xfId="0" applyNumberFormat="1" applyFont="1" applyFill="1" applyBorder="1" applyAlignment="1" applyProtection="1">
      <alignment vertical="center"/>
      <protection/>
    </xf>
    <xf numFmtId="168" fontId="4" fillId="0" borderId="23" xfId="16" applyNumberFormat="1" applyFont="1" applyFill="1" applyBorder="1" applyAlignment="1" applyProtection="1">
      <alignment vertical="center"/>
      <protection/>
    </xf>
    <xf numFmtId="168" fontId="4" fillId="0" borderId="22" xfId="0" applyNumberFormat="1" applyFont="1" applyBorder="1" applyAlignment="1" applyProtection="1">
      <alignment vertical="center"/>
      <protection/>
    </xf>
    <xf numFmtId="168" fontId="4" fillId="0" borderId="15" xfId="0" applyNumberFormat="1" applyFont="1" applyFill="1" applyBorder="1" applyAlignment="1" applyProtection="1">
      <alignment vertical="center"/>
      <protection/>
    </xf>
    <xf numFmtId="168" fontId="5" fillId="0" borderId="15" xfId="0" applyNumberFormat="1" applyFont="1" applyFill="1" applyBorder="1" applyAlignment="1" applyProtection="1">
      <alignment vertical="center"/>
      <protection/>
    </xf>
    <xf numFmtId="168" fontId="4" fillId="0" borderId="16" xfId="0" applyNumberFormat="1" applyFont="1" applyBorder="1" applyAlignment="1" applyProtection="1">
      <alignment vertical="center"/>
      <protection/>
    </xf>
    <xf numFmtId="168" fontId="5" fillId="0" borderId="16" xfId="0" applyNumberFormat="1" applyFont="1" applyBorder="1" applyAlignment="1" applyProtection="1">
      <alignment vertical="center"/>
      <protection/>
    </xf>
    <xf numFmtId="168" fontId="4" fillId="0" borderId="15" xfId="0" applyNumberFormat="1" applyFont="1" applyBorder="1" applyAlignment="1" applyProtection="1">
      <alignment vertical="center"/>
      <protection/>
    </xf>
    <xf numFmtId="168" fontId="4" fillId="0" borderId="16" xfId="16" applyNumberFormat="1" applyFont="1" applyFill="1" applyBorder="1" applyAlignment="1" applyProtection="1">
      <alignment vertical="center"/>
      <protection/>
    </xf>
    <xf numFmtId="168" fontId="4" fillId="0" borderId="18" xfId="0" applyNumberFormat="1" applyFont="1" applyFill="1" applyBorder="1" applyAlignment="1" applyProtection="1">
      <alignment vertical="center"/>
      <protection/>
    </xf>
    <xf numFmtId="168" fontId="5" fillId="0" borderId="18" xfId="0" applyNumberFormat="1" applyFont="1" applyFill="1" applyBorder="1" applyAlignment="1" applyProtection="1">
      <alignment vertical="center"/>
      <protection/>
    </xf>
    <xf numFmtId="168" fontId="4" fillId="0" borderId="19" xfId="0" applyNumberFormat="1" applyFont="1" applyBorder="1" applyAlignment="1" applyProtection="1">
      <alignment vertical="center"/>
      <protection/>
    </xf>
    <xf numFmtId="168" fontId="5" fillId="0" borderId="19" xfId="0" applyNumberFormat="1" applyFont="1" applyBorder="1" applyAlignment="1" applyProtection="1">
      <alignment vertical="center"/>
      <protection/>
    </xf>
    <xf numFmtId="168" fontId="4" fillId="0" borderId="18" xfId="0" applyNumberFormat="1" applyFont="1" applyBorder="1" applyAlignment="1" applyProtection="1">
      <alignment vertical="center"/>
      <protection/>
    </xf>
    <xf numFmtId="168" fontId="4" fillId="0" borderId="23" xfId="0" applyNumberFormat="1" applyFont="1" applyBorder="1" applyAlignment="1" applyProtection="1">
      <alignment vertical="center"/>
      <protection/>
    </xf>
    <xf numFmtId="168" fontId="5" fillId="0" borderId="23" xfId="0" applyNumberFormat="1" applyFont="1" applyBorder="1" applyAlignment="1" applyProtection="1">
      <alignment vertical="center"/>
      <protection/>
    </xf>
    <xf numFmtId="168" fontId="5" fillId="0" borderId="18" xfId="0" applyNumberFormat="1" applyFont="1" applyBorder="1" applyAlignment="1" applyProtection="1">
      <alignment vertical="center"/>
      <protection/>
    </xf>
    <xf numFmtId="171" fontId="6" fillId="2" borderId="18" xfId="0" applyNumberFormat="1" applyFont="1" applyFill="1" applyBorder="1" applyAlignment="1" applyProtection="1">
      <alignment vertical="center"/>
      <protection/>
    </xf>
    <xf numFmtId="168" fontId="5" fillId="0" borderId="22" xfId="0" applyNumberFormat="1" applyFont="1" applyBorder="1" applyAlignment="1" applyProtection="1">
      <alignment vertical="center"/>
      <protection/>
    </xf>
    <xf numFmtId="171" fontId="6" fillId="2" borderId="22" xfId="0" applyNumberFormat="1" applyFont="1" applyFill="1" applyBorder="1" applyAlignment="1" applyProtection="1">
      <alignment vertical="center"/>
      <protection/>
    </xf>
    <xf numFmtId="168" fontId="5" fillId="0" borderId="15" xfId="0" applyNumberFormat="1" applyFont="1" applyBorder="1" applyAlignment="1" applyProtection="1">
      <alignment vertical="center"/>
      <protection/>
    </xf>
    <xf numFmtId="171" fontId="6" fillId="2" borderId="15" xfId="0" applyNumberFormat="1" applyFont="1" applyFill="1" applyBorder="1" applyAlignment="1" applyProtection="1">
      <alignment vertical="center"/>
      <protection/>
    </xf>
    <xf numFmtId="168" fontId="4" fillId="4" borderId="18" xfId="16" applyNumberFormat="1" applyFont="1" applyFill="1" applyBorder="1" applyAlignment="1" applyProtection="1">
      <alignment vertical="center"/>
      <protection/>
    </xf>
    <xf numFmtId="168" fontId="4" fillId="4" borderId="22" xfId="16" applyNumberFormat="1" applyFont="1" applyFill="1" applyBorder="1" applyAlignment="1" applyProtection="1">
      <alignment vertical="center"/>
      <protection/>
    </xf>
    <xf numFmtId="168" fontId="4" fillId="4" borderId="15" xfId="16" applyNumberFormat="1" applyFont="1" applyFill="1" applyBorder="1" applyAlignment="1" applyProtection="1">
      <alignment vertical="center"/>
      <protection/>
    </xf>
    <xf numFmtId="168" fontId="6" fillId="2" borderId="15" xfId="0" applyNumberFormat="1" applyFont="1" applyFill="1" applyBorder="1" applyAlignment="1" applyProtection="1">
      <alignment vertical="center"/>
      <protection/>
    </xf>
    <xf numFmtId="168" fontId="6" fillId="2" borderId="18" xfId="0" applyNumberFormat="1" applyFont="1" applyFill="1" applyBorder="1" applyAlignment="1" applyProtection="1">
      <alignment vertical="center"/>
      <protection/>
    </xf>
    <xf numFmtId="168" fontId="4" fillId="4" borderId="18" xfId="0" applyNumberFormat="1" applyFont="1" applyFill="1" applyBorder="1" applyAlignment="1" applyProtection="1">
      <alignment vertical="center"/>
      <protection/>
    </xf>
    <xf numFmtId="168" fontId="6" fillId="2" borderId="22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Alignment="1" applyProtection="1">
      <alignment/>
      <protection/>
    </xf>
    <xf numFmtId="164" fontId="3" fillId="0" borderId="15" xfId="0" applyFont="1" applyBorder="1" applyAlignment="1" applyProtection="1">
      <alignment horizontal="center" vertical="center"/>
      <protection/>
    </xf>
    <xf numFmtId="171" fontId="6" fillId="2" borderId="10" xfId="0" applyNumberFormat="1" applyFont="1" applyFill="1" applyBorder="1" applyAlignment="1" applyProtection="1">
      <alignment vertical="center"/>
      <protection/>
    </xf>
    <xf numFmtId="166" fontId="7" fillId="2" borderId="26" xfId="0" applyNumberFormat="1" applyFont="1" applyFill="1" applyBorder="1" applyAlignment="1" applyProtection="1">
      <alignment vertical="center"/>
      <protection/>
    </xf>
    <xf numFmtId="164" fontId="3" fillId="0" borderId="18" xfId="0" applyFont="1" applyBorder="1" applyAlignment="1" applyProtection="1">
      <alignment horizontal="center" vertical="center"/>
      <protection/>
    </xf>
    <xf numFmtId="164" fontId="3" fillId="0" borderId="22" xfId="0" applyFont="1" applyBorder="1" applyAlignment="1" applyProtection="1">
      <alignment horizontal="center" vertical="center"/>
      <protection/>
    </xf>
    <xf numFmtId="164" fontId="3" fillId="0" borderId="27" xfId="0" applyFont="1" applyBorder="1" applyAlignment="1" applyProtection="1">
      <alignment horizontal="center" vertical="center" wrapText="1"/>
      <protection/>
    </xf>
    <xf numFmtId="165" fontId="4" fillId="0" borderId="28" xfId="0" applyNumberFormat="1" applyFont="1" applyFill="1" applyBorder="1" applyAlignment="1" applyProtection="1">
      <alignment horizontal="center" vertical="center"/>
      <protection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168" fontId="6" fillId="2" borderId="29" xfId="0" applyNumberFormat="1" applyFont="1" applyFill="1" applyBorder="1" applyAlignment="1" applyProtection="1">
      <alignment vertical="center"/>
      <protection/>
    </xf>
    <xf numFmtId="168" fontId="3" fillId="2" borderId="28" xfId="0" applyNumberFormat="1" applyFont="1" applyFill="1" applyBorder="1" applyAlignment="1" applyProtection="1">
      <alignment vertical="center"/>
      <protection/>
    </xf>
    <xf numFmtId="165" fontId="4" fillId="0" borderId="28" xfId="0" applyNumberFormat="1" applyFont="1" applyBorder="1" applyAlignment="1" applyProtection="1">
      <alignment horizontal="center" vertical="center"/>
      <protection/>
    </xf>
    <xf numFmtId="168" fontId="5" fillId="0" borderId="28" xfId="0" applyNumberFormat="1" applyFont="1" applyBorder="1" applyAlignment="1" applyProtection="1">
      <alignment vertical="center"/>
      <protection/>
    </xf>
    <xf numFmtId="171" fontId="6" fillId="2" borderId="29" xfId="0" applyNumberFormat="1" applyFont="1" applyFill="1" applyBorder="1" applyAlignment="1" applyProtection="1">
      <alignment vertical="center"/>
      <protection/>
    </xf>
    <xf numFmtId="165" fontId="4" fillId="0" borderId="18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168" fontId="3" fillId="2" borderId="29" xfId="0" applyNumberFormat="1" applyFont="1" applyFill="1" applyBorder="1" applyAlignment="1" applyProtection="1">
      <alignment vertical="center"/>
      <protection/>
    </xf>
    <xf numFmtId="165" fontId="4" fillId="0" borderId="29" xfId="0" applyNumberFormat="1" applyFont="1" applyBorder="1" applyAlignment="1" applyProtection="1">
      <alignment horizontal="center" vertical="center"/>
      <protection/>
    </xf>
    <xf numFmtId="168" fontId="5" fillId="0" borderId="29" xfId="0" applyNumberFormat="1" applyFont="1" applyBorder="1" applyAlignment="1" applyProtection="1">
      <alignment vertical="center"/>
      <protection/>
    </xf>
    <xf numFmtId="166" fontId="7" fillId="2" borderId="30" xfId="0" applyNumberFormat="1" applyFont="1" applyFill="1" applyBorder="1" applyAlignment="1" applyProtection="1">
      <alignment vertical="center"/>
      <protection/>
    </xf>
    <xf numFmtId="164" fontId="3" fillId="5" borderId="0" xfId="22" applyFont="1" applyFill="1" applyAlignment="1">
      <alignment horizontal="center" vertical="center"/>
      <protection/>
    </xf>
    <xf numFmtId="164" fontId="2" fillId="0" borderId="0" xfId="22" applyAlignment="1">
      <alignment vertical="center"/>
      <protection/>
    </xf>
    <xf numFmtId="164" fontId="3" fillId="5" borderId="3" xfId="21" applyFont="1" applyFill="1" applyBorder="1" applyAlignment="1">
      <alignment horizontal="center" vertical="center" wrapText="1"/>
      <protection/>
    </xf>
    <xf numFmtId="164" fontId="3" fillId="2" borderId="25" xfId="21" applyFont="1" applyFill="1" applyBorder="1" applyAlignment="1">
      <alignment horizontal="center" vertical="center"/>
      <protection/>
    </xf>
    <xf numFmtId="164" fontId="4" fillId="2" borderId="10" xfId="21" applyFont="1" applyFill="1" applyBorder="1" applyAlignment="1">
      <alignment horizontal="center" vertical="center" wrapText="1"/>
      <protection/>
    </xf>
    <xf numFmtId="164" fontId="5" fillId="2" borderId="10" xfId="21" applyFont="1" applyFill="1" applyBorder="1" applyAlignment="1">
      <alignment horizontal="center" vertical="center" wrapText="1"/>
      <protection/>
    </xf>
    <xf numFmtId="164" fontId="6" fillId="2" borderId="10" xfId="21" applyFont="1" applyFill="1" applyBorder="1" applyAlignment="1">
      <alignment horizontal="center" vertical="center" wrapText="1"/>
      <protection/>
    </xf>
    <xf numFmtId="172" fontId="3" fillId="2" borderId="31" xfId="21" applyNumberFormat="1" applyFont="1" applyFill="1" applyBorder="1" applyAlignment="1">
      <alignment horizontal="center" vertical="center" wrapText="1"/>
      <protection/>
    </xf>
    <xf numFmtId="164" fontId="3" fillId="5" borderId="3" xfId="22" applyFont="1" applyFill="1" applyBorder="1" applyAlignment="1">
      <alignment horizontal="center" vertical="center"/>
      <protection/>
    </xf>
    <xf numFmtId="173" fontId="4" fillId="0" borderId="15" xfId="22" applyNumberFormat="1" applyFont="1" applyBorder="1" applyAlignment="1">
      <alignment vertical="center"/>
      <protection/>
    </xf>
    <xf numFmtId="173" fontId="5" fillId="0" borderId="15" xfId="22" applyNumberFormat="1" applyFont="1" applyBorder="1" applyAlignment="1">
      <alignment vertical="center"/>
      <protection/>
    </xf>
    <xf numFmtId="173" fontId="6" fillId="2" borderId="15" xfId="22" applyNumberFormat="1" applyFont="1" applyFill="1" applyBorder="1" applyAlignment="1">
      <alignment vertical="center"/>
      <protection/>
    </xf>
    <xf numFmtId="172" fontId="3" fillId="2" borderId="25" xfId="22" applyNumberFormat="1" applyFont="1" applyFill="1" applyBorder="1" applyAlignment="1">
      <alignment vertical="center"/>
      <protection/>
    </xf>
    <xf numFmtId="164" fontId="3" fillId="5" borderId="32" xfId="22" applyFont="1" applyFill="1" applyBorder="1" applyAlignment="1">
      <alignment horizontal="center" vertical="center"/>
      <protection/>
    </xf>
    <xf numFmtId="173" fontId="4" fillId="0" borderId="18" xfId="22" applyNumberFormat="1" applyFont="1" applyBorder="1" applyAlignment="1">
      <alignment vertical="center"/>
      <protection/>
    </xf>
    <xf numFmtId="173" fontId="5" fillId="0" borderId="18" xfId="22" applyNumberFormat="1" applyFont="1" applyBorder="1" applyAlignment="1">
      <alignment vertical="center"/>
      <protection/>
    </xf>
    <xf numFmtId="173" fontId="6" fillId="2" borderId="18" xfId="22" applyNumberFormat="1" applyFont="1" applyFill="1" applyBorder="1" applyAlignment="1">
      <alignment vertical="center"/>
      <protection/>
    </xf>
    <xf numFmtId="172" fontId="3" fillId="2" borderId="21" xfId="22" applyNumberFormat="1" applyFont="1" applyFill="1" applyBorder="1" applyAlignment="1">
      <alignment vertical="center"/>
      <protection/>
    </xf>
    <xf numFmtId="164" fontId="3" fillId="5" borderId="33" xfId="22" applyFont="1" applyFill="1" applyBorder="1" applyAlignment="1">
      <alignment horizontal="center" vertical="center"/>
      <protection/>
    </xf>
    <xf numFmtId="173" fontId="4" fillId="0" borderId="28" xfId="22" applyNumberFormat="1" applyFont="1" applyBorder="1" applyAlignment="1">
      <alignment vertical="center"/>
      <protection/>
    </xf>
    <xf numFmtId="173" fontId="5" fillId="0" borderId="28" xfId="22" applyNumberFormat="1" applyFont="1" applyBorder="1" applyAlignment="1">
      <alignment vertical="center"/>
      <protection/>
    </xf>
    <xf numFmtId="173" fontId="6" fillId="2" borderId="28" xfId="22" applyNumberFormat="1" applyFont="1" applyFill="1" applyBorder="1" applyAlignment="1">
      <alignment vertical="center"/>
      <protection/>
    </xf>
    <xf numFmtId="172" fontId="3" fillId="2" borderId="34" xfId="22" applyNumberFormat="1" applyFont="1" applyFill="1" applyBorder="1" applyAlignment="1">
      <alignment vertical="center"/>
      <protection/>
    </xf>
    <xf numFmtId="164" fontId="3" fillId="5" borderId="27" xfId="22" applyFont="1" applyFill="1" applyBorder="1" applyAlignment="1">
      <alignment horizontal="center" vertical="center"/>
      <protection/>
    </xf>
    <xf numFmtId="164" fontId="3" fillId="5" borderId="35" xfId="22" applyFont="1" applyFill="1" applyBorder="1" applyAlignment="1">
      <alignment horizontal="center" vertical="center"/>
      <protection/>
    </xf>
    <xf numFmtId="173" fontId="4" fillId="0" borderId="22" xfId="22" applyNumberFormat="1" applyFont="1" applyBorder="1" applyAlignment="1">
      <alignment vertical="center"/>
      <protection/>
    </xf>
    <xf numFmtId="173" fontId="5" fillId="0" borderId="22" xfId="22" applyNumberFormat="1" applyFont="1" applyBorder="1" applyAlignment="1">
      <alignment vertical="center"/>
      <protection/>
    </xf>
    <xf numFmtId="173" fontId="6" fillId="2" borderId="22" xfId="22" applyNumberFormat="1" applyFont="1" applyFill="1" applyBorder="1" applyAlignment="1">
      <alignment vertical="center"/>
      <protection/>
    </xf>
    <xf numFmtId="172" fontId="3" fillId="2" borderId="24" xfId="22" applyNumberFormat="1" applyFont="1" applyFill="1" applyBorder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4" fontId="3" fillId="5" borderId="0" xfId="21" applyFont="1" applyFill="1" applyAlignment="1">
      <alignment vertical="center"/>
      <protection/>
    </xf>
    <xf numFmtId="164" fontId="2" fillId="0" borderId="0" xfId="21" applyAlignment="1">
      <alignment vertical="center"/>
      <protection/>
    </xf>
    <xf numFmtId="164" fontId="3" fillId="6" borderId="36" xfId="21" applyFont="1" applyFill="1" applyBorder="1" applyAlignment="1">
      <alignment horizontal="center" vertical="center" wrapText="1"/>
      <protection/>
    </xf>
    <xf numFmtId="164" fontId="3" fillId="7" borderId="6" xfId="21" applyFont="1" applyFill="1" applyBorder="1" applyAlignment="1">
      <alignment horizontal="center" vertical="center"/>
      <protection/>
    </xf>
    <xf numFmtId="164" fontId="2" fillId="7" borderId="0" xfId="21" applyFill="1" applyAlignment="1">
      <alignment vertical="center"/>
      <protection/>
    </xf>
    <xf numFmtId="173" fontId="8" fillId="6" borderId="12" xfId="21" applyNumberFormat="1" applyFont="1" applyFill="1" applyBorder="1" applyAlignment="1">
      <alignment horizontal="center" vertical="center" wrapText="1"/>
      <protection/>
    </xf>
    <xf numFmtId="173" fontId="3" fillId="6" borderId="10" xfId="21" applyNumberFormat="1" applyFont="1" applyFill="1" applyBorder="1" applyAlignment="1">
      <alignment horizontal="center" vertical="center" wrapText="1"/>
      <protection/>
    </xf>
    <xf numFmtId="164" fontId="4" fillId="6" borderId="10" xfId="21" applyFont="1" applyFill="1" applyBorder="1" applyAlignment="1">
      <alignment horizontal="center" vertical="center" wrapText="1"/>
      <protection/>
    </xf>
    <xf numFmtId="164" fontId="5" fillId="6" borderId="10" xfId="21" applyFont="1" applyFill="1" applyBorder="1" applyAlignment="1">
      <alignment horizontal="center" vertical="center" wrapText="1"/>
      <protection/>
    </xf>
    <xf numFmtId="164" fontId="6" fillId="6" borderId="10" xfId="21" applyFont="1" applyFill="1" applyBorder="1" applyAlignment="1">
      <alignment horizontal="center" vertical="center" wrapText="1"/>
      <protection/>
    </xf>
    <xf numFmtId="164" fontId="3" fillId="6" borderId="13" xfId="21" applyFont="1" applyFill="1" applyBorder="1" applyAlignment="1">
      <alignment horizontal="center" vertical="center" wrapText="1"/>
      <protection/>
    </xf>
    <xf numFmtId="164" fontId="2" fillId="6" borderId="0" xfId="21" applyFill="1" applyAlignment="1">
      <alignment horizontal="center" vertical="center" wrapText="1"/>
      <protection/>
    </xf>
    <xf numFmtId="164" fontId="3" fillId="5" borderId="25" xfId="0" applyFont="1" applyFill="1" applyBorder="1" applyAlignment="1">
      <alignment horizontal="center" vertical="center" wrapText="1"/>
    </xf>
    <xf numFmtId="173" fontId="8" fillId="0" borderId="27" xfId="0" applyNumberFormat="1" applyFont="1" applyBorder="1" applyAlignment="1">
      <alignment vertical="center"/>
    </xf>
    <xf numFmtId="168" fontId="3" fillId="2" borderId="15" xfId="0" applyNumberFormat="1" applyFont="1" applyFill="1" applyBorder="1" applyAlignment="1">
      <alignment vertical="center"/>
    </xf>
    <xf numFmtId="173" fontId="4" fillId="0" borderId="15" xfId="21" applyNumberFormat="1" applyFont="1" applyBorder="1" applyAlignment="1">
      <alignment vertical="center"/>
      <protection/>
    </xf>
    <xf numFmtId="173" fontId="5" fillId="0" borderId="15" xfId="21" applyNumberFormat="1" applyFont="1" applyBorder="1" applyAlignment="1">
      <alignment vertical="center"/>
      <protection/>
    </xf>
    <xf numFmtId="173" fontId="6" fillId="2" borderId="15" xfId="21" applyNumberFormat="1" applyFont="1" applyFill="1" applyBorder="1" applyAlignment="1">
      <alignment vertical="center"/>
      <protection/>
    </xf>
    <xf numFmtId="168" fontId="3" fillId="2" borderId="25" xfId="21" applyNumberFormat="1" applyFont="1" applyFill="1" applyBorder="1" applyAlignment="1">
      <alignment vertical="center"/>
      <protection/>
    </xf>
    <xf numFmtId="164" fontId="2" fillId="2" borderId="0" xfId="21" applyFill="1" applyAlignment="1">
      <alignment horizontal="center" vertical="center" wrapText="1"/>
      <protection/>
    </xf>
    <xf numFmtId="164" fontId="3" fillId="5" borderId="21" xfId="0" applyFont="1" applyFill="1" applyBorder="1" applyAlignment="1">
      <alignment horizontal="center" vertical="center" wrapText="1"/>
    </xf>
    <xf numFmtId="173" fontId="8" fillId="0" borderId="32" xfId="0" applyNumberFormat="1" applyFont="1" applyBorder="1" applyAlignment="1">
      <alignment vertical="center"/>
    </xf>
    <xf numFmtId="168" fontId="3" fillId="2" borderId="18" xfId="0" applyNumberFormat="1" applyFont="1" applyFill="1" applyBorder="1" applyAlignment="1">
      <alignment vertical="center"/>
    </xf>
    <xf numFmtId="173" fontId="4" fillId="0" borderId="18" xfId="21" applyNumberFormat="1" applyFont="1" applyBorder="1" applyAlignment="1">
      <alignment vertical="center"/>
      <protection/>
    </xf>
    <xf numFmtId="173" fontId="5" fillId="0" borderId="18" xfId="21" applyNumberFormat="1" applyFont="1" applyBorder="1" applyAlignment="1">
      <alignment vertical="center"/>
      <protection/>
    </xf>
    <xf numFmtId="173" fontId="6" fillId="2" borderId="18" xfId="21" applyNumberFormat="1" applyFont="1" applyFill="1" applyBorder="1" applyAlignment="1">
      <alignment vertical="center"/>
      <protection/>
    </xf>
    <xf numFmtId="168" fontId="3" fillId="2" borderId="21" xfId="21" applyNumberFormat="1" applyFont="1" applyFill="1" applyBorder="1" applyAlignment="1">
      <alignment vertical="center"/>
      <protection/>
    </xf>
    <xf numFmtId="164" fontId="3" fillId="8" borderId="37" xfId="0" applyFont="1" applyFill="1" applyBorder="1" applyAlignment="1">
      <alignment horizontal="center" vertical="center" wrapText="1"/>
    </xf>
    <xf numFmtId="173" fontId="8" fillId="8" borderId="35" xfId="0" applyNumberFormat="1" applyFont="1" applyFill="1" applyBorder="1" applyAlignment="1">
      <alignment vertical="center"/>
    </xf>
    <xf numFmtId="168" fontId="3" fillId="8" borderId="22" xfId="0" applyNumberFormat="1" applyFont="1" applyFill="1" applyBorder="1" applyAlignment="1">
      <alignment vertical="center"/>
    </xf>
    <xf numFmtId="173" fontId="4" fillId="8" borderId="22" xfId="21" applyNumberFormat="1" applyFont="1" applyFill="1" applyBorder="1" applyAlignment="1">
      <alignment vertical="center"/>
      <protection/>
    </xf>
    <xf numFmtId="173" fontId="5" fillId="8" borderId="22" xfId="21" applyNumberFormat="1" applyFont="1" applyFill="1" applyBorder="1" applyAlignment="1">
      <alignment vertical="center"/>
      <protection/>
    </xf>
    <xf numFmtId="173" fontId="6" fillId="8" borderId="22" xfId="21" applyNumberFormat="1" applyFont="1" applyFill="1" applyBorder="1" applyAlignment="1">
      <alignment vertical="center"/>
      <protection/>
    </xf>
    <xf numFmtId="168" fontId="3" fillId="8" borderId="24" xfId="21" applyNumberFormat="1" applyFont="1" applyFill="1" applyBorder="1" applyAlignment="1">
      <alignment vertical="center"/>
      <protection/>
    </xf>
    <xf numFmtId="164" fontId="2" fillId="8" borderId="0" xfId="21" applyFill="1" applyAlignment="1">
      <alignment horizontal="center" vertical="center" wrapText="1"/>
      <protection/>
    </xf>
    <xf numFmtId="164" fontId="3" fillId="6" borderId="38" xfId="21" applyFont="1" applyFill="1" applyBorder="1" applyAlignment="1">
      <alignment horizontal="center" vertical="center" wrapText="1"/>
      <protection/>
    </xf>
    <xf numFmtId="164" fontId="3" fillId="6" borderId="39" xfId="0" applyFont="1" applyFill="1" applyBorder="1" applyAlignment="1">
      <alignment horizontal="center" vertical="center" wrapText="1"/>
    </xf>
    <xf numFmtId="173" fontId="8" fillId="6" borderId="38" xfId="21" applyNumberFormat="1" applyFont="1" applyFill="1" applyBorder="1" applyAlignment="1">
      <alignment horizontal="center" vertical="center" wrapText="1"/>
      <protection/>
    </xf>
    <xf numFmtId="173" fontId="3" fillId="6" borderId="40" xfId="21" applyNumberFormat="1" applyFont="1" applyFill="1" applyBorder="1" applyAlignment="1">
      <alignment horizontal="center" vertical="center" wrapText="1"/>
      <protection/>
    </xf>
    <xf numFmtId="164" fontId="4" fillId="6" borderId="40" xfId="21" applyFont="1" applyFill="1" applyBorder="1" applyAlignment="1">
      <alignment horizontal="center" vertical="center" wrapText="1"/>
      <protection/>
    </xf>
    <xf numFmtId="164" fontId="5" fillId="6" borderId="40" xfId="21" applyFont="1" applyFill="1" applyBorder="1" applyAlignment="1">
      <alignment horizontal="center" vertical="center" wrapText="1"/>
      <protection/>
    </xf>
    <xf numFmtId="164" fontId="6" fillId="6" borderId="40" xfId="21" applyFont="1" applyFill="1" applyBorder="1" applyAlignment="1">
      <alignment horizontal="center" vertical="center" wrapText="1"/>
      <protection/>
    </xf>
    <xf numFmtId="164" fontId="3" fillId="6" borderId="41" xfId="21" applyFont="1" applyFill="1" applyBorder="1" applyAlignment="1">
      <alignment horizontal="center" vertical="center" wrapText="1"/>
      <protection/>
    </xf>
    <xf numFmtId="173" fontId="3" fillId="5" borderId="42" xfId="0" applyNumberFormat="1" applyFont="1" applyFill="1" applyBorder="1" applyAlignment="1">
      <alignment vertical="center"/>
    </xf>
    <xf numFmtId="164" fontId="3" fillId="5" borderId="43" xfId="21" applyFont="1" applyFill="1" applyBorder="1" applyAlignment="1">
      <alignment vertical="center"/>
      <protection/>
    </xf>
    <xf numFmtId="173" fontId="8" fillId="0" borderId="42" xfId="0" applyNumberFormat="1" applyFont="1" applyBorder="1" applyAlignment="1">
      <alignment vertical="center"/>
    </xf>
    <xf numFmtId="168" fontId="3" fillId="2" borderId="29" xfId="0" applyNumberFormat="1" applyFont="1" applyFill="1" applyBorder="1" applyAlignment="1">
      <alignment vertical="center"/>
    </xf>
    <xf numFmtId="173" fontId="4" fillId="0" borderId="29" xfId="21" applyNumberFormat="1" applyFont="1" applyBorder="1" applyAlignment="1">
      <alignment vertical="center"/>
      <protection/>
    </xf>
    <xf numFmtId="173" fontId="5" fillId="0" borderId="29" xfId="21" applyNumberFormat="1" applyFont="1" applyBorder="1" applyAlignment="1">
      <alignment vertical="center"/>
      <protection/>
    </xf>
    <xf numFmtId="173" fontId="6" fillId="2" borderId="29" xfId="21" applyNumberFormat="1" applyFont="1" applyFill="1" applyBorder="1" applyAlignment="1">
      <alignment vertical="center"/>
      <protection/>
    </xf>
    <xf numFmtId="168" fontId="3" fillId="2" borderId="30" xfId="21" applyNumberFormat="1" applyFont="1" applyFill="1" applyBorder="1" applyAlignment="1">
      <alignment vertical="center"/>
      <protection/>
    </xf>
    <xf numFmtId="173" fontId="3" fillId="5" borderId="32" xfId="0" applyNumberFormat="1" applyFont="1" applyFill="1" applyBorder="1" applyAlignment="1">
      <alignment vertical="center"/>
    </xf>
    <xf numFmtId="164" fontId="3" fillId="5" borderId="8" xfId="21" applyFont="1" applyFill="1" applyBorder="1" applyAlignment="1">
      <alignment vertical="center"/>
      <protection/>
    </xf>
    <xf numFmtId="164" fontId="3" fillId="5" borderId="8" xfId="21" applyFont="1" applyFill="1" applyBorder="1" applyAlignment="1">
      <alignment horizontal="left" vertical="center"/>
      <protection/>
    </xf>
    <xf numFmtId="164" fontId="3" fillId="8" borderId="37" xfId="21" applyFont="1" applyFill="1" applyBorder="1" applyAlignment="1">
      <alignment horizontal="center" vertical="center"/>
      <protection/>
    </xf>
    <xf numFmtId="173" fontId="8" fillId="8" borderId="35" xfId="21" applyNumberFormat="1" applyFont="1" applyFill="1" applyBorder="1" applyAlignment="1">
      <alignment vertical="center"/>
      <protection/>
    </xf>
    <xf numFmtId="168" fontId="3" fillId="8" borderId="22" xfId="21" applyNumberFormat="1" applyFont="1" applyFill="1" applyBorder="1" applyAlignment="1">
      <alignment vertical="center"/>
      <protection/>
    </xf>
    <xf numFmtId="164" fontId="2" fillId="8" borderId="0" xfId="21" applyFill="1" applyAlignment="1">
      <alignment vertical="center"/>
      <protection/>
    </xf>
    <xf numFmtId="173" fontId="3" fillId="5" borderId="0" xfId="21" applyNumberFormat="1" applyFont="1" applyFill="1" applyAlignment="1">
      <alignment vertical="center"/>
      <protection/>
    </xf>
    <xf numFmtId="164" fontId="3" fillId="5" borderId="18" xfId="24" applyFont="1" applyFill="1" applyBorder="1" applyAlignment="1" applyProtection="1">
      <alignment vertical="center"/>
      <protection/>
    </xf>
    <xf numFmtId="164" fontId="4" fillId="7" borderId="18" xfId="24" applyFont="1" applyFill="1" applyBorder="1" applyAlignment="1" applyProtection="1">
      <alignment vertical="center"/>
      <protection/>
    </xf>
    <xf numFmtId="164" fontId="4" fillId="2" borderId="18" xfId="24" applyFont="1" applyFill="1" applyBorder="1" applyAlignment="1" applyProtection="1">
      <alignment vertical="center"/>
      <protection/>
    </xf>
    <xf numFmtId="164" fontId="5" fillId="3" borderId="18" xfId="24" applyFont="1" applyFill="1" applyBorder="1" applyAlignment="1" applyProtection="1">
      <alignment vertical="center"/>
      <protection/>
    </xf>
    <xf numFmtId="172" fontId="3" fillId="5" borderId="18" xfId="24" applyNumberFormat="1" applyFont="1" applyFill="1" applyBorder="1" applyAlignment="1" applyProtection="1">
      <alignment vertical="center"/>
      <protection/>
    </xf>
    <xf numFmtId="173" fontId="6" fillId="5" borderId="18" xfId="24" applyNumberFormat="1" applyFont="1" applyFill="1" applyBorder="1" applyAlignment="1" applyProtection="1">
      <alignment vertical="center"/>
      <protection/>
    </xf>
    <xf numFmtId="173" fontId="9" fillId="5" borderId="18" xfId="24" applyNumberFormat="1" applyFont="1" applyFill="1" applyBorder="1" applyAlignment="1" applyProtection="1">
      <alignment vertical="center"/>
      <protection/>
    </xf>
    <xf numFmtId="164" fontId="3" fillId="0" borderId="0" xfId="24" applyFont="1" applyAlignment="1" applyProtection="1">
      <alignment vertical="center"/>
      <protection/>
    </xf>
    <xf numFmtId="164" fontId="3" fillId="5" borderId="44" xfId="24" applyFont="1" applyFill="1" applyBorder="1" applyAlignment="1" applyProtection="1">
      <alignment horizontal="center" vertical="center"/>
      <protection/>
    </xf>
    <xf numFmtId="164" fontId="4" fillId="2" borderId="6" xfId="24" applyFont="1" applyFill="1" applyBorder="1" applyAlignment="1" applyProtection="1">
      <alignment horizontal="center" vertical="center"/>
      <protection/>
    </xf>
    <xf numFmtId="164" fontId="5" fillId="3" borderId="45" xfId="24" applyFont="1" applyFill="1" applyBorder="1" applyAlignment="1" applyProtection="1">
      <alignment horizontal="center" vertical="center"/>
      <protection/>
    </xf>
    <xf numFmtId="172" fontId="3" fillId="5" borderId="6" xfId="24" applyNumberFormat="1" applyFont="1" applyFill="1" applyBorder="1" applyAlignment="1" applyProtection="1">
      <alignment horizontal="center" vertical="center"/>
      <protection/>
    </xf>
    <xf numFmtId="173" fontId="6" fillId="5" borderId="44" xfId="24" applyNumberFormat="1" applyFont="1" applyFill="1" applyBorder="1" applyAlignment="1" applyProtection="1">
      <alignment horizontal="center" vertical="center"/>
      <protection/>
    </xf>
    <xf numFmtId="173" fontId="9" fillId="5" borderId="44" xfId="24" applyNumberFormat="1" applyFont="1" applyFill="1" applyBorder="1" applyAlignment="1" applyProtection="1">
      <alignment horizontal="center" vertical="center" wrapText="1"/>
      <protection/>
    </xf>
    <xf numFmtId="164" fontId="4" fillId="2" borderId="35" xfId="20" applyFont="1" applyFill="1" applyBorder="1" applyAlignment="1" applyProtection="1">
      <alignment horizontal="center" vertical="center"/>
      <protection/>
    </xf>
    <xf numFmtId="164" fontId="4" fillId="2" borderId="22" xfId="20" applyFont="1" applyFill="1" applyBorder="1" applyAlignment="1" applyProtection="1">
      <alignment horizontal="center"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5" fillId="3" borderId="46" xfId="20" applyFont="1" applyFill="1" applyBorder="1" applyAlignment="1" applyProtection="1">
      <alignment horizontal="center" vertical="center"/>
      <protection/>
    </xf>
    <xf numFmtId="164" fontId="5" fillId="3" borderId="22" xfId="20" applyFont="1" applyFill="1" applyBorder="1" applyAlignment="1" applyProtection="1">
      <alignment horizontal="center" vertical="center"/>
      <protection/>
    </xf>
    <xf numFmtId="164" fontId="5" fillId="3" borderId="47" xfId="20" applyFont="1" applyFill="1" applyBorder="1" applyAlignment="1" applyProtection="1">
      <alignment horizontal="center" vertical="center"/>
      <protection/>
    </xf>
    <xf numFmtId="172" fontId="3" fillId="5" borderId="48" xfId="20" applyNumberFormat="1" applyFont="1" applyFill="1" applyBorder="1" applyAlignment="1" applyProtection="1">
      <alignment horizontal="center" vertical="center"/>
      <protection/>
    </xf>
    <xf numFmtId="164" fontId="3" fillId="5" borderId="49" xfId="24" applyFont="1" applyFill="1" applyBorder="1" applyAlignment="1" applyProtection="1">
      <alignment horizontal="left" vertical="center"/>
      <protection/>
    </xf>
    <xf numFmtId="164" fontId="4" fillId="0" borderId="14" xfId="20" applyFont="1" applyFill="1" applyBorder="1" applyAlignment="1" applyProtection="1">
      <alignment vertical="center"/>
      <protection/>
    </xf>
    <xf numFmtId="164" fontId="4" fillId="0" borderId="4" xfId="20" applyFont="1" applyFill="1" applyBorder="1" applyAlignment="1" applyProtection="1">
      <alignment vertical="center"/>
      <protection/>
    </xf>
    <xf numFmtId="164" fontId="4" fillId="2" borderId="50" xfId="20" applyFont="1" applyFill="1" applyBorder="1" applyAlignment="1" applyProtection="1">
      <alignment vertical="center"/>
      <protection/>
    </xf>
    <xf numFmtId="164" fontId="5" fillId="0" borderId="51" xfId="20" applyFont="1" applyFill="1" applyBorder="1" applyAlignment="1" applyProtection="1">
      <alignment vertical="center"/>
      <protection/>
    </xf>
    <xf numFmtId="164" fontId="5" fillId="0" borderId="4" xfId="20" applyFont="1" applyFill="1" applyBorder="1" applyAlignment="1" applyProtection="1">
      <alignment vertical="center"/>
      <protection/>
    </xf>
    <xf numFmtId="164" fontId="5" fillId="3" borderId="52" xfId="20" applyFont="1" applyFill="1" applyBorder="1" applyAlignment="1" applyProtection="1">
      <alignment vertical="center"/>
      <protection/>
    </xf>
    <xf numFmtId="172" fontId="3" fillId="5" borderId="44" xfId="20" applyNumberFormat="1" applyFont="1" applyFill="1" applyBorder="1" applyAlignment="1" applyProtection="1">
      <alignment vertical="center"/>
      <protection/>
    </xf>
    <xf numFmtId="173" fontId="6" fillId="5" borderId="53" xfId="24" applyNumberFormat="1" applyFont="1" applyFill="1" applyBorder="1" applyAlignment="1" applyProtection="1">
      <alignment vertical="center"/>
      <protection/>
    </xf>
    <xf numFmtId="173" fontId="9" fillId="5" borderId="54" xfId="24" applyNumberFormat="1" applyFont="1" applyFill="1" applyBorder="1" applyAlignment="1" applyProtection="1">
      <alignment vertical="center"/>
      <protection/>
    </xf>
    <xf numFmtId="164" fontId="3" fillId="5" borderId="55" xfId="24" applyFont="1" applyFill="1" applyBorder="1" applyAlignment="1" applyProtection="1">
      <alignment horizontal="left" vertical="center"/>
      <protection/>
    </xf>
    <xf numFmtId="164" fontId="4" fillId="0" borderId="27" xfId="24" applyFont="1" applyFill="1" applyBorder="1" applyAlignment="1" applyProtection="1">
      <alignment vertical="center"/>
      <protection/>
    </xf>
    <xf numFmtId="164" fontId="4" fillId="0" borderId="15" xfId="24" applyFont="1" applyFill="1" applyBorder="1" applyAlignment="1" applyProtection="1">
      <alignment vertical="center"/>
      <protection/>
    </xf>
    <xf numFmtId="164" fontId="4" fillId="2" borderId="25" xfId="24" applyFont="1" applyFill="1" applyBorder="1" applyAlignment="1" applyProtection="1">
      <alignment vertical="center"/>
      <protection/>
    </xf>
    <xf numFmtId="164" fontId="5" fillId="0" borderId="27" xfId="24" applyFont="1" applyFill="1" applyBorder="1" applyAlignment="1" applyProtection="1">
      <alignment vertical="center"/>
      <protection/>
    </xf>
    <xf numFmtId="164" fontId="5" fillId="0" borderId="15" xfId="24" applyFont="1" applyFill="1" applyBorder="1" applyAlignment="1" applyProtection="1">
      <alignment vertical="center"/>
      <protection/>
    </xf>
    <xf numFmtId="164" fontId="5" fillId="3" borderId="56" xfId="24" applyFont="1" applyFill="1" applyBorder="1" applyAlignment="1" applyProtection="1">
      <alignment vertical="center"/>
      <protection/>
    </xf>
    <xf numFmtId="172" fontId="3" fillId="5" borderId="6" xfId="24" applyNumberFormat="1" applyFont="1" applyFill="1" applyBorder="1" applyAlignment="1" applyProtection="1">
      <alignment vertical="center"/>
      <protection/>
    </xf>
    <xf numFmtId="173" fontId="6" fillId="5" borderId="6" xfId="24" applyNumberFormat="1" applyFont="1" applyFill="1" applyBorder="1" applyAlignment="1" applyProtection="1">
      <alignment vertical="center"/>
      <protection/>
    </xf>
    <xf numFmtId="173" fontId="9" fillId="5" borderId="57" xfId="24" applyNumberFormat="1" applyFont="1" applyFill="1" applyBorder="1" applyAlignment="1" applyProtection="1">
      <alignment vertical="center"/>
      <protection/>
    </xf>
    <xf numFmtId="164" fontId="3" fillId="5" borderId="58" xfId="24" applyFont="1" applyFill="1" applyBorder="1" applyAlignment="1" applyProtection="1">
      <alignment horizontal="left" vertical="center"/>
      <protection/>
    </xf>
    <xf numFmtId="164" fontId="4" fillId="0" borderId="32" xfId="24" applyFont="1" applyFill="1" applyBorder="1" applyAlignment="1" applyProtection="1">
      <alignment vertical="center"/>
      <protection/>
    </xf>
    <xf numFmtId="164" fontId="4" fillId="0" borderId="18" xfId="24" applyFont="1" applyFill="1" applyBorder="1" applyAlignment="1" applyProtection="1">
      <alignment vertical="center"/>
      <protection/>
    </xf>
    <xf numFmtId="164" fontId="4" fillId="2" borderId="21" xfId="24" applyFont="1" applyFill="1" applyBorder="1" applyAlignment="1" applyProtection="1">
      <alignment vertical="center"/>
      <protection/>
    </xf>
    <xf numFmtId="164" fontId="5" fillId="0" borderId="32" xfId="24" applyFont="1" applyFill="1" applyBorder="1" applyAlignment="1" applyProtection="1">
      <alignment vertical="center"/>
      <protection/>
    </xf>
    <xf numFmtId="164" fontId="5" fillId="0" borderId="18" xfId="24" applyFont="1" applyFill="1" applyBorder="1" applyAlignment="1" applyProtection="1">
      <alignment vertical="center"/>
      <protection/>
    </xf>
    <xf numFmtId="164" fontId="5" fillId="3" borderId="8" xfId="24" applyFont="1" applyFill="1" applyBorder="1" applyAlignment="1" applyProtection="1">
      <alignment vertical="center"/>
      <protection/>
    </xf>
    <xf numFmtId="172" fontId="3" fillId="5" borderId="59" xfId="24" applyNumberFormat="1" applyFont="1" applyFill="1" applyBorder="1" applyAlignment="1" applyProtection="1">
      <alignment vertical="center"/>
      <protection/>
    </xf>
    <xf numFmtId="173" fontId="6" fillId="5" borderId="59" xfId="24" applyNumberFormat="1" applyFont="1" applyFill="1" applyBorder="1" applyAlignment="1" applyProtection="1">
      <alignment vertical="center"/>
      <protection/>
    </xf>
    <xf numFmtId="173" fontId="9" fillId="5" borderId="60" xfId="24" applyNumberFormat="1" applyFont="1" applyFill="1" applyBorder="1" applyAlignment="1" applyProtection="1">
      <alignment vertical="center"/>
      <protection/>
    </xf>
    <xf numFmtId="164" fontId="3" fillId="5" borderId="37" xfId="24" applyFont="1" applyFill="1" applyBorder="1" applyAlignment="1" applyProtection="1">
      <alignment horizontal="left" vertical="center"/>
      <protection/>
    </xf>
    <xf numFmtId="164" fontId="4" fillId="0" borderId="35" xfId="24" applyFont="1" applyFill="1" applyBorder="1" applyAlignment="1" applyProtection="1">
      <alignment vertical="center"/>
      <protection/>
    </xf>
    <xf numFmtId="164" fontId="4" fillId="0" borderId="22" xfId="24" applyFont="1" applyFill="1" applyBorder="1" applyAlignment="1" applyProtection="1">
      <alignment vertical="center"/>
      <protection/>
    </xf>
    <xf numFmtId="164" fontId="4" fillId="2" borderId="24" xfId="24" applyFont="1" applyFill="1" applyBorder="1" applyAlignment="1" applyProtection="1">
      <alignment vertical="center"/>
      <protection/>
    </xf>
    <xf numFmtId="164" fontId="5" fillId="0" borderId="35" xfId="24" applyFont="1" applyFill="1" applyBorder="1" applyAlignment="1" applyProtection="1">
      <alignment vertical="center"/>
      <protection/>
    </xf>
    <xf numFmtId="164" fontId="5" fillId="0" borderId="22" xfId="24" applyFont="1" applyFill="1" applyBorder="1" applyAlignment="1" applyProtection="1">
      <alignment vertical="center"/>
      <protection/>
    </xf>
    <xf numFmtId="164" fontId="5" fillId="3" borderId="47" xfId="24" applyFont="1" applyFill="1" applyBorder="1" applyAlignment="1" applyProtection="1">
      <alignment vertical="center"/>
      <protection/>
    </xf>
    <xf numFmtId="172" fontId="3" fillId="5" borderId="48" xfId="24" applyNumberFormat="1" applyFont="1" applyFill="1" applyBorder="1" applyAlignment="1" applyProtection="1">
      <alignment vertical="center"/>
      <protection/>
    </xf>
    <xf numFmtId="173" fontId="6" fillId="5" borderId="61" xfId="24" applyNumberFormat="1" applyFont="1" applyFill="1" applyBorder="1" applyAlignment="1" applyProtection="1">
      <alignment vertical="center"/>
      <protection/>
    </xf>
    <xf numFmtId="173" fontId="9" fillId="5" borderId="62" xfId="24" applyNumberFormat="1" applyFont="1" applyFill="1" applyBorder="1" applyAlignment="1" applyProtection="1">
      <alignment vertical="center"/>
      <protection/>
    </xf>
    <xf numFmtId="173" fontId="9" fillId="5" borderId="6" xfId="24" applyNumberFormat="1" applyFont="1" applyFill="1" applyBorder="1" applyAlignment="1" applyProtection="1">
      <alignment vertical="center"/>
      <protection/>
    </xf>
    <xf numFmtId="173" fontId="9" fillId="5" borderId="59" xfId="24" applyNumberFormat="1" applyFont="1" applyFill="1" applyBorder="1" applyAlignment="1" applyProtection="1">
      <alignment vertical="center"/>
      <protection/>
    </xf>
    <xf numFmtId="173" fontId="9" fillId="5" borderId="61" xfId="24" applyNumberFormat="1" applyFont="1" applyFill="1" applyBorder="1" applyAlignment="1" applyProtection="1">
      <alignment vertical="center"/>
      <protection/>
    </xf>
    <xf numFmtId="164" fontId="3" fillId="5" borderId="58" xfId="24" applyFont="1" applyFill="1" applyBorder="1" applyAlignment="1" applyProtection="1">
      <alignment vertical="center"/>
      <protection/>
    </xf>
    <xf numFmtId="164" fontId="3" fillId="5" borderId="37" xfId="24" applyFont="1" applyFill="1" applyBorder="1" applyAlignment="1" applyProtection="1">
      <alignment vertical="center"/>
      <protection/>
    </xf>
    <xf numFmtId="173" fontId="6" fillId="5" borderId="63" xfId="24" applyNumberFormat="1" applyFont="1" applyFill="1" applyBorder="1" applyAlignment="1" applyProtection="1">
      <alignment vertical="center"/>
      <protection/>
    </xf>
    <xf numFmtId="173" fontId="9" fillId="5" borderId="63" xfId="24" applyNumberFormat="1" applyFont="1" applyFill="1" applyBorder="1" applyAlignment="1" applyProtection="1">
      <alignment vertical="center"/>
      <protection/>
    </xf>
    <xf numFmtId="172" fontId="3" fillId="5" borderId="64" xfId="24" applyNumberFormat="1" applyFont="1" applyFill="1" applyBorder="1" applyAlignment="1" applyProtection="1">
      <alignment vertical="center"/>
      <protection/>
    </xf>
    <xf numFmtId="164" fontId="3" fillId="5" borderId="36" xfId="24" applyFont="1" applyFill="1" applyBorder="1" applyAlignment="1" applyProtection="1">
      <alignment vertical="center"/>
      <protection/>
    </xf>
    <xf numFmtId="164" fontId="4" fillId="0" borderId="12" xfId="24" applyFont="1" applyFill="1" applyBorder="1" applyAlignment="1" applyProtection="1">
      <alignment vertical="center"/>
      <protection/>
    </xf>
    <xf numFmtId="164" fontId="4" fillId="0" borderId="10" xfId="24" applyFont="1" applyFill="1" applyBorder="1" applyAlignment="1" applyProtection="1">
      <alignment vertical="center"/>
      <protection/>
    </xf>
    <xf numFmtId="164" fontId="3" fillId="5" borderId="55" xfId="24" applyFont="1" applyFill="1" applyBorder="1" applyAlignment="1" applyProtection="1">
      <alignment vertical="center"/>
      <protection/>
    </xf>
    <xf numFmtId="164" fontId="4" fillId="2" borderId="65" xfId="24" applyFont="1" applyFill="1" applyBorder="1" applyAlignment="1" applyProtection="1">
      <alignment vertical="center"/>
      <protection/>
    </xf>
    <xf numFmtId="164" fontId="5" fillId="0" borderId="7" xfId="24" applyFont="1" applyFill="1" applyBorder="1" applyAlignment="1" applyProtection="1">
      <alignment vertical="center"/>
      <protection/>
    </xf>
    <xf numFmtId="164" fontId="5" fillId="0" borderId="29" xfId="24" applyFont="1" applyFill="1" applyBorder="1" applyAlignment="1" applyProtection="1">
      <alignment vertical="center"/>
      <protection/>
    </xf>
    <xf numFmtId="164" fontId="5" fillId="3" borderId="66" xfId="24" applyFont="1" applyFill="1" applyBorder="1" applyAlignment="1" applyProtection="1">
      <alignment vertical="center"/>
      <protection/>
    </xf>
    <xf numFmtId="172" fontId="3" fillId="5" borderId="67" xfId="24" applyNumberFormat="1" applyFont="1" applyFill="1" applyBorder="1" applyAlignment="1" applyProtection="1">
      <alignment vertical="center"/>
      <protection/>
    </xf>
    <xf numFmtId="173" fontId="6" fillId="5" borderId="67" xfId="24" applyNumberFormat="1" applyFont="1" applyFill="1" applyBorder="1" applyAlignment="1" applyProtection="1">
      <alignment vertical="center"/>
      <protection/>
    </xf>
    <xf numFmtId="173" fontId="9" fillId="5" borderId="67" xfId="24" applyNumberFormat="1" applyFont="1" applyFill="1" applyBorder="1" applyAlignment="1" applyProtection="1">
      <alignment vertical="center"/>
      <protection/>
    </xf>
    <xf numFmtId="164" fontId="5" fillId="0" borderId="68" xfId="24" applyFont="1" applyFill="1" applyBorder="1" applyAlignment="1" applyProtection="1">
      <alignment vertical="center"/>
      <protection/>
    </xf>
    <xf numFmtId="173" fontId="6" fillId="5" borderId="69" xfId="24" applyNumberFormat="1" applyFont="1" applyFill="1" applyBorder="1" applyAlignment="1" applyProtection="1">
      <alignment vertical="center"/>
      <protection/>
    </xf>
    <xf numFmtId="173" fontId="9" fillId="5" borderId="69" xfId="24" applyNumberFormat="1" applyFont="1" applyFill="1" applyBorder="1" applyAlignment="1" applyProtection="1">
      <alignment vertical="center"/>
      <protection/>
    </xf>
    <xf numFmtId="164" fontId="4" fillId="2" borderId="13" xfId="24" applyFont="1" applyFill="1" applyBorder="1" applyAlignment="1" applyProtection="1">
      <alignment vertical="center"/>
      <protection/>
    </xf>
    <xf numFmtId="164" fontId="5" fillId="0" borderId="9" xfId="24" applyFont="1" applyFill="1" applyBorder="1" applyAlignment="1" applyProtection="1">
      <alignment vertical="center"/>
      <protection/>
    </xf>
    <xf numFmtId="164" fontId="5" fillId="0" borderId="10" xfId="24" applyFont="1" applyFill="1" applyBorder="1" applyAlignment="1" applyProtection="1">
      <alignment vertical="center"/>
      <protection/>
    </xf>
    <xf numFmtId="164" fontId="5" fillId="3" borderId="11" xfId="24" applyFont="1" applyFill="1" applyBorder="1" applyAlignment="1" applyProtection="1">
      <alignment vertical="center"/>
      <protection/>
    </xf>
    <xf numFmtId="172" fontId="3" fillId="5" borderId="70" xfId="24" applyNumberFormat="1" applyFont="1" applyFill="1" applyBorder="1" applyAlignment="1" applyProtection="1">
      <alignment vertical="center"/>
      <protection/>
    </xf>
    <xf numFmtId="173" fontId="6" fillId="5" borderId="48" xfId="24" applyNumberFormat="1" applyFont="1" applyFill="1" applyBorder="1" applyAlignment="1" applyProtection="1">
      <alignment vertical="center"/>
      <protection/>
    </xf>
    <xf numFmtId="173" fontId="9" fillId="5" borderId="48" xfId="24" applyNumberFormat="1" applyFont="1" applyFill="1" applyBorder="1" applyAlignment="1" applyProtection="1">
      <alignment vertical="center"/>
      <protection/>
    </xf>
    <xf numFmtId="164" fontId="5" fillId="0" borderId="71" xfId="24" applyFont="1" applyFill="1" applyBorder="1" applyAlignment="1" applyProtection="1">
      <alignment vertical="center"/>
      <protection/>
    </xf>
    <xf numFmtId="173" fontId="6" fillId="5" borderId="34" xfId="24" applyNumberFormat="1" applyFont="1" applyFill="1" applyBorder="1" applyAlignment="1" applyProtection="1">
      <alignment vertical="center"/>
      <protection/>
    </xf>
    <xf numFmtId="173" fontId="9" fillId="5" borderId="34" xfId="24" applyNumberFormat="1" applyFont="1" applyFill="1" applyBorder="1" applyAlignment="1" applyProtection="1">
      <alignment vertical="center"/>
      <protection/>
    </xf>
    <xf numFmtId="164" fontId="4" fillId="2" borderId="30" xfId="24" applyFont="1" applyFill="1" applyBorder="1" applyAlignment="1" applyProtection="1">
      <alignment vertical="center"/>
      <protection/>
    </xf>
    <xf numFmtId="164" fontId="5" fillId="0" borderId="46" xfId="24" applyFont="1" applyFill="1" applyBorder="1" applyAlignment="1" applyProtection="1">
      <alignment vertical="center"/>
      <protection/>
    </xf>
    <xf numFmtId="173" fontId="6" fillId="5" borderId="72" xfId="24" applyNumberFormat="1" applyFont="1" applyFill="1" applyBorder="1" applyAlignment="1" applyProtection="1">
      <alignment vertical="center"/>
      <protection/>
    </xf>
    <xf numFmtId="173" fontId="9" fillId="5" borderId="72" xfId="24" applyNumberFormat="1" applyFont="1" applyFill="1" applyBorder="1" applyAlignment="1" applyProtection="1">
      <alignment vertical="center"/>
      <protection/>
    </xf>
    <xf numFmtId="164" fontId="2" fillId="0" borderId="0" xfId="23" applyFont="1" applyAlignment="1">
      <alignment horizontal="center" vertical="center" wrapText="1"/>
      <protection/>
    </xf>
    <xf numFmtId="164" fontId="10" fillId="5" borderId="55" xfId="23" applyFont="1" applyFill="1" applyBorder="1" applyAlignment="1">
      <alignment horizontal="center" vertical="center" wrapText="1"/>
      <protection/>
    </xf>
    <xf numFmtId="164" fontId="10" fillId="8" borderId="55" xfId="23" applyFont="1" applyFill="1" applyBorder="1" applyAlignment="1">
      <alignment horizontal="center" vertical="center" wrapText="1"/>
      <protection/>
    </xf>
    <xf numFmtId="164" fontId="10" fillId="9" borderId="55" xfId="23" applyFont="1" applyFill="1" applyBorder="1" applyAlignment="1">
      <alignment horizontal="center" vertical="center" wrapText="1"/>
      <protection/>
    </xf>
    <xf numFmtId="164" fontId="10" fillId="10" borderId="55" xfId="23" applyFont="1" applyFill="1" applyBorder="1" applyAlignment="1">
      <alignment horizontal="center" vertical="center" wrapText="1"/>
      <protection/>
    </xf>
    <xf numFmtId="164" fontId="10" fillId="11" borderId="6" xfId="23" applyFont="1" applyFill="1" applyBorder="1" applyAlignment="1">
      <alignment horizontal="center" vertical="center" wrapText="1"/>
      <protection/>
    </xf>
    <xf numFmtId="164" fontId="3" fillId="5" borderId="58" xfId="23" applyFont="1" applyFill="1" applyBorder="1" applyAlignment="1">
      <alignment horizontal="center" vertical="center" wrapText="1"/>
      <protection/>
    </xf>
    <xf numFmtId="164" fontId="3" fillId="8" borderId="58" xfId="23" applyFont="1" applyFill="1" applyBorder="1" applyAlignment="1">
      <alignment horizontal="center" vertical="center" wrapText="1"/>
      <protection/>
    </xf>
    <xf numFmtId="164" fontId="3" fillId="9" borderId="58" xfId="23" applyFont="1" applyFill="1" applyBorder="1" applyAlignment="1">
      <alignment horizontal="center" vertical="center" wrapText="1"/>
      <protection/>
    </xf>
    <xf numFmtId="164" fontId="3" fillId="10" borderId="58" xfId="23" applyFont="1" applyFill="1" applyBorder="1" applyAlignment="1">
      <alignment horizontal="center" vertical="center" wrapText="1"/>
      <protection/>
    </xf>
    <xf numFmtId="164" fontId="3" fillId="11" borderId="59" xfId="23" applyFont="1" applyFill="1" applyBorder="1" applyAlignment="1">
      <alignment horizontal="center" vertical="center" wrapText="1"/>
      <protection/>
    </xf>
    <xf numFmtId="164" fontId="3" fillId="0" borderId="0" xfId="23" applyFont="1" applyAlignment="1">
      <alignment horizontal="center" vertical="center" wrapText="1"/>
      <protection/>
    </xf>
    <xf numFmtId="164" fontId="2" fillId="0" borderId="32" xfId="23" applyFont="1" applyBorder="1" applyAlignment="1">
      <alignment horizontal="center" vertical="center" wrapText="1"/>
      <protection/>
    </xf>
    <xf numFmtId="164" fontId="10" fillId="0" borderId="8" xfId="23" applyFont="1" applyBorder="1" applyAlignment="1">
      <alignment horizontal="center" vertical="center" wrapText="1"/>
      <protection/>
    </xf>
    <xf numFmtId="164" fontId="10" fillId="0" borderId="21" xfId="23" applyFont="1" applyBorder="1" applyAlignment="1">
      <alignment horizontal="center" vertical="center" wrapText="1"/>
      <protection/>
    </xf>
    <xf numFmtId="164" fontId="2" fillId="0" borderId="35" xfId="23" applyFont="1" applyBorder="1" applyAlignment="1">
      <alignment horizontal="center" vertical="center" wrapText="1"/>
      <protection/>
    </xf>
    <xf numFmtId="164" fontId="10" fillId="0" borderId="47" xfId="23" applyFont="1" applyBorder="1" applyAlignment="1">
      <alignment horizontal="center" vertical="center" wrapText="1"/>
      <protection/>
    </xf>
    <xf numFmtId="164" fontId="10" fillId="0" borderId="24" xfId="23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  <cellStyle name="標準_字別人口" xfId="21"/>
    <cellStyle name="標準_年齢区分" xfId="22"/>
    <cellStyle name="標準_村内地名一覧" xfId="23"/>
    <cellStyle name="標準_理由区分" xfId="24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8"/>
  <sheetViews>
    <sheetView tabSelected="1" view="pageBreakPreview" zoomScale="75" zoomScaleNormal="75" zoomScaleSheetLayoutView="75" workbookViewId="0" topLeftCell="A1">
      <pane xSplit="2" ySplit="3" topLeftCell="C599" activePane="bottomRight" state="frozen"/>
      <selection pane="topLeft" activeCell="A1" sqref="A1"/>
      <selection pane="topRight" activeCell="C1" sqref="C1"/>
      <selection pane="bottomLeft" activeCell="A599" sqref="A599"/>
      <selection pane="bottomRight" activeCell="G613" sqref="G613"/>
    </sheetView>
  </sheetViews>
  <sheetFormatPr defaultColWidth="9.00390625" defaultRowHeight="24" customHeight="1"/>
  <cols>
    <col min="1" max="1" width="4.25390625" style="1" customWidth="1"/>
    <col min="2" max="2" width="10.50390625" style="2" customWidth="1"/>
    <col min="3" max="3" width="10.50390625" style="3" customWidth="1"/>
    <col min="4" max="4" width="10.50390625" style="4" customWidth="1"/>
    <col min="5" max="5" width="10.50390625" style="5" customWidth="1"/>
    <col min="6" max="6" width="10.50390625" style="6" customWidth="1"/>
    <col min="7" max="7" width="10.50390625" style="7" customWidth="1"/>
    <col min="8" max="8" width="10.50390625" style="8" customWidth="1"/>
    <col min="9" max="9" width="10.50390625" style="9" customWidth="1"/>
    <col min="10" max="10" width="10.50390625" style="10" customWidth="1"/>
    <col min="11" max="11" width="10.50390625" style="6" customWidth="1"/>
    <col min="12" max="12" width="10.50390625" style="11" customWidth="1"/>
    <col min="13" max="16384" width="9.00390625" style="12" customWidth="1"/>
  </cols>
  <sheetData>
    <row r="1" spans="1:12" ht="24" customHeight="1">
      <c r="A1" s="13" t="s">
        <v>0</v>
      </c>
      <c r="B1" s="14" t="s">
        <v>1</v>
      </c>
      <c r="C1" s="15" t="s">
        <v>2</v>
      </c>
      <c r="D1" s="15"/>
      <c r="E1" s="15"/>
      <c r="F1" s="15"/>
      <c r="G1" s="15"/>
      <c r="H1" s="15"/>
      <c r="I1" s="15"/>
      <c r="J1" s="16" t="s">
        <v>3</v>
      </c>
      <c r="K1" s="16"/>
      <c r="L1" s="16"/>
    </row>
    <row r="2" spans="1:12" ht="24" customHeight="1">
      <c r="A2" s="13"/>
      <c r="B2" s="14"/>
      <c r="C2" s="17"/>
      <c r="D2" s="17"/>
      <c r="E2" s="17"/>
      <c r="F2" s="17"/>
      <c r="G2" s="18" t="s">
        <v>4</v>
      </c>
      <c r="H2" s="18"/>
      <c r="I2" s="18"/>
      <c r="J2" s="16"/>
      <c r="K2" s="16"/>
      <c r="L2" s="16"/>
    </row>
    <row r="3" spans="1:12" s="27" customFormat="1" ht="56.25" customHeight="1">
      <c r="A3" s="13"/>
      <c r="B3" s="14"/>
      <c r="C3" s="19" t="s">
        <v>5</v>
      </c>
      <c r="D3" s="20" t="s">
        <v>6</v>
      </c>
      <c r="E3" s="21" t="s">
        <v>7</v>
      </c>
      <c r="F3" s="22" t="s">
        <v>8</v>
      </c>
      <c r="G3" s="23" t="s">
        <v>9</v>
      </c>
      <c r="H3" s="20" t="s">
        <v>10</v>
      </c>
      <c r="I3" s="24" t="s">
        <v>11</v>
      </c>
      <c r="J3" s="25" t="s">
        <v>12</v>
      </c>
      <c r="K3" s="22" t="s">
        <v>8</v>
      </c>
      <c r="L3" s="26" t="s">
        <v>13</v>
      </c>
    </row>
    <row r="4" spans="1:12" s="27" customFormat="1" ht="24" customHeight="1">
      <c r="A4" s="28" t="s">
        <v>14</v>
      </c>
      <c r="B4" s="29" t="s">
        <v>15</v>
      </c>
      <c r="C4" s="30"/>
      <c r="D4" s="31"/>
      <c r="E4" s="32"/>
      <c r="F4" s="33"/>
      <c r="G4" s="34"/>
      <c r="H4" s="35"/>
      <c r="I4" s="36"/>
      <c r="J4" s="37"/>
      <c r="K4" s="33"/>
      <c r="L4" s="38"/>
    </row>
    <row r="5" spans="1:12" s="27" customFormat="1" ht="24" customHeight="1">
      <c r="A5" s="28"/>
      <c r="B5" s="39" t="s">
        <v>16</v>
      </c>
      <c r="C5" s="40"/>
      <c r="D5" s="41"/>
      <c r="E5" s="42"/>
      <c r="F5" s="43"/>
      <c r="G5" s="44"/>
      <c r="H5" s="45"/>
      <c r="I5" s="46"/>
      <c r="J5" s="47"/>
      <c r="K5" s="43"/>
      <c r="L5" s="48"/>
    </row>
    <row r="6" spans="1:12" ht="24" customHeight="1">
      <c r="A6" s="28"/>
      <c r="B6" s="39" t="s">
        <v>17</v>
      </c>
      <c r="C6" s="49">
        <v>4804</v>
      </c>
      <c r="D6" s="50">
        <v>4774</v>
      </c>
      <c r="E6" s="51">
        <f aca="true" t="shared" si="0" ref="E6:E8">C6+D6</f>
        <v>9578</v>
      </c>
      <c r="F6" s="52"/>
      <c r="G6" s="53"/>
      <c r="H6" s="54"/>
      <c r="I6" s="55"/>
      <c r="J6" s="49">
        <v>1641</v>
      </c>
      <c r="K6" s="52"/>
      <c r="L6" s="56">
        <f aca="true" t="shared" si="1" ref="L6:L547">+E6/J6</f>
        <v>5.836684948202316</v>
      </c>
    </row>
    <row r="7" spans="1:12" ht="24" customHeight="1">
      <c r="A7" s="28"/>
      <c r="B7" s="39" t="s">
        <v>18</v>
      </c>
      <c r="C7" s="49">
        <v>4814</v>
      </c>
      <c r="D7" s="50">
        <v>4786</v>
      </c>
      <c r="E7" s="51">
        <f t="shared" si="0"/>
        <v>9600</v>
      </c>
      <c r="F7" s="57">
        <f aca="true" t="shared" si="2" ref="F7:F547">+E7-E6</f>
        <v>22</v>
      </c>
      <c r="G7" s="53"/>
      <c r="H7" s="54"/>
      <c r="I7" s="55"/>
      <c r="J7" s="49">
        <v>1644</v>
      </c>
      <c r="K7" s="57">
        <f aca="true" t="shared" si="3" ref="K7:K105">J7-J6</f>
        <v>3</v>
      </c>
      <c r="L7" s="56">
        <f t="shared" si="1"/>
        <v>5.839416058394161</v>
      </c>
    </row>
    <row r="8" spans="1:12" ht="24" customHeight="1">
      <c r="A8" s="28"/>
      <c r="B8" s="39" t="s">
        <v>19</v>
      </c>
      <c r="C8" s="49">
        <v>4838</v>
      </c>
      <c r="D8" s="50">
        <v>4797</v>
      </c>
      <c r="E8" s="51">
        <f t="shared" si="0"/>
        <v>9635</v>
      </c>
      <c r="F8" s="57">
        <f t="shared" si="2"/>
        <v>35</v>
      </c>
      <c r="G8" s="53" t="s">
        <v>20</v>
      </c>
      <c r="H8" s="54" t="s">
        <v>20</v>
      </c>
      <c r="I8" s="55" t="s">
        <v>20</v>
      </c>
      <c r="J8" s="49">
        <v>1653</v>
      </c>
      <c r="K8" s="57">
        <f t="shared" si="3"/>
        <v>9</v>
      </c>
      <c r="L8" s="56">
        <f t="shared" si="1"/>
        <v>5.828796128251664</v>
      </c>
    </row>
    <row r="9" spans="1:12" ht="24" customHeight="1">
      <c r="A9" s="28"/>
      <c r="B9" s="39" t="s">
        <v>21</v>
      </c>
      <c r="C9" s="49">
        <v>4843</v>
      </c>
      <c r="D9" s="50">
        <v>4809</v>
      </c>
      <c r="E9" s="51">
        <v>9652</v>
      </c>
      <c r="F9" s="57">
        <f t="shared" si="2"/>
        <v>17</v>
      </c>
      <c r="G9" s="53" t="s">
        <v>20</v>
      </c>
      <c r="H9" s="54" t="s">
        <v>20</v>
      </c>
      <c r="I9" s="55" t="s">
        <v>20</v>
      </c>
      <c r="J9" s="49">
        <v>1654</v>
      </c>
      <c r="K9" s="57">
        <f t="shared" si="3"/>
        <v>1</v>
      </c>
      <c r="L9" s="56">
        <f t="shared" si="1"/>
        <v>5.835550181378476</v>
      </c>
    </row>
    <row r="10" spans="1:12" ht="24" customHeight="1">
      <c r="A10" s="28"/>
      <c r="B10" s="39" t="s">
        <v>22</v>
      </c>
      <c r="C10" s="49">
        <v>4854</v>
      </c>
      <c r="D10" s="50">
        <v>4821</v>
      </c>
      <c r="E10" s="51">
        <f aca="true" t="shared" si="4" ref="E10:E355">C10+D10</f>
        <v>9675</v>
      </c>
      <c r="F10" s="57">
        <f t="shared" si="2"/>
        <v>23</v>
      </c>
      <c r="G10" s="53" t="s">
        <v>20</v>
      </c>
      <c r="H10" s="54" t="s">
        <v>20</v>
      </c>
      <c r="I10" s="55" t="s">
        <v>20</v>
      </c>
      <c r="J10" s="49">
        <v>1655</v>
      </c>
      <c r="K10" s="57">
        <f t="shared" si="3"/>
        <v>1</v>
      </c>
      <c r="L10" s="56">
        <f t="shared" si="1"/>
        <v>5.8459214501510575</v>
      </c>
    </row>
    <row r="11" spans="1:12" ht="24" customHeight="1">
      <c r="A11" s="28"/>
      <c r="B11" s="39" t="s">
        <v>23</v>
      </c>
      <c r="C11" s="49">
        <v>4856</v>
      </c>
      <c r="D11" s="50">
        <v>4824</v>
      </c>
      <c r="E11" s="51">
        <f t="shared" si="4"/>
        <v>9680</v>
      </c>
      <c r="F11" s="57">
        <f t="shared" si="2"/>
        <v>5</v>
      </c>
      <c r="G11" s="53" t="s">
        <v>20</v>
      </c>
      <c r="H11" s="54" t="s">
        <v>20</v>
      </c>
      <c r="I11" s="55" t="s">
        <v>20</v>
      </c>
      <c r="J11" s="49">
        <v>1656</v>
      </c>
      <c r="K11" s="57">
        <f t="shared" si="3"/>
        <v>1</v>
      </c>
      <c r="L11" s="56">
        <f t="shared" si="1"/>
        <v>5.845410628019324</v>
      </c>
    </row>
    <row r="12" spans="1:12" ht="24" customHeight="1">
      <c r="A12" s="28"/>
      <c r="B12" s="39" t="s">
        <v>24</v>
      </c>
      <c r="C12" s="49">
        <v>4871</v>
      </c>
      <c r="D12" s="50">
        <v>4837</v>
      </c>
      <c r="E12" s="51">
        <f t="shared" si="4"/>
        <v>9708</v>
      </c>
      <c r="F12" s="57">
        <f t="shared" si="2"/>
        <v>28</v>
      </c>
      <c r="G12" s="53" t="s">
        <v>20</v>
      </c>
      <c r="H12" s="54" t="s">
        <v>20</v>
      </c>
      <c r="I12" s="55" t="s">
        <v>20</v>
      </c>
      <c r="J12" s="49">
        <v>1663</v>
      </c>
      <c r="K12" s="57">
        <f t="shared" si="3"/>
        <v>7</v>
      </c>
      <c r="L12" s="56">
        <f t="shared" si="1"/>
        <v>5.837642814191221</v>
      </c>
    </row>
    <row r="13" spans="1:12" ht="24" customHeight="1">
      <c r="A13" s="28"/>
      <c r="B13" s="39" t="s">
        <v>25</v>
      </c>
      <c r="C13" s="49">
        <v>4883</v>
      </c>
      <c r="D13" s="50">
        <v>4850</v>
      </c>
      <c r="E13" s="51">
        <f t="shared" si="4"/>
        <v>9733</v>
      </c>
      <c r="F13" s="57">
        <f t="shared" si="2"/>
        <v>25</v>
      </c>
      <c r="G13" s="53" t="s">
        <v>20</v>
      </c>
      <c r="H13" s="54" t="s">
        <v>20</v>
      </c>
      <c r="I13" s="55" t="s">
        <v>20</v>
      </c>
      <c r="J13" s="49">
        <v>1666</v>
      </c>
      <c r="K13" s="57">
        <f t="shared" si="3"/>
        <v>3</v>
      </c>
      <c r="L13" s="56">
        <f t="shared" si="1"/>
        <v>5.842136854741897</v>
      </c>
    </row>
    <row r="14" spans="1:12" ht="24" customHeight="1">
      <c r="A14" s="28"/>
      <c r="B14" s="39" t="s">
        <v>26</v>
      </c>
      <c r="C14" s="49">
        <v>4896</v>
      </c>
      <c r="D14" s="50">
        <v>4860</v>
      </c>
      <c r="E14" s="51">
        <f t="shared" si="4"/>
        <v>9756</v>
      </c>
      <c r="F14" s="57">
        <f t="shared" si="2"/>
        <v>23</v>
      </c>
      <c r="G14" s="53" t="s">
        <v>20</v>
      </c>
      <c r="H14" s="54" t="s">
        <v>20</v>
      </c>
      <c r="I14" s="55" t="s">
        <v>20</v>
      </c>
      <c r="J14" s="49">
        <v>1666</v>
      </c>
      <c r="K14" s="57">
        <f t="shared" si="3"/>
        <v>0</v>
      </c>
      <c r="L14" s="56">
        <f t="shared" si="1"/>
        <v>5.855942376950781</v>
      </c>
    </row>
    <row r="15" spans="1:12" ht="24" customHeight="1">
      <c r="A15" s="28"/>
      <c r="B15" s="58" t="s">
        <v>27</v>
      </c>
      <c r="C15" s="59">
        <v>4901</v>
      </c>
      <c r="D15" s="60">
        <v>4865</v>
      </c>
      <c r="E15" s="61">
        <f t="shared" si="4"/>
        <v>9766</v>
      </c>
      <c r="F15" s="62">
        <f t="shared" si="2"/>
        <v>10</v>
      </c>
      <c r="G15" s="63" t="s">
        <v>20</v>
      </c>
      <c r="H15" s="64" t="s">
        <v>20</v>
      </c>
      <c r="I15" s="65" t="s">
        <v>20</v>
      </c>
      <c r="J15" s="59">
        <v>1666</v>
      </c>
      <c r="K15" s="62">
        <f t="shared" si="3"/>
        <v>0</v>
      </c>
      <c r="L15" s="66">
        <f t="shared" si="1"/>
        <v>5.861944777911164</v>
      </c>
    </row>
    <row r="16" spans="1:12" ht="24" customHeight="1">
      <c r="A16" s="28" t="s">
        <v>28</v>
      </c>
      <c r="B16" s="29" t="s">
        <v>15</v>
      </c>
      <c r="C16" s="67">
        <v>4897</v>
      </c>
      <c r="D16" s="68">
        <v>4867</v>
      </c>
      <c r="E16" s="69">
        <f t="shared" si="4"/>
        <v>9764</v>
      </c>
      <c r="F16" s="70">
        <f t="shared" si="2"/>
        <v>-2</v>
      </c>
      <c r="G16" s="71" t="s">
        <v>20</v>
      </c>
      <c r="H16" s="72" t="s">
        <v>20</v>
      </c>
      <c r="I16" s="73" t="s">
        <v>20</v>
      </c>
      <c r="J16" s="67">
        <v>1667</v>
      </c>
      <c r="K16" s="70">
        <f t="shared" si="3"/>
        <v>1</v>
      </c>
      <c r="L16" s="74">
        <f t="shared" si="1"/>
        <v>5.857228554289142</v>
      </c>
    </row>
    <row r="17" spans="1:12" ht="24" customHeight="1">
      <c r="A17" s="28"/>
      <c r="B17" s="39" t="s">
        <v>16</v>
      </c>
      <c r="C17" s="49">
        <v>4899</v>
      </c>
      <c r="D17" s="50">
        <v>4866</v>
      </c>
      <c r="E17" s="51">
        <f t="shared" si="4"/>
        <v>9765</v>
      </c>
      <c r="F17" s="57">
        <f t="shared" si="2"/>
        <v>1</v>
      </c>
      <c r="G17" s="53" t="s">
        <v>20</v>
      </c>
      <c r="H17" s="54" t="s">
        <v>20</v>
      </c>
      <c r="I17" s="55" t="s">
        <v>20</v>
      </c>
      <c r="J17" s="49">
        <v>1667</v>
      </c>
      <c r="K17" s="57">
        <f t="shared" si="3"/>
        <v>0</v>
      </c>
      <c r="L17" s="56">
        <f t="shared" si="1"/>
        <v>5.857828434313137</v>
      </c>
    </row>
    <row r="18" spans="1:12" ht="24" customHeight="1">
      <c r="A18" s="28"/>
      <c r="B18" s="39" t="s">
        <v>17</v>
      </c>
      <c r="C18" s="49">
        <v>4911</v>
      </c>
      <c r="D18" s="50">
        <v>4893</v>
      </c>
      <c r="E18" s="51">
        <f t="shared" si="4"/>
        <v>9804</v>
      </c>
      <c r="F18" s="57">
        <f t="shared" si="2"/>
        <v>39</v>
      </c>
      <c r="G18" s="53" t="s">
        <v>20</v>
      </c>
      <c r="H18" s="54" t="s">
        <v>20</v>
      </c>
      <c r="I18" s="55" t="s">
        <v>20</v>
      </c>
      <c r="J18" s="49">
        <v>1676</v>
      </c>
      <c r="K18" s="57">
        <f t="shared" si="3"/>
        <v>9</v>
      </c>
      <c r="L18" s="56">
        <f t="shared" si="1"/>
        <v>5.84964200477327</v>
      </c>
    </row>
    <row r="19" spans="1:12" ht="24" customHeight="1">
      <c r="A19" s="28"/>
      <c r="B19" s="39" t="s">
        <v>18</v>
      </c>
      <c r="C19" s="49">
        <v>4917</v>
      </c>
      <c r="D19" s="50">
        <v>4888</v>
      </c>
      <c r="E19" s="51">
        <f t="shared" si="4"/>
        <v>9805</v>
      </c>
      <c r="F19" s="57">
        <f t="shared" si="2"/>
        <v>1</v>
      </c>
      <c r="G19" s="53" t="s">
        <v>20</v>
      </c>
      <c r="H19" s="54" t="s">
        <v>20</v>
      </c>
      <c r="I19" s="55" t="s">
        <v>20</v>
      </c>
      <c r="J19" s="49">
        <v>1678</v>
      </c>
      <c r="K19" s="57">
        <f t="shared" si="3"/>
        <v>2</v>
      </c>
      <c r="L19" s="56">
        <f t="shared" si="1"/>
        <v>5.84326579261025</v>
      </c>
    </row>
    <row r="20" spans="1:12" ht="24" customHeight="1">
      <c r="A20" s="28"/>
      <c r="B20" s="39" t="s">
        <v>19</v>
      </c>
      <c r="C20" s="49">
        <v>4945</v>
      </c>
      <c r="D20" s="50">
        <v>4917</v>
      </c>
      <c r="E20" s="51">
        <f t="shared" si="4"/>
        <v>9862</v>
      </c>
      <c r="F20" s="57">
        <f t="shared" si="2"/>
        <v>57</v>
      </c>
      <c r="G20" s="53" t="s">
        <v>20</v>
      </c>
      <c r="H20" s="54" t="s">
        <v>20</v>
      </c>
      <c r="I20" s="55" t="s">
        <v>20</v>
      </c>
      <c r="J20" s="49">
        <v>1684</v>
      </c>
      <c r="K20" s="57">
        <f t="shared" si="3"/>
        <v>6</v>
      </c>
      <c r="L20" s="56">
        <f t="shared" si="1"/>
        <v>5.856294536817102</v>
      </c>
    </row>
    <row r="21" spans="1:12" ht="24" customHeight="1">
      <c r="A21" s="28"/>
      <c r="B21" s="39" t="s">
        <v>21</v>
      </c>
      <c r="C21" s="49">
        <v>4969</v>
      </c>
      <c r="D21" s="50">
        <v>4927</v>
      </c>
      <c r="E21" s="51">
        <f t="shared" si="4"/>
        <v>9896</v>
      </c>
      <c r="F21" s="57">
        <f t="shared" si="2"/>
        <v>34</v>
      </c>
      <c r="G21" s="53" t="s">
        <v>20</v>
      </c>
      <c r="H21" s="54" t="s">
        <v>20</v>
      </c>
      <c r="I21" s="55" t="s">
        <v>20</v>
      </c>
      <c r="J21" s="49">
        <v>1686</v>
      </c>
      <c r="K21" s="57">
        <f t="shared" si="3"/>
        <v>2</v>
      </c>
      <c r="L21" s="56">
        <f t="shared" si="1"/>
        <v>5.869513641755635</v>
      </c>
    </row>
    <row r="22" spans="1:12" ht="24" customHeight="1">
      <c r="A22" s="28"/>
      <c r="B22" s="39" t="s">
        <v>22</v>
      </c>
      <c r="C22" s="49">
        <v>5003</v>
      </c>
      <c r="D22" s="50">
        <v>4957</v>
      </c>
      <c r="E22" s="51">
        <f t="shared" si="4"/>
        <v>9960</v>
      </c>
      <c r="F22" s="57">
        <f t="shared" si="2"/>
        <v>64</v>
      </c>
      <c r="G22" s="53" t="s">
        <v>20</v>
      </c>
      <c r="H22" s="54" t="s">
        <v>20</v>
      </c>
      <c r="I22" s="55" t="s">
        <v>20</v>
      </c>
      <c r="J22" s="49">
        <v>1700</v>
      </c>
      <c r="K22" s="57">
        <f t="shared" si="3"/>
        <v>14</v>
      </c>
      <c r="L22" s="56">
        <f t="shared" si="1"/>
        <v>5.858823529411764</v>
      </c>
    </row>
    <row r="23" spans="1:12" ht="24" customHeight="1">
      <c r="A23" s="28"/>
      <c r="B23" s="39" t="s">
        <v>23</v>
      </c>
      <c r="C23" s="49">
        <v>5149</v>
      </c>
      <c r="D23" s="50">
        <v>4990</v>
      </c>
      <c r="E23" s="51">
        <f t="shared" si="4"/>
        <v>10139</v>
      </c>
      <c r="F23" s="57">
        <f t="shared" si="2"/>
        <v>179</v>
      </c>
      <c r="G23" s="53" t="s">
        <v>20</v>
      </c>
      <c r="H23" s="54" t="s">
        <v>20</v>
      </c>
      <c r="I23" s="55" t="s">
        <v>20</v>
      </c>
      <c r="J23" s="49">
        <v>1743</v>
      </c>
      <c r="K23" s="57">
        <f t="shared" si="3"/>
        <v>43</v>
      </c>
      <c r="L23" s="56">
        <f t="shared" si="1"/>
        <v>5.816982214572576</v>
      </c>
    </row>
    <row r="24" spans="1:12" ht="24" customHeight="1">
      <c r="A24" s="28"/>
      <c r="B24" s="39" t="s">
        <v>24</v>
      </c>
      <c r="C24" s="49">
        <v>6174</v>
      </c>
      <c r="D24" s="50">
        <v>4996</v>
      </c>
      <c r="E24" s="51">
        <f t="shared" si="4"/>
        <v>11170</v>
      </c>
      <c r="F24" s="57">
        <f t="shared" si="2"/>
        <v>1031</v>
      </c>
      <c r="G24" s="53" t="s">
        <v>20</v>
      </c>
      <c r="H24" s="54" t="s">
        <v>20</v>
      </c>
      <c r="I24" s="55" t="s">
        <v>20</v>
      </c>
      <c r="J24" s="49">
        <v>2773</v>
      </c>
      <c r="K24" s="57">
        <f t="shared" si="3"/>
        <v>1030</v>
      </c>
      <c r="L24" s="56">
        <f t="shared" si="1"/>
        <v>4.0281283808150015</v>
      </c>
    </row>
    <row r="25" spans="1:12" ht="24" customHeight="1">
      <c r="A25" s="28"/>
      <c r="B25" s="39" t="s">
        <v>25</v>
      </c>
      <c r="C25" s="49">
        <v>6250</v>
      </c>
      <c r="D25" s="50">
        <v>5001</v>
      </c>
      <c r="E25" s="51">
        <f t="shared" si="4"/>
        <v>11251</v>
      </c>
      <c r="F25" s="57">
        <f t="shared" si="2"/>
        <v>81</v>
      </c>
      <c r="G25" s="53" t="s">
        <v>20</v>
      </c>
      <c r="H25" s="54" t="s">
        <v>20</v>
      </c>
      <c r="I25" s="55" t="s">
        <v>20</v>
      </c>
      <c r="J25" s="49">
        <v>2845</v>
      </c>
      <c r="K25" s="57">
        <f t="shared" si="3"/>
        <v>72</v>
      </c>
      <c r="L25" s="56">
        <f t="shared" si="1"/>
        <v>3.954657293497364</v>
      </c>
    </row>
    <row r="26" spans="1:12" ht="24" customHeight="1">
      <c r="A26" s="28"/>
      <c r="B26" s="39" t="s">
        <v>26</v>
      </c>
      <c r="C26" s="49">
        <v>6253</v>
      </c>
      <c r="D26" s="50">
        <v>5003</v>
      </c>
      <c r="E26" s="51">
        <f t="shared" si="4"/>
        <v>11256</v>
      </c>
      <c r="F26" s="57">
        <f t="shared" si="2"/>
        <v>5</v>
      </c>
      <c r="G26" s="53"/>
      <c r="H26" s="54"/>
      <c r="I26" s="55"/>
      <c r="J26" s="49">
        <v>2845</v>
      </c>
      <c r="K26" s="57">
        <f t="shared" si="3"/>
        <v>0</v>
      </c>
      <c r="L26" s="56">
        <f t="shared" si="1"/>
        <v>3.956414762741652</v>
      </c>
    </row>
    <row r="27" spans="1:12" ht="24" customHeight="1">
      <c r="A27" s="28"/>
      <c r="B27" s="58" t="s">
        <v>27</v>
      </c>
      <c r="C27" s="59">
        <v>6258</v>
      </c>
      <c r="D27" s="60">
        <v>5020</v>
      </c>
      <c r="E27" s="61">
        <f t="shared" si="4"/>
        <v>11278</v>
      </c>
      <c r="F27" s="62">
        <f t="shared" si="2"/>
        <v>22</v>
      </c>
      <c r="G27" s="63" t="s">
        <v>20</v>
      </c>
      <c r="H27" s="64" t="s">
        <v>20</v>
      </c>
      <c r="I27" s="65" t="s">
        <v>20</v>
      </c>
      <c r="J27" s="59">
        <v>2848</v>
      </c>
      <c r="K27" s="62">
        <f t="shared" si="3"/>
        <v>3</v>
      </c>
      <c r="L27" s="66">
        <f t="shared" si="1"/>
        <v>3.9599719101123596</v>
      </c>
    </row>
    <row r="28" spans="1:12" ht="24" customHeight="1">
      <c r="A28" s="28" t="s">
        <v>29</v>
      </c>
      <c r="B28" s="29" t="s">
        <v>15</v>
      </c>
      <c r="C28" s="67">
        <v>6278</v>
      </c>
      <c r="D28" s="68">
        <v>5041</v>
      </c>
      <c r="E28" s="69">
        <f t="shared" si="4"/>
        <v>11319</v>
      </c>
      <c r="F28" s="70">
        <f t="shared" si="2"/>
        <v>41</v>
      </c>
      <c r="G28" s="71" t="s">
        <v>20</v>
      </c>
      <c r="H28" s="72" t="s">
        <v>20</v>
      </c>
      <c r="I28" s="73" t="s">
        <v>20</v>
      </c>
      <c r="J28" s="67">
        <v>2849</v>
      </c>
      <c r="K28" s="70">
        <f t="shared" si="3"/>
        <v>1</v>
      </c>
      <c r="L28" s="74">
        <f t="shared" si="1"/>
        <v>3.972972972972973</v>
      </c>
    </row>
    <row r="29" spans="1:12" ht="24" customHeight="1">
      <c r="A29" s="28"/>
      <c r="B29" s="39" t="s">
        <v>16</v>
      </c>
      <c r="C29" s="49">
        <v>6281</v>
      </c>
      <c r="D29" s="50">
        <v>5046</v>
      </c>
      <c r="E29" s="51">
        <f t="shared" si="4"/>
        <v>11327</v>
      </c>
      <c r="F29" s="57">
        <f t="shared" si="2"/>
        <v>8</v>
      </c>
      <c r="G29" s="53" t="s">
        <v>20</v>
      </c>
      <c r="H29" s="54" t="s">
        <v>20</v>
      </c>
      <c r="I29" s="55" t="s">
        <v>20</v>
      </c>
      <c r="J29" s="49">
        <v>2850</v>
      </c>
      <c r="K29" s="57">
        <f t="shared" si="3"/>
        <v>1</v>
      </c>
      <c r="L29" s="56">
        <f t="shared" si="1"/>
        <v>3.9743859649122806</v>
      </c>
    </row>
    <row r="30" spans="1:12" ht="24" customHeight="1">
      <c r="A30" s="28"/>
      <c r="B30" s="39" t="s">
        <v>17</v>
      </c>
      <c r="C30" s="49">
        <v>6294</v>
      </c>
      <c r="D30" s="50">
        <v>5056</v>
      </c>
      <c r="E30" s="51">
        <f t="shared" si="4"/>
        <v>11350</v>
      </c>
      <c r="F30" s="57">
        <f t="shared" si="2"/>
        <v>23</v>
      </c>
      <c r="G30" s="53" t="s">
        <v>20</v>
      </c>
      <c r="H30" s="54" t="s">
        <v>20</v>
      </c>
      <c r="I30" s="55" t="s">
        <v>20</v>
      </c>
      <c r="J30" s="49">
        <v>2854</v>
      </c>
      <c r="K30" s="57">
        <f t="shared" si="3"/>
        <v>4</v>
      </c>
      <c r="L30" s="56">
        <f t="shared" si="1"/>
        <v>3.97687456201822</v>
      </c>
    </row>
    <row r="31" spans="1:12" ht="24" customHeight="1">
      <c r="A31" s="28"/>
      <c r="B31" s="39" t="s">
        <v>18</v>
      </c>
      <c r="C31" s="49">
        <v>6299</v>
      </c>
      <c r="D31" s="50">
        <v>5056</v>
      </c>
      <c r="E31" s="51">
        <f t="shared" si="4"/>
        <v>11355</v>
      </c>
      <c r="F31" s="57">
        <f t="shared" si="2"/>
        <v>5</v>
      </c>
      <c r="G31" s="53" t="s">
        <v>20</v>
      </c>
      <c r="H31" s="54" t="s">
        <v>20</v>
      </c>
      <c r="I31" s="55" t="s">
        <v>20</v>
      </c>
      <c r="J31" s="49">
        <v>2862</v>
      </c>
      <c r="K31" s="57">
        <f t="shared" si="3"/>
        <v>8</v>
      </c>
      <c r="L31" s="56">
        <f t="shared" si="1"/>
        <v>3.9675052410901466</v>
      </c>
    </row>
    <row r="32" spans="1:12" ht="24" customHeight="1">
      <c r="A32" s="28"/>
      <c r="B32" s="39" t="s">
        <v>19</v>
      </c>
      <c r="C32" s="49">
        <v>6305</v>
      </c>
      <c r="D32" s="50">
        <v>5059</v>
      </c>
      <c r="E32" s="51">
        <f t="shared" si="4"/>
        <v>11364</v>
      </c>
      <c r="F32" s="57">
        <f t="shared" si="2"/>
        <v>9</v>
      </c>
      <c r="G32" s="53" t="s">
        <v>20</v>
      </c>
      <c r="H32" s="54" t="s">
        <v>20</v>
      </c>
      <c r="I32" s="55" t="s">
        <v>20</v>
      </c>
      <c r="J32" s="49">
        <v>2862</v>
      </c>
      <c r="K32" s="57">
        <f t="shared" si="3"/>
        <v>0</v>
      </c>
      <c r="L32" s="56">
        <f t="shared" si="1"/>
        <v>3.970649895178197</v>
      </c>
    </row>
    <row r="33" spans="1:12" ht="24" customHeight="1">
      <c r="A33" s="28"/>
      <c r="B33" s="39" t="s">
        <v>21</v>
      </c>
      <c r="C33" s="49">
        <v>6318</v>
      </c>
      <c r="D33" s="50">
        <v>5076</v>
      </c>
      <c r="E33" s="51">
        <f t="shared" si="4"/>
        <v>11394</v>
      </c>
      <c r="F33" s="57">
        <f t="shared" si="2"/>
        <v>30</v>
      </c>
      <c r="G33" s="53" t="s">
        <v>20</v>
      </c>
      <c r="H33" s="54" t="s">
        <v>20</v>
      </c>
      <c r="I33" s="55" t="s">
        <v>20</v>
      </c>
      <c r="J33" s="49">
        <v>2864</v>
      </c>
      <c r="K33" s="57">
        <f t="shared" si="3"/>
        <v>2</v>
      </c>
      <c r="L33" s="56">
        <f t="shared" si="1"/>
        <v>3.9783519553072626</v>
      </c>
    </row>
    <row r="34" spans="1:12" ht="24" customHeight="1">
      <c r="A34" s="28"/>
      <c r="B34" s="39" t="s">
        <v>22</v>
      </c>
      <c r="C34" s="49">
        <v>6328</v>
      </c>
      <c r="D34" s="50">
        <v>5091</v>
      </c>
      <c r="E34" s="51">
        <f t="shared" si="4"/>
        <v>11419</v>
      </c>
      <c r="F34" s="57">
        <f t="shared" si="2"/>
        <v>25</v>
      </c>
      <c r="G34" s="53" t="s">
        <v>20</v>
      </c>
      <c r="H34" s="54" t="s">
        <v>20</v>
      </c>
      <c r="I34" s="55" t="s">
        <v>20</v>
      </c>
      <c r="J34" s="49">
        <v>2864</v>
      </c>
      <c r="K34" s="57">
        <f t="shared" si="3"/>
        <v>0</v>
      </c>
      <c r="L34" s="56">
        <f t="shared" si="1"/>
        <v>3.9870810055865924</v>
      </c>
    </row>
    <row r="35" spans="1:12" ht="24" customHeight="1">
      <c r="A35" s="28"/>
      <c r="B35" s="39" t="s">
        <v>23</v>
      </c>
      <c r="C35" s="49">
        <v>6338</v>
      </c>
      <c r="D35" s="50">
        <v>5104</v>
      </c>
      <c r="E35" s="51">
        <f t="shared" si="4"/>
        <v>11442</v>
      </c>
      <c r="F35" s="57">
        <f t="shared" si="2"/>
        <v>23</v>
      </c>
      <c r="G35" s="53" t="s">
        <v>20</v>
      </c>
      <c r="H35" s="54" t="s">
        <v>20</v>
      </c>
      <c r="I35" s="55" t="s">
        <v>20</v>
      </c>
      <c r="J35" s="49">
        <v>2867</v>
      </c>
      <c r="K35" s="57">
        <f t="shared" si="3"/>
        <v>3</v>
      </c>
      <c r="L35" s="56">
        <f t="shared" si="1"/>
        <v>3.9909312870596443</v>
      </c>
    </row>
    <row r="36" spans="1:12" ht="24" customHeight="1">
      <c r="A36" s="28"/>
      <c r="B36" s="39" t="s">
        <v>24</v>
      </c>
      <c r="C36" s="49">
        <v>6458</v>
      </c>
      <c r="D36" s="50">
        <v>5112</v>
      </c>
      <c r="E36" s="51">
        <f t="shared" si="4"/>
        <v>11570</v>
      </c>
      <c r="F36" s="57">
        <f t="shared" si="2"/>
        <v>128</v>
      </c>
      <c r="G36" s="53" t="s">
        <v>20</v>
      </c>
      <c r="H36" s="54" t="s">
        <v>20</v>
      </c>
      <c r="I36" s="55" t="s">
        <v>20</v>
      </c>
      <c r="J36" s="49">
        <v>2990</v>
      </c>
      <c r="K36" s="57">
        <f t="shared" si="3"/>
        <v>123</v>
      </c>
      <c r="L36" s="56">
        <f t="shared" si="1"/>
        <v>3.869565217391304</v>
      </c>
    </row>
    <row r="37" spans="1:12" ht="24" customHeight="1">
      <c r="A37" s="28"/>
      <c r="B37" s="39" t="s">
        <v>25</v>
      </c>
      <c r="C37" s="49">
        <v>6453</v>
      </c>
      <c r="D37" s="50">
        <v>5108</v>
      </c>
      <c r="E37" s="51">
        <f t="shared" si="4"/>
        <v>11561</v>
      </c>
      <c r="F37" s="57">
        <f t="shared" si="2"/>
        <v>-9</v>
      </c>
      <c r="G37" s="53" t="s">
        <v>20</v>
      </c>
      <c r="H37" s="54" t="s">
        <v>20</v>
      </c>
      <c r="I37" s="55" t="s">
        <v>20</v>
      </c>
      <c r="J37" s="49">
        <v>2983</v>
      </c>
      <c r="K37" s="57">
        <f t="shared" si="3"/>
        <v>-7</v>
      </c>
      <c r="L37" s="56">
        <f t="shared" si="1"/>
        <v>3.875628561850486</v>
      </c>
    </row>
    <row r="38" spans="1:12" ht="24" customHeight="1">
      <c r="A38" s="28"/>
      <c r="B38" s="39" t="s">
        <v>26</v>
      </c>
      <c r="C38" s="49">
        <v>6462</v>
      </c>
      <c r="D38" s="50">
        <v>5116</v>
      </c>
      <c r="E38" s="51">
        <f t="shared" si="4"/>
        <v>11578</v>
      </c>
      <c r="F38" s="57">
        <f t="shared" si="2"/>
        <v>17</v>
      </c>
      <c r="G38" s="53" t="s">
        <v>20</v>
      </c>
      <c r="H38" s="54" t="s">
        <v>20</v>
      </c>
      <c r="I38" s="55" t="s">
        <v>20</v>
      </c>
      <c r="J38" s="49">
        <v>2991</v>
      </c>
      <c r="K38" s="57">
        <f t="shared" si="3"/>
        <v>8</v>
      </c>
      <c r="L38" s="56">
        <f t="shared" si="1"/>
        <v>3.87094617184888</v>
      </c>
    </row>
    <row r="39" spans="1:12" ht="24" customHeight="1">
      <c r="A39" s="28"/>
      <c r="B39" s="58" t="s">
        <v>27</v>
      </c>
      <c r="C39" s="59">
        <v>6525</v>
      </c>
      <c r="D39" s="60">
        <v>5129</v>
      </c>
      <c r="E39" s="61">
        <f t="shared" si="4"/>
        <v>11654</v>
      </c>
      <c r="F39" s="62">
        <f t="shared" si="2"/>
        <v>76</v>
      </c>
      <c r="G39" s="63" t="s">
        <v>20</v>
      </c>
      <c r="H39" s="64" t="s">
        <v>20</v>
      </c>
      <c r="I39" s="65" t="s">
        <v>20</v>
      </c>
      <c r="J39" s="59">
        <v>3054</v>
      </c>
      <c r="K39" s="62">
        <f t="shared" si="3"/>
        <v>63</v>
      </c>
      <c r="L39" s="66">
        <f t="shared" si="1"/>
        <v>3.8159790438768826</v>
      </c>
    </row>
    <row r="40" spans="1:12" ht="24" customHeight="1">
      <c r="A40" s="28" t="s">
        <v>30</v>
      </c>
      <c r="B40" s="29" t="s">
        <v>15</v>
      </c>
      <c r="C40" s="67">
        <v>6494</v>
      </c>
      <c r="D40" s="68">
        <v>5132</v>
      </c>
      <c r="E40" s="69">
        <f t="shared" si="4"/>
        <v>11626</v>
      </c>
      <c r="F40" s="70">
        <f t="shared" si="2"/>
        <v>-28</v>
      </c>
      <c r="G40" s="71" t="s">
        <v>20</v>
      </c>
      <c r="H40" s="72" t="s">
        <v>20</v>
      </c>
      <c r="I40" s="73" t="s">
        <v>20</v>
      </c>
      <c r="J40" s="67">
        <v>2987</v>
      </c>
      <c r="K40" s="70">
        <f t="shared" si="3"/>
        <v>-67</v>
      </c>
      <c r="L40" s="74">
        <f t="shared" si="1"/>
        <v>3.89219953130231</v>
      </c>
    </row>
    <row r="41" spans="1:12" ht="24" customHeight="1">
      <c r="A41" s="28"/>
      <c r="B41" s="39" t="s">
        <v>16</v>
      </c>
      <c r="C41" s="49">
        <v>6478</v>
      </c>
      <c r="D41" s="50">
        <v>5141</v>
      </c>
      <c r="E41" s="51">
        <f t="shared" si="4"/>
        <v>11619</v>
      </c>
      <c r="F41" s="57">
        <f t="shared" si="2"/>
        <v>-7</v>
      </c>
      <c r="G41" s="53" t="s">
        <v>20</v>
      </c>
      <c r="H41" s="54" t="s">
        <v>20</v>
      </c>
      <c r="I41" s="55" t="s">
        <v>20</v>
      </c>
      <c r="J41" s="49">
        <v>2994</v>
      </c>
      <c r="K41" s="57">
        <f t="shared" si="3"/>
        <v>7</v>
      </c>
      <c r="L41" s="56">
        <f t="shared" si="1"/>
        <v>3.8807615230460923</v>
      </c>
    </row>
    <row r="42" spans="1:12" ht="24" customHeight="1">
      <c r="A42" s="28"/>
      <c r="B42" s="39" t="s">
        <v>17</v>
      </c>
      <c r="C42" s="49">
        <v>6495</v>
      </c>
      <c r="D42" s="50">
        <v>5150</v>
      </c>
      <c r="E42" s="51">
        <f t="shared" si="4"/>
        <v>11645</v>
      </c>
      <c r="F42" s="57">
        <f t="shared" si="2"/>
        <v>26</v>
      </c>
      <c r="G42" s="53" t="s">
        <v>20</v>
      </c>
      <c r="H42" s="54" t="s">
        <v>20</v>
      </c>
      <c r="I42" s="55" t="s">
        <v>20</v>
      </c>
      <c r="J42" s="49">
        <v>3004</v>
      </c>
      <c r="K42" s="57">
        <f t="shared" si="3"/>
        <v>10</v>
      </c>
      <c r="L42" s="56">
        <f t="shared" si="1"/>
        <v>3.8764980026631157</v>
      </c>
    </row>
    <row r="43" spans="1:12" ht="24" customHeight="1">
      <c r="A43" s="28"/>
      <c r="B43" s="39" t="s">
        <v>18</v>
      </c>
      <c r="C43" s="49">
        <v>6526</v>
      </c>
      <c r="D43" s="50">
        <v>5187</v>
      </c>
      <c r="E43" s="51">
        <f t="shared" si="4"/>
        <v>11713</v>
      </c>
      <c r="F43" s="57">
        <f t="shared" si="2"/>
        <v>68</v>
      </c>
      <c r="G43" s="53" t="s">
        <v>20</v>
      </c>
      <c r="H43" s="54" t="s">
        <v>20</v>
      </c>
      <c r="I43" s="55" t="s">
        <v>20</v>
      </c>
      <c r="J43" s="49">
        <v>3022</v>
      </c>
      <c r="K43" s="57">
        <f t="shared" si="3"/>
        <v>18</v>
      </c>
      <c r="L43" s="56">
        <f t="shared" si="1"/>
        <v>3.875909993381866</v>
      </c>
    </row>
    <row r="44" spans="1:12" ht="24" customHeight="1">
      <c r="A44" s="28"/>
      <c r="B44" s="39" t="s">
        <v>19</v>
      </c>
      <c r="C44" s="49">
        <v>6561</v>
      </c>
      <c r="D44" s="50">
        <v>5180</v>
      </c>
      <c r="E44" s="51">
        <f t="shared" si="4"/>
        <v>11741</v>
      </c>
      <c r="F44" s="57">
        <f t="shared" si="2"/>
        <v>28</v>
      </c>
      <c r="G44" s="53" t="s">
        <v>20</v>
      </c>
      <c r="H44" s="54" t="s">
        <v>20</v>
      </c>
      <c r="I44" s="55" t="s">
        <v>20</v>
      </c>
      <c r="J44" s="49">
        <v>3027</v>
      </c>
      <c r="K44" s="57">
        <f t="shared" si="3"/>
        <v>5</v>
      </c>
      <c r="L44" s="56">
        <f t="shared" si="1"/>
        <v>3.878757846052197</v>
      </c>
    </row>
    <row r="45" spans="1:12" ht="24" customHeight="1">
      <c r="A45" s="28"/>
      <c r="B45" s="39" t="s">
        <v>21</v>
      </c>
      <c r="C45" s="49">
        <v>6590</v>
      </c>
      <c r="D45" s="50">
        <v>5200</v>
      </c>
      <c r="E45" s="51">
        <f t="shared" si="4"/>
        <v>11790</v>
      </c>
      <c r="F45" s="57">
        <f t="shared" si="2"/>
        <v>49</v>
      </c>
      <c r="G45" s="53" t="s">
        <v>20</v>
      </c>
      <c r="H45" s="54" t="s">
        <v>20</v>
      </c>
      <c r="I45" s="55" t="s">
        <v>20</v>
      </c>
      <c r="J45" s="49">
        <v>3044</v>
      </c>
      <c r="K45" s="57">
        <f t="shared" si="3"/>
        <v>17</v>
      </c>
      <c r="L45" s="56">
        <f t="shared" si="1"/>
        <v>3.873193166885677</v>
      </c>
    </row>
    <row r="46" spans="1:12" ht="24" customHeight="1">
      <c r="A46" s="28"/>
      <c r="B46" s="39" t="s">
        <v>22</v>
      </c>
      <c r="C46" s="49">
        <v>6622</v>
      </c>
      <c r="D46" s="50">
        <v>5211</v>
      </c>
      <c r="E46" s="51">
        <f t="shared" si="4"/>
        <v>11833</v>
      </c>
      <c r="F46" s="57">
        <f t="shared" si="2"/>
        <v>43</v>
      </c>
      <c r="G46" s="75" t="s">
        <v>20</v>
      </c>
      <c r="H46" s="54" t="s">
        <v>20</v>
      </c>
      <c r="I46" s="55" t="s">
        <v>20</v>
      </c>
      <c r="J46" s="49">
        <v>3048</v>
      </c>
      <c r="K46" s="57">
        <f t="shared" si="3"/>
        <v>4</v>
      </c>
      <c r="L46" s="56">
        <f t="shared" si="1"/>
        <v>3.882217847769029</v>
      </c>
    </row>
    <row r="47" spans="1:12" ht="24" customHeight="1">
      <c r="A47" s="28"/>
      <c r="B47" s="39" t="s">
        <v>23</v>
      </c>
      <c r="C47" s="49">
        <v>6649</v>
      </c>
      <c r="D47" s="50">
        <v>5270</v>
      </c>
      <c r="E47" s="51">
        <f t="shared" si="4"/>
        <v>11919</v>
      </c>
      <c r="F47" s="57">
        <f t="shared" si="2"/>
        <v>86</v>
      </c>
      <c r="G47" s="75" t="s">
        <v>20</v>
      </c>
      <c r="H47" s="54" t="s">
        <v>20</v>
      </c>
      <c r="I47" s="55" t="s">
        <v>20</v>
      </c>
      <c r="J47" s="49">
        <v>3054</v>
      </c>
      <c r="K47" s="57">
        <f t="shared" si="3"/>
        <v>6</v>
      </c>
      <c r="L47" s="56">
        <f t="shared" si="1"/>
        <v>3.9027504911591357</v>
      </c>
    </row>
    <row r="48" spans="1:12" ht="24" customHeight="1">
      <c r="A48" s="28"/>
      <c r="B48" s="39" t="s">
        <v>24</v>
      </c>
      <c r="C48" s="49">
        <v>6660</v>
      </c>
      <c r="D48" s="50">
        <v>5283</v>
      </c>
      <c r="E48" s="51">
        <f t="shared" si="4"/>
        <v>11943</v>
      </c>
      <c r="F48" s="57">
        <f t="shared" si="2"/>
        <v>24</v>
      </c>
      <c r="G48" s="75" t="s">
        <v>20</v>
      </c>
      <c r="H48" s="54" t="s">
        <v>20</v>
      </c>
      <c r="I48" s="55" t="s">
        <v>20</v>
      </c>
      <c r="J48" s="49">
        <v>3056</v>
      </c>
      <c r="K48" s="57">
        <f t="shared" si="3"/>
        <v>2</v>
      </c>
      <c r="L48" s="56">
        <f t="shared" si="1"/>
        <v>3.908049738219895</v>
      </c>
    </row>
    <row r="49" spans="1:12" ht="24" customHeight="1">
      <c r="A49" s="28"/>
      <c r="B49" s="39" t="s">
        <v>25</v>
      </c>
      <c r="C49" s="49">
        <v>6672</v>
      </c>
      <c r="D49" s="50">
        <v>5290</v>
      </c>
      <c r="E49" s="51">
        <f t="shared" si="4"/>
        <v>11962</v>
      </c>
      <c r="F49" s="57">
        <f t="shared" si="2"/>
        <v>19</v>
      </c>
      <c r="G49" s="75" t="s">
        <v>20</v>
      </c>
      <c r="H49" s="54" t="s">
        <v>20</v>
      </c>
      <c r="I49" s="55" t="s">
        <v>20</v>
      </c>
      <c r="J49" s="49">
        <v>3062</v>
      </c>
      <c r="K49" s="57">
        <f t="shared" si="3"/>
        <v>6</v>
      </c>
      <c r="L49" s="56">
        <f t="shared" si="1"/>
        <v>3.906596995427825</v>
      </c>
    </row>
    <row r="50" spans="1:12" ht="24" customHeight="1">
      <c r="A50" s="28"/>
      <c r="B50" s="39" t="s">
        <v>26</v>
      </c>
      <c r="C50" s="49">
        <v>6686</v>
      </c>
      <c r="D50" s="50">
        <v>5302</v>
      </c>
      <c r="E50" s="51">
        <f t="shared" si="4"/>
        <v>11988</v>
      </c>
      <c r="F50" s="57">
        <f t="shared" si="2"/>
        <v>26</v>
      </c>
      <c r="G50" s="75" t="s">
        <v>20</v>
      </c>
      <c r="H50" s="54" t="s">
        <v>20</v>
      </c>
      <c r="I50" s="55" t="s">
        <v>20</v>
      </c>
      <c r="J50" s="49">
        <v>3066</v>
      </c>
      <c r="K50" s="57">
        <f t="shared" si="3"/>
        <v>4</v>
      </c>
      <c r="L50" s="56">
        <f t="shared" si="1"/>
        <v>3.9099804305283756</v>
      </c>
    </row>
    <row r="51" spans="1:12" ht="24" customHeight="1">
      <c r="A51" s="28"/>
      <c r="B51" s="58" t="s">
        <v>27</v>
      </c>
      <c r="C51" s="76">
        <v>6707</v>
      </c>
      <c r="D51" s="77">
        <v>5311</v>
      </c>
      <c r="E51" s="61">
        <f t="shared" si="4"/>
        <v>12018</v>
      </c>
      <c r="F51" s="62">
        <f t="shared" si="2"/>
        <v>30</v>
      </c>
      <c r="G51" s="78" t="s">
        <v>20</v>
      </c>
      <c r="H51" s="64" t="s">
        <v>20</v>
      </c>
      <c r="I51" s="65" t="s">
        <v>20</v>
      </c>
      <c r="J51" s="79">
        <v>3066</v>
      </c>
      <c r="K51" s="62">
        <f t="shared" si="3"/>
        <v>0</v>
      </c>
      <c r="L51" s="66">
        <f t="shared" si="1"/>
        <v>3.919765166340509</v>
      </c>
    </row>
    <row r="52" spans="1:12" ht="24" customHeight="1">
      <c r="A52" s="28" t="s">
        <v>31</v>
      </c>
      <c r="B52" s="29" t="s">
        <v>15</v>
      </c>
      <c r="C52" s="80">
        <v>6716</v>
      </c>
      <c r="D52" s="81">
        <v>5324</v>
      </c>
      <c r="E52" s="69">
        <f t="shared" si="4"/>
        <v>12040</v>
      </c>
      <c r="F52" s="70">
        <f t="shared" si="2"/>
        <v>22</v>
      </c>
      <c r="G52" s="82" t="s">
        <v>20</v>
      </c>
      <c r="H52" s="83" t="s">
        <v>20</v>
      </c>
      <c r="I52" s="73" t="s">
        <v>20</v>
      </c>
      <c r="J52" s="84">
        <v>3069</v>
      </c>
      <c r="K52" s="70">
        <f t="shared" si="3"/>
        <v>3</v>
      </c>
      <c r="L52" s="74">
        <f t="shared" si="1"/>
        <v>3.9231019876181166</v>
      </c>
    </row>
    <row r="53" spans="1:12" ht="24" customHeight="1">
      <c r="A53" s="28"/>
      <c r="B53" s="39" t="s">
        <v>16</v>
      </c>
      <c r="C53" s="49">
        <v>6710</v>
      </c>
      <c r="D53" s="50">
        <v>5315</v>
      </c>
      <c r="E53" s="51">
        <f t="shared" si="4"/>
        <v>12025</v>
      </c>
      <c r="F53" s="57">
        <f t="shared" si="2"/>
        <v>-15</v>
      </c>
      <c r="G53" s="75" t="s">
        <v>20</v>
      </c>
      <c r="H53" s="54" t="s">
        <v>20</v>
      </c>
      <c r="I53" s="55" t="s">
        <v>20</v>
      </c>
      <c r="J53" s="49">
        <v>3069</v>
      </c>
      <c r="K53" s="57">
        <f t="shared" si="3"/>
        <v>0</v>
      </c>
      <c r="L53" s="56">
        <f t="shared" si="1"/>
        <v>3.9182144020853698</v>
      </c>
    </row>
    <row r="54" spans="1:12" ht="24" customHeight="1">
      <c r="A54" s="28"/>
      <c r="B54" s="39" t="s">
        <v>17</v>
      </c>
      <c r="C54" s="49">
        <v>6733</v>
      </c>
      <c r="D54" s="50">
        <v>5329</v>
      </c>
      <c r="E54" s="51">
        <f t="shared" si="4"/>
        <v>12062</v>
      </c>
      <c r="F54" s="57">
        <f t="shared" si="2"/>
        <v>37</v>
      </c>
      <c r="G54" s="75" t="s">
        <v>20</v>
      </c>
      <c r="H54" s="54" t="s">
        <v>20</v>
      </c>
      <c r="I54" s="55" t="s">
        <v>20</v>
      </c>
      <c r="J54" s="49">
        <v>3069</v>
      </c>
      <c r="K54" s="57">
        <f t="shared" si="3"/>
        <v>0</v>
      </c>
      <c r="L54" s="56">
        <f t="shared" si="1"/>
        <v>3.930270446399479</v>
      </c>
    </row>
    <row r="55" spans="1:12" ht="24" customHeight="1">
      <c r="A55" s="28"/>
      <c r="B55" s="39" t="s">
        <v>18</v>
      </c>
      <c r="C55" s="49">
        <v>6733</v>
      </c>
      <c r="D55" s="50">
        <v>5349</v>
      </c>
      <c r="E55" s="51">
        <f t="shared" si="4"/>
        <v>12082</v>
      </c>
      <c r="F55" s="57">
        <f t="shared" si="2"/>
        <v>20</v>
      </c>
      <c r="G55" s="75" t="s">
        <v>20</v>
      </c>
      <c r="H55" s="54" t="s">
        <v>20</v>
      </c>
      <c r="I55" s="55" t="s">
        <v>20</v>
      </c>
      <c r="J55" s="49">
        <v>3065</v>
      </c>
      <c r="K55" s="57">
        <f t="shared" si="3"/>
        <v>-4</v>
      </c>
      <c r="L55" s="56">
        <f t="shared" si="1"/>
        <v>3.9419249592169656</v>
      </c>
    </row>
    <row r="56" spans="1:12" ht="24" customHeight="1">
      <c r="A56" s="28"/>
      <c r="B56" s="39" t="s">
        <v>19</v>
      </c>
      <c r="C56" s="49">
        <v>6709</v>
      </c>
      <c r="D56" s="50">
        <v>5330</v>
      </c>
      <c r="E56" s="51">
        <f t="shared" si="4"/>
        <v>12039</v>
      </c>
      <c r="F56" s="57">
        <f t="shared" si="2"/>
        <v>-43</v>
      </c>
      <c r="G56" s="75" t="s">
        <v>20</v>
      </c>
      <c r="H56" s="54" t="s">
        <v>20</v>
      </c>
      <c r="I56" s="55" t="s">
        <v>20</v>
      </c>
      <c r="J56" s="49">
        <v>3058</v>
      </c>
      <c r="K56" s="57">
        <f t="shared" si="3"/>
        <v>-7</v>
      </c>
      <c r="L56" s="56">
        <f t="shared" si="1"/>
        <v>3.936886854153041</v>
      </c>
    </row>
    <row r="57" spans="1:12" ht="24" customHeight="1">
      <c r="A57" s="28"/>
      <c r="B57" s="39" t="s">
        <v>21</v>
      </c>
      <c r="C57" s="49">
        <v>6699</v>
      </c>
      <c r="D57" s="50">
        <v>5335</v>
      </c>
      <c r="E57" s="51">
        <f t="shared" si="4"/>
        <v>12034</v>
      </c>
      <c r="F57" s="57">
        <f t="shared" si="2"/>
        <v>-5</v>
      </c>
      <c r="G57" s="75" t="s">
        <v>20</v>
      </c>
      <c r="H57" s="54" t="s">
        <v>20</v>
      </c>
      <c r="I57" s="55" t="s">
        <v>20</v>
      </c>
      <c r="J57" s="49">
        <v>3059</v>
      </c>
      <c r="K57" s="57">
        <f t="shared" si="3"/>
        <v>1</v>
      </c>
      <c r="L57" s="56">
        <f t="shared" si="1"/>
        <v>3.933965348152991</v>
      </c>
    </row>
    <row r="58" spans="1:12" ht="24" customHeight="1">
      <c r="A58" s="28"/>
      <c r="B58" s="39" t="s">
        <v>22</v>
      </c>
      <c r="C58" s="49">
        <v>6686</v>
      </c>
      <c r="D58" s="50">
        <v>5348</v>
      </c>
      <c r="E58" s="51">
        <f t="shared" si="4"/>
        <v>12034</v>
      </c>
      <c r="F58" s="57">
        <f t="shared" si="2"/>
        <v>0</v>
      </c>
      <c r="G58" s="75" t="s">
        <v>20</v>
      </c>
      <c r="H58" s="54" t="s">
        <v>20</v>
      </c>
      <c r="I58" s="55" t="s">
        <v>20</v>
      </c>
      <c r="J58" s="49">
        <v>3059</v>
      </c>
      <c r="K58" s="57">
        <f t="shared" si="3"/>
        <v>0</v>
      </c>
      <c r="L58" s="56">
        <f t="shared" si="1"/>
        <v>3.933965348152991</v>
      </c>
    </row>
    <row r="59" spans="1:12" ht="24" customHeight="1">
      <c r="A59" s="28"/>
      <c r="B59" s="39" t="s">
        <v>23</v>
      </c>
      <c r="C59" s="49">
        <v>6671</v>
      </c>
      <c r="D59" s="50">
        <v>5343</v>
      </c>
      <c r="E59" s="51">
        <f t="shared" si="4"/>
        <v>12014</v>
      </c>
      <c r="F59" s="57">
        <f t="shared" si="2"/>
        <v>-20</v>
      </c>
      <c r="G59" s="75" t="s">
        <v>20</v>
      </c>
      <c r="H59" s="54" t="s">
        <v>20</v>
      </c>
      <c r="I59" s="55" t="s">
        <v>20</v>
      </c>
      <c r="J59" s="49">
        <v>3069</v>
      </c>
      <c r="K59" s="57">
        <f t="shared" si="3"/>
        <v>10</v>
      </c>
      <c r="L59" s="56">
        <f t="shared" si="1"/>
        <v>3.9146301726946886</v>
      </c>
    </row>
    <row r="60" spans="1:12" ht="24" customHeight="1">
      <c r="A60" s="28"/>
      <c r="B60" s="39" t="s">
        <v>24</v>
      </c>
      <c r="C60" s="49">
        <v>6652</v>
      </c>
      <c r="D60" s="50">
        <v>5341</v>
      </c>
      <c r="E60" s="51">
        <f t="shared" si="4"/>
        <v>11993</v>
      </c>
      <c r="F60" s="57">
        <f t="shared" si="2"/>
        <v>-21</v>
      </c>
      <c r="G60" s="75" t="s">
        <v>20</v>
      </c>
      <c r="H60" s="54" t="s">
        <v>20</v>
      </c>
      <c r="I60" s="55" t="s">
        <v>20</v>
      </c>
      <c r="J60" s="49">
        <v>3069</v>
      </c>
      <c r="K60" s="57">
        <f t="shared" si="3"/>
        <v>0</v>
      </c>
      <c r="L60" s="56">
        <f t="shared" si="1"/>
        <v>3.907787552948843</v>
      </c>
    </row>
    <row r="61" spans="1:12" ht="24" customHeight="1">
      <c r="A61" s="28"/>
      <c r="B61" s="39" t="s">
        <v>25</v>
      </c>
      <c r="C61" s="49">
        <v>6622</v>
      </c>
      <c r="D61" s="50">
        <v>5350</v>
      </c>
      <c r="E61" s="51">
        <f t="shared" si="4"/>
        <v>11972</v>
      </c>
      <c r="F61" s="57">
        <f t="shared" si="2"/>
        <v>-21</v>
      </c>
      <c r="G61" s="75" t="s">
        <v>20</v>
      </c>
      <c r="H61" s="54" t="s">
        <v>20</v>
      </c>
      <c r="I61" s="55" t="s">
        <v>20</v>
      </c>
      <c r="J61" s="49">
        <v>3068</v>
      </c>
      <c r="K61" s="57">
        <f t="shared" si="3"/>
        <v>-1</v>
      </c>
      <c r="L61" s="56">
        <f t="shared" si="1"/>
        <v>3.9022164276401563</v>
      </c>
    </row>
    <row r="62" spans="1:12" ht="24" customHeight="1">
      <c r="A62" s="28"/>
      <c r="B62" s="39" t="s">
        <v>26</v>
      </c>
      <c r="C62" s="49">
        <v>6600</v>
      </c>
      <c r="D62" s="50">
        <v>5342</v>
      </c>
      <c r="E62" s="51">
        <f t="shared" si="4"/>
        <v>11942</v>
      </c>
      <c r="F62" s="57">
        <f t="shared" si="2"/>
        <v>-30</v>
      </c>
      <c r="G62" s="75" t="s">
        <v>20</v>
      </c>
      <c r="H62" s="54" t="s">
        <v>20</v>
      </c>
      <c r="I62" s="55" t="s">
        <v>20</v>
      </c>
      <c r="J62" s="49">
        <v>3065</v>
      </c>
      <c r="K62" s="57">
        <f t="shared" si="3"/>
        <v>-3</v>
      </c>
      <c r="L62" s="56">
        <f t="shared" si="1"/>
        <v>3.896247960848287</v>
      </c>
    </row>
    <row r="63" spans="1:12" ht="24" customHeight="1">
      <c r="A63" s="28"/>
      <c r="B63" s="58" t="s">
        <v>27</v>
      </c>
      <c r="C63" s="59">
        <v>6600</v>
      </c>
      <c r="D63" s="60">
        <v>5363</v>
      </c>
      <c r="E63" s="61">
        <f t="shared" si="4"/>
        <v>11963</v>
      </c>
      <c r="F63" s="62">
        <f t="shared" si="2"/>
        <v>21</v>
      </c>
      <c r="G63" s="78" t="s">
        <v>20</v>
      </c>
      <c r="H63" s="64" t="s">
        <v>20</v>
      </c>
      <c r="I63" s="65" t="s">
        <v>20</v>
      </c>
      <c r="J63" s="59">
        <v>3073</v>
      </c>
      <c r="K63" s="62">
        <f t="shared" si="3"/>
        <v>8</v>
      </c>
      <c r="L63" s="66">
        <f t="shared" si="1"/>
        <v>3.8929384965831435</v>
      </c>
    </row>
    <row r="64" spans="1:12" ht="24" customHeight="1">
      <c r="A64" s="28" t="s">
        <v>32</v>
      </c>
      <c r="B64" s="29" t="s">
        <v>15</v>
      </c>
      <c r="C64" s="67">
        <v>6734</v>
      </c>
      <c r="D64" s="68">
        <v>5364</v>
      </c>
      <c r="E64" s="69">
        <f t="shared" si="4"/>
        <v>12098</v>
      </c>
      <c r="F64" s="70">
        <f t="shared" si="2"/>
        <v>135</v>
      </c>
      <c r="G64" s="85" t="s">
        <v>20</v>
      </c>
      <c r="H64" s="72" t="s">
        <v>20</v>
      </c>
      <c r="I64" s="73" t="s">
        <v>20</v>
      </c>
      <c r="J64" s="67">
        <v>3086</v>
      </c>
      <c r="K64" s="70">
        <f t="shared" si="3"/>
        <v>13</v>
      </c>
      <c r="L64" s="74">
        <f t="shared" si="1"/>
        <v>3.9202851587815943</v>
      </c>
    </row>
    <row r="65" spans="1:12" ht="24" customHeight="1">
      <c r="A65" s="28"/>
      <c r="B65" s="39" t="s">
        <v>16</v>
      </c>
      <c r="C65" s="49">
        <v>6736</v>
      </c>
      <c r="D65" s="50">
        <v>5373</v>
      </c>
      <c r="E65" s="51">
        <f t="shared" si="4"/>
        <v>12109</v>
      </c>
      <c r="F65" s="57">
        <f t="shared" si="2"/>
        <v>11</v>
      </c>
      <c r="G65" s="75" t="s">
        <v>20</v>
      </c>
      <c r="H65" s="54" t="s">
        <v>20</v>
      </c>
      <c r="I65" s="55" t="s">
        <v>20</v>
      </c>
      <c r="J65" s="49">
        <v>3057</v>
      </c>
      <c r="K65" s="57">
        <f t="shared" si="3"/>
        <v>-29</v>
      </c>
      <c r="L65" s="56">
        <f t="shared" si="1"/>
        <v>3.9610729473339874</v>
      </c>
    </row>
    <row r="66" spans="1:12" ht="24" customHeight="1">
      <c r="A66" s="28"/>
      <c r="B66" s="39" t="s">
        <v>17</v>
      </c>
      <c r="C66" s="49">
        <v>6741</v>
      </c>
      <c r="D66" s="50">
        <v>5356</v>
      </c>
      <c r="E66" s="51">
        <f t="shared" si="4"/>
        <v>12097</v>
      </c>
      <c r="F66" s="57">
        <f t="shared" si="2"/>
        <v>-12</v>
      </c>
      <c r="G66" s="75" t="s">
        <v>20</v>
      </c>
      <c r="H66" s="54" t="s">
        <v>20</v>
      </c>
      <c r="I66" s="55" t="s">
        <v>20</v>
      </c>
      <c r="J66" s="49">
        <v>3053</v>
      </c>
      <c r="K66" s="57">
        <f t="shared" si="3"/>
        <v>-4</v>
      </c>
      <c r="L66" s="56">
        <f t="shared" si="1"/>
        <v>3.9623321323288567</v>
      </c>
    </row>
    <row r="67" spans="1:12" ht="24" customHeight="1">
      <c r="A67" s="28"/>
      <c r="B67" s="39" t="s">
        <v>18</v>
      </c>
      <c r="C67" s="49">
        <v>6752</v>
      </c>
      <c r="D67" s="50">
        <v>5340</v>
      </c>
      <c r="E67" s="51">
        <f t="shared" si="4"/>
        <v>12092</v>
      </c>
      <c r="F67" s="57">
        <f t="shared" si="2"/>
        <v>-5</v>
      </c>
      <c r="G67" s="75" t="s">
        <v>20</v>
      </c>
      <c r="H67" s="54" t="s">
        <v>20</v>
      </c>
      <c r="I67" s="55" t="s">
        <v>20</v>
      </c>
      <c r="J67" s="49">
        <v>3060</v>
      </c>
      <c r="K67" s="57">
        <f t="shared" si="3"/>
        <v>7</v>
      </c>
      <c r="L67" s="56">
        <f t="shared" si="1"/>
        <v>3.9516339869281047</v>
      </c>
    </row>
    <row r="68" spans="1:12" ht="24" customHeight="1">
      <c r="A68" s="28"/>
      <c r="B68" s="39" t="s">
        <v>19</v>
      </c>
      <c r="C68" s="49">
        <v>6748</v>
      </c>
      <c r="D68" s="50">
        <v>5347</v>
      </c>
      <c r="E68" s="51">
        <f t="shared" si="4"/>
        <v>12095</v>
      </c>
      <c r="F68" s="57">
        <f t="shared" si="2"/>
        <v>3</v>
      </c>
      <c r="G68" s="75" t="s">
        <v>20</v>
      </c>
      <c r="H68" s="54" t="s">
        <v>20</v>
      </c>
      <c r="I68" s="55" t="s">
        <v>20</v>
      </c>
      <c r="J68" s="49">
        <v>3063</v>
      </c>
      <c r="K68" s="57">
        <f t="shared" si="3"/>
        <v>3</v>
      </c>
      <c r="L68" s="56">
        <f t="shared" si="1"/>
        <v>3.948743062357166</v>
      </c>
    </row>
    <row r="69" spans="1:12" ht="24" customHeight="1">
      <c r="A69" s="28"/>
      <c r="B69" s="39" t="s">
        <v>21</v>
      </c>
      <c r="C69" s="49">
        <v>6745</v>
      </c>
      <c r="D69" s="50">
        <v>5344</v>
      </c>
      <c r="E69" s="51">
        <f t="shared" si="4"/>
        <v>12089</v>
      </c>
      <c r="F69" s="57">
        <f t="shared" si="2"/>
        <v>-6</v>
      </c>
      <c r="G69" s="75" t="s">
        <v>20</v>
      </c>
      <c r="H69" s="54" t="s">
        <v>20</v>
      </c>
      <c r="I69" s="55" t="s">
        <v>20</v>
      </c>
      <c r="J69" s="49">
        <v>3066</v>
      </c>
      <c r="K69" s="57">
        <f t="shared" si="3"/>
        <v>3</v>
      </c>
      <c r="L69" s="56">
        <f t="shared" si="1"/>
        <v>3.942922374429224</v>
      </c>
    </row>
    <row r="70" spans="1:12" ht="24" customHeight="1">
      <c r="A70" s="28"/>
      <c r="B70" s="39" t="s">
        <v>22</v>
      </c>
      <c r="C70" s="49">
        <v>6723</v>
      </c>
      <c r="D70" s="50">
        <v>5335</v>
      </c>
      <c r="E70" s="51">
        <f t="shared" si="4"/>
        <v>12058</v>
      </c>
      <c r="F70" s="57">
        <f t="shared" si="2"/>
        <v>-31</v>
      </c>
      <c r="G70" s="75" t="s">
        <v>20</v>
      </c>
      <c r="H70" s="54" t="s">
        <v>20</v>
      </c>
      <c r="I70" s="55" t="s">
        <v>20</v>
      </c>
      <c r="J70" s="49">
        <v>3043</v>
      </c>
      <c r="K70" s="57">
        <f t="shared" si="3"/>
        <v>-23</v>
      </c>
      <c r="L70" s="56">
        <f t="shared" si="1"/>
        <v>3.9625369700953006</v>
      </c>
    </row>
    <row r="71" spans="1:12" ht="24" customHeight="1">
      <c r="A71" s="28"/>
      <c r="B71" s="39" t="s">
        <v>23</v>
      </c>
      <c r="C71" s="86">
        <v>6709</v>
      </c>
      <c r="D71" s="87">
        <v>5332</v>
      </c>
      <c r="E71" s="51">
        <f t="shared" si="4"/>
        <v>12041</v>
      </c>
      <c r="F71" s="57">
        <f t="shared" si="2"/>
        <v>-17</v>
      </c>
      <c r="G71" s="88" t="s">
        <v>20</v>
      </c>
      <c r="H71" s="89" t="s">
        <v>20</v>
      </c>
      <c r="I71" s="55" t="s">
        <v>20</v>
      </c>
      <c r="J71" s="90">
        <v>3042</v>
      </c>
      <c r="K71" s="57">
        <f t="shared" si="3"/>
        <v>-1</v>
      </c>
      <c r="L71" s="56">
        <f t="shared" si="1"/>
        <v>3.958251150558843</v>
      </c>
    </row>
    <row r="72" spans="1:12" ht="24" customHeight="1">
      <c r="A72" s="28"/>
      <c r="B72" s="39" t="s">
        <v>24</v>
      </c>
      <c r="C72" s="49">
        <v>6658</v>
      </c>
      <c r="D72" s="50">
        <v>5335</v>
      </c>
      <c r="E72" s="51">
        <f t="shared" si="4"/>
        <v>11993</v>
      </c>
      <c r="F72" s="57">
        <f t="shared" si="2"/>
        <v>-48</v>
      </c>
      <c r="G72" s="88"/>
      <c r="H72" s="89"/>
      <c r="I72" s="55" t="s">
        <v>20</v>
      </c>
      <c r="J72" s="49">
        <v>3005</v>
      </c>
      <c r="K72" s="57">
        <f t="shared" si="3"/>
        <v>-37</v>
      </c>
      <c r="L72" s="56">
        <f t="shared" si="1"/>
        <v>3.9910149750415975</v>
      </c>
    </row>
    <row r="73" spans="1:12" ht="24" customHeight="1">
      <c r="A73" s="28"/>
      <c r="B73" s="39" t="s">
        <v>25</v>
      </c>
      <c r="C73" s="49">
        <v>6676</v>
      </c>
      <c r="D73" s="50">
        <v>5333</v>
      </c>
      <c r="E73" s="51">
        <f t="shared" si="4"/>
        <v>12009</v>
      </c>
      <c r="F73" s="57">
        <f t="shared" si="2"/>
        <v>16</v>
      </c>
      <c r="G73" s="88"/>
      <c r="H73" s="89"/>
      <c r="I73" s="55" t="s">
        <v>20</v>
      </c>
      <c r="J73" s="49">
        <v>3005</v>
      </c>
      <c r="K73" s="57">
        <f t="shared" si="3"/>
        <v>0</v>
      </c>
      <c r="L73" s="56">
        <f t="shared" si="1"/>
        <v>3.9963394342762064</v>
      </c>
    </row>
    <row r="74" spans="1:12" ht="24" customHeight="1">
      <c r="A74" s="28"/>
      <c r="B74" s="39" t="s">
        <v>26</v>
      </c>
      <c r="C74" s="49">
        <v>6667</v>
      </c>
      <c r="D74" s="50">
        <v>5337</v>
      </c>
      <c r="E74" s="51">
        <f t="shared" si="4"/>
        <v>12004</v>
      </c>
      <c r="F74" s="57">
        <f t="shared" si="2"/>
        <v>-5</v>
      </c>
      <c r="G74" s="88"/>
      <c r="H74" s="89"/>
      <c r="I74" s="55" t="s">
        <v>20</v>
      </c>
      <c r="J74" s="49">
        <v>2993</v>
      </c>
      <c r="K74" s="57">
        <f t="shared" si="3"/>
        <v>-12</v>
      </c>
      <c r="L74" s="56">
        <f t="shared" si="1"/>
        <v>4.010691613765453</v>
      </c>
    </row>
    <row r="75" spans="1:12" ht="24" customHeight="1">
      <c r="A75" s="28"/>
      <c r="B75" s="58" t="s">
        <v>27</v>
      </c>
      <c r="C75" s="59">
        <v>6673</v>
      </c>
      <c r="D75" s="60">
        <v>5362</v>
      </c>
      <c r="E75" s="61">
        <f t="shared" si="4"/>
        <v>12035</v>
      </c>
      <c r="F75" s="62">
        <f t="shared" si="2"/>
        <v>31</v>
      </c>
      <c r="G75" s="91"/>
      <c r="H75" s="92"/>
      <c r="I75" s="65" t="s">
        <v>20</v>
      </c>
      <c r="J75" s="59">
        <v>2992</v>
      </c>
      <c r="K75" s="62">
        <f t="shared" si="3"/>
        <v>-1</v>
      </c>
      <c r="L75" s="66">
        <f t="shared" si="1"/>
        <v>4.022393048128342</v>
      </c>
    </row>
    <row r="76" spans="1:12" ht="24" customHeight="1">
      <c r="A76" s="28" t="s">
        <v>33</v>
      </c>
      <c r="B76" s="29" t="s">
        <v>15</v>
      </c>
      <c r="C76" s="67">
        <v>6680</v>
      </c>
      <c r="D76" s="68">
        <v>5367</v>
      </c>
      <c r="E76" s="69">
        <f t="shared" si="4"/>
        <v>12047</v>
      </c>
      <c r="F76" s="70">
        <f t="shared" si="2"/>
        <v>12</v>
      </c>
      <c r="G76" s="82"/>
      <c r="H76" s="83"/>
      <c r="I76" s="73" t="s">
        <v>20</v>
      </c>
      <c r="J76" s="67">
        <v>2996</v>
      </c>
      <c r="K76" s="70">
        <f t="shared" si="3"/>
        <v>4</v>
      </c>
      <c r="L76" s="74">
        <f t="shared" si="1"/>
        <v>4.021028037383178</v>
      </c>
    </row>
    <row r="77" spans="1:12" ht="24" customHeight="1">
      <c r="A77" s="28"/>
      <c r="B77" s="39" t="s">
        <v>16</v>
      </c>
      <c r="C77" s="49">
        <v>6690</v>
      </c>
      <c r="D77" s="50">
        <v>5378</v>
      </c>
      <c r="E77" s="51">
        <f t="shared" si="4"/>
        <v>12068</v>
      </c>
      <c r="F77" s="57">
        <f t="shared" si="2"/>
        <v>21</v>
      </c>
      <c r="G77" s="88"/>
      <c r="H77" s="89"/>
      <c r="I77" s="55" t="s">
        <v>20</v>
      </c>
      <c r="J77" s="49">
        <v>2993</v>
      </c>
      <c r="K77" s="57">
        <f t="shared" si="3"/>
        <v>-3</v>
      </c>
      <c r="L77" s="56">
        <f t="shared" si="1"/>
        <v>4.0320748412963585</v>
      </c>
    </row>
    <row r="78" spans="1:12" ht="24" customHeight="1">
      <c r="A78" s="28"/>
      <c r="B78" s="39" t="s">
        <v>17</v>
      </c>
      <c r="C78" s="49">
        <v>6695</v>
      </c>
      <c r="D78" s="50">
        <v>5387</v>
      </c>
      <c r="E78" s="51">
        <f t="shared" si="4"/>
        <v>12082</v>
      </c>
      <c r="F78" s="57">
        <f t="shared" si="2"/>
        <v>14</v>
      </c>
      <c r="G78" s="88"/>
      <c r="H78" s="89"/>
      <c r="I78" s="55" t="s">
        <v>20</v>
      </c>
      <c r="J78" s="49">
        <v>2997</v>
      </c>
      <c r="K78" s="57">
        <f t="shared" si="3"/>
        <v>4</v>
      </c>
      <c r="L78" s="56">
        <f t="shared" si="1"/>
        <v>4.031364698031365</v>
      </c>
    </row>
    <row r="79" spans="1:12" ht="24" customHeight="1">
      <c r="A79" s="28"/>
      <c r="B79" s="39" t="s">
        <v>18</v>
      </c>
      <c r="C79" s="49">
        <v>6706</v>
      </c>
      <c r="D79" s="50">
        <v>5395</v>
      </c>
      <c r="E79" s="51">
        <f t="shared" si="4"/>
        <v>12101</v>
      </c>
      <c r="F79" s="57">
        <f t="shared" si="2"/>
        <v>19</v>
      </c>
      <c r="G79" s="88"/>
      <c r="H79" s="89"/>
      <c r="I79" s="55" t="s">
        <v>20</v>
      </c>
      <c r="J79" s="49">
        <v>2999</v>
      </c>
      <c r="K79" s="57">
        <f t="shared" si="3"/>
        <v>2</v>
      </c>
      <c r="L79" s="56">
        <f t="shared" si="1"/>
        <v>4.035011670556853</v>
      </c>
    </row>
    <row r="80" spans="1:12" ht="24" customHeight="1">
      <c r="A80" s="28"/>
      <c r="B80" s="39" t="s">
        <v>19</v>
      </c>
      <c r="C80" s="49">
        <v>6642</v>
      </c>
      <c r="D80" s="50">
        <v>5352</v>
      </c>
      <c r="E80" s="51">
        <f t="shared" si="4"/>
        <v>11994</v>
      </c>
      <c r="F80" s="57">
        <f t="shared" si="2"/>
        <v>-107</v>
      </c>
      <c r="G80" s="88"/>
      <c r="H80" s="89"/>
      <c r="I80" s="55" t="s">
        <v>20</v>
      </c>
      <c r="J80" s="49">
        <v>2986</v>
      </c>
      <c r="K80" s="57">
        <f t="shared" si="3"/>
        <v>-13</v>
      </c>
      <c r="L80" s="56">
        <f t="shared" si="1"/>
        <v>4.016744809109176</v>
      </c>
    </row>
    <row r="81" spans="1:12" ht="24" customHeight="1">
      <c r="A81" s="28"/>
      <c r="B81" s="39" t="s">
        <v>21</v>
      </c>
      <c r="C81" s="49">
        <v>6658</v>
      </c>
      <c r="D81" s="50">
        <v>5379</v>
      </c>
      <c r="E81" s="51">
        <f t="shared" si="4"/>
        <v>12037</v>
      </c>
      <c r="F81" s="57">
        <f t="shared" si="2"/>
        <v>43</v>
      </c>
      <c r="G81" s="88"/>
      <c r="H81" s="89"/>
      <c r="I81" s="55" t="s">
        <v>20</v>
      </c>
      <c r="J81" s="49">
        <v>3001</v>
      </c>
      <c r="K81" s="57">
        <f t="shared" si="3"/>
        <v>15</v>
      </c>
      <c r="L81" s="56">
        <f t="shared" si="1"/>
        <v>4.0109963345551485</v>
      </c>
    </row>
    <row r="82" spans="1:12" ht="24" customHeight="1">
      <c r="A82" s="28"/>
      <c r="B82" s="39" t="s">
        <v>22</v>
      </c>
      <c r="C82" s="49">
        <v>6634</v>
      </c>
      <c r="D82" s="50">
        <v>5385</v>
      </c>
      <c r="E82" s="51">
        <f t="shared" si="4"/>
        <v>12019</v>
      </c>
      <c r="F82" s="57">
        <f t="shared" si="2"/>
        <v>-18</v>
      </c>
      <c r="G82" s="88"/>
      <c r="H82" s="89"/>
      <c r="I82" s="55" t="s">
        <v>20</v>
      </c>
      <c r="J82" s="49">
        <v>2997</v>
      </c>
      <c r="K82" s="57">
        <f t="shared" si="3"/>
        <v>-4</v>
      </c>
      <c r="L82" s="56">
        <f t="shared" si="1"/>
        <v>4.0103436770103436</v>
      </c>
    </row>
    <row r="83" spans="1:12" ht="24" customHeight="1">
      <c r="A83" s="28"/>
      <c r="B83" s="39" t="s">
        <v>23</v>
      </c>
      <c r="C83" s="49">
        <v>6631</v>
      </c>
      <c r="D83" s="50">
        <v>5379</v>
      </c>
      <c r="E83" s="51">
        <f t="shared" si="4"/>
        <v>12010</v>
      </c>
      <c r="F83" s="57">
        <f t="shared" si="2"/>
        <v>-9</v>
      </c>
      <c r="G83" s="88"/>
      <c r="H83" s="89"/>
      <c r="I83" s="55" t="s">
        <v>20</v>
      </c>
      <c r="J83" s="49">
        <v>2993</v>
      </c>
      <c r="K83" s="57">
        <f t="shared" si="3"/>
        <v>-4</v>
      </c>
      <c r="L83" s="56">
        <f t="shared" si="1"/>
        <v>4.012696291346475</v>
      </c>
    </row>
    <row r="84" spans="1:12" ht="24" customHeight="1">
      <c r="A84" s="28"/>
      <c r="B84" s="39" t="s">
        <v>24</v>
      </c>
      <c r="C84" s="49">
        <v>6649</v>
      </c>
      <c r="D84" s="50">
        <v>5381</v>
      </c>
      <c r="E84" s="51">
        <f t="shared" si="4"/>
        <v>12030</v>
      </c>
      <c r="F84" s="57">
        <f t="shared" si="2"/>
        <v>20</v>
      </c>
      <c r="G84" s="88"/>
      <c r="H84" s="89"/>
      <c r="I84" s="55" t="s">
        <v>20</v>
      </c>
      <c r="J84" s="49">
        <v>3016</v>
      </c>
      <c r="K84" s="57">
        <f t="shared" si="3"/>
        <v>23</v>
      </c>
      <c r="L84" s="56">
        <f t="shared" si="1"/>
        <v>3.9887267904509285</v>
      </c>
    </row>
    <row r="85" spans="1:12" ht="24" customHeight="1">
      <c r="A85" s="28"/>
      <c r="B85" s="39" t="s">
        <v>25</v>
      </c>
      <c r="C85" s="49">
        <v>6642</v>
      </c>
      <c r="D85" s="50">
        <v>5382</v>
      </c>
      <c r="E85" s="51">
        <f t="shared" si="4"/>
        <v>12024</v>
      </c>
      <c r="F85" s="57">
        <f t="shared" si="2"/>
        <v>-6</v>
      </c>
      <c r="G85" s="88"/>
      <c r="H85" s="89"/>
      <c r="I85" s="55" t="s">
        <v>20</v>
      </c>
      <c r="J85" s="49">
        <v>3016</v>
      </c>
      <c r="K85" s="57">
        <f t="shared" si="3"/>
        <v>0</v>
      </c>
      <c r="L85" s="56">
        <f t="shared" si="1"/>
        <v>3.986737400530504</v>
      </c>
    </row>
    <row r="86" spans="1:12" ht="24" customHeight="1">
      <c r="A86" s="28"/>
      <c r="B86" s="39" t="s">
        <v>26</v>
      </c>
      <c r="C86" s="49">
        <v>6636</v>
      </c>
      <c r="D86" s="50">
        <v>5388</v>
      </c>
      <c r="E86" s="51">
        <f t="shared" si="4"/>
        <v>12024</v>
      </c>
      <c r="F86" s="57">
        <f t="shared" si="2"/>
        <v>0</v>
      </c>
      <c r="G86" s="88"/>
      <c r="H86" s="89"/>
      <c r="I86" s="55" t="s">
        <v>20</v>
      </c>
      <c r="J86" s="49">
        <v>3000</v>
      </c>
      <c r="K86" s="57">
        <f t="shared" si="3"/>
        <v>-16</v>
      </c>
      <c r="L86" s="56">
        <f t="shared" si="1"/>
        <v>4.008</v>
      </c>
    </row>
    <row r="87" spans="1:12" ht="24" customHeight="1">
      <c r="A87" s="28"/>
      <c r="B87" s="58" t="s">
        <v>27</v>
      </c>
      <c r="C87" s="59">
        <v>6654</v>
      </c>
      <c r="D87" s="60">
        <v>5393</v>
      </c>
      <c r="E87" s="61">
        <f t="shared" si="4"/>
        <v>12047</v>
      </c>
      <c r="F87" s="62">
        <f t="shared" si="2"/>
        <v>23</v>
      </c>
      <c r="G87" s="91"/>
      <c r="H87" s="92"/>
      <c r="I87" s="65" t="s">
        <v>20</v>
      </c>
      <c r="J87" s="59">
        <v>3006</v>
      </c>
      <c r="K87" s="62">
        <f t="shared" si="3"/>
        <v>6</v>
      </c>
      <c r="L87" s="66">
        <f t="shared" si="1"/>
        <v>4.007651363938789</v>
      </c>
    </row>
    <row r="88" spans="1:12" ht="24" customHeight="1">
      <c r="A88" s="28" t="s">
        <v>34</v>
      </c>
      <c r="B88" s="29" t="s">
        <v>15</v>
      </c>
      <c r="C88" s="67">
        <v>6713</v>
      </c>
      <c r="D88" s="68">
        <v>5390</v>
      </c>
      <c r="E88" s="69">
        <f t="shared" si="4"/>
        <v>12103</v>
      </c>
      <c r="F88" s="70">
        <f t="shared" si="2"/>
        <v>56</v>
      </c>
      <c r="G88" s="82"/>
      <c r="H88" s="83"/>
      <c r="I88" s="73" t="s">
        <v>20</v>
      </c>
      <c r="J88" s="67">
        <v>3059</v>
      </c>
      <c r="K88" s="70">
        <f t="shared" si="3"/>
        <v>53</v>
      </c>
      <c r="L88" s="74">
        <f t="shared" si="1"/>
        <v>3.9565217391304346</v>
      </c>
    </row>
    <row r="89" spans="1:12" ht="24" customHeight="1">
      <c r="A89" s="28"/>
      <c r="B89" s="39" t="s">
        <v>16</v>
      </c>
      <c r="C89" s="49">
        <v>6733</v>
      </c>
      <c r="D89" s="50">
        <v>5392</v>
      </c>
      <c r="E89" s="51">
        <f t="shared" si="4"/>
        <v>12125</v>
      </c>
      <c r="F89" s="57">
        <f t="shared" si="2"/>
        <v>22</v>
      </c>
      <c r="G89" s="88"/>
      <c r="H89" s="89"/>
      <c r="I89" s="55" t="s">
        <v>20</v>
      </c>
      <c r="J89" s="49">
        <v>3071</v>
      </c>
      <c r="K89" s="57">
        <f t="shared" si="3"/>
        <v>12</v>
      </c>
      <c r="L89" s="56">
        <f t="shared" si="1"/>
        <v>3.9482253337675024</v>
      </c>
    </row>
    <row r="90" spans="1:12" ht="24" customHeight="1">
      <c r="A90" s="28"/>
      <c r="B90" s="39" t="s">
        <v>17</v>
      </c>
      <c r="C90" s="49">
        <v>6707</v>
      </c>
      <c r="D90" s="50">
        <v>5382</v>
      </c>
      <c r="E90" s="51">
        <f t="shared" si="4"/>
        <v>12089</v>
      </c>
      <c r="F90" s="57">
        <f t="shared" si="2"/>
        <v>-36</v>
      </c>
      <c r="G90" s="88"/>
      <c r="H90" s="89"/>
      <c r="I90" s="55" t="s">
        <v>20</v>
      </c>
      <c r="J90" s="49">
        <v>3066</v>
      </c>
      <c r="K90" s="57">
        <f t="shared" si="3"/>
        <v>-5</v>
      </c>
      <c r="L90" s="56">
        <f t="shared" si="1"/>
        <v>3.942922374429224</v>
      </c>
    </row>
    <row r="91" spans="1:12" ht="24" customHeight="1">
      <c r="A91" s="28"/>
      <c r="B91" s="39" t="s">
        <v>18</v>
      </c>
      <c r="C91" s="49">
        <v>6927</v>
      </c>
      <c r="D91" s="50">
        <v>5431</v>
      </c>
      <c r="E91" s="51">
        <f t="shared" si="4"/>
        <v>12358</v>
      </c>
      <c r="F91" s="57">
        <f t="shared" si="2"/>
        <v>269</v>
      </c>
      <c r="G91" s="88"/>
      <c r="H91" s="89"/>
      <c r="I91" s="55" t="s">
        <v>20</v>
      </c>
      <c r="J91" s="49">
        <v>3250</v>
      </c>
      <c r="K91" s="57">
        <f t="shared" si="3"/>
        <v>184</v>
      </c>
      <c r="L91" s="56">
        <f t="shared" si="1"/>
        <v>3.8024615384615386</v>
      </c>
    </row>
    <row r="92" spans="1:12" ht="24" customHeight="1">
      <c r="A92" s="28"/>
      <c r="B92" s="39" t="s">
        <v>19</v>
      </c>
      <c r="C92" s="49">
        <v>6878</v>
      </c>
      <c r="D92" s="50">
        <v>5388</v>
      </c>
      <c r="E92" s="51">
        <f t="shared" si="4"/>
        <v>12266</v>
      </c>
      <c r="F92" s="57">
        <f t="shared" si="2"/>
        <v>-92</v>
      </c>
      <c r="G92" s="88"/>
      <c r="H92" s="89"/>
      <c r="I92" s="55" t="s">
        <v>20</v>
      </c>
      <c r="J92" s="49">
        <v>3225</v>
      </c>
      <c r="K92" s="57">
        <f t="shared" si="3"/>
        <v>-25</v>
      </c>
      <c r="L92" s="56">
        <f t="shared" si="1"/>
        <v>3.8034108527131782</v>
      </c>
    </row>
    <row r="93" spans="1:12" ht="24" customHeight="1">
      <c r="A93" s="28"/>
      <c r="B93" s="39" t="s">
        <v>21</v>
      </c>
      <c r="C93" s="49">
        <v>6934</v>
      </c>
      <c r="D93" s="50">
        <v>5349</v>
      </c>
      <c r="E93" s="51">
        <f t="shared" si="4"/>
        <v>12283</v>
      </c>
      <c r="F93" s="57">
        <f t="shared" si="2"/>
        <v>17</v>
      </c>
      <c r="G93" s="88"/>
      <c r="H93" s="89"/>
      <c r="I93" s="55" t="s">
        <v>20</v>
      </c>
      <c r="J93" s="49">
        <v>3307</v>
      </c>
      <c r="K93" s="57">
        <f t="shared" si="3"/>
        <v>82</v>
      </c>
      <c r="L93" s="56">
        <f t="shared" si="1"/>
        <v>3.7142425158754158</v>
      </c>
    </row>
    <row r="94" spans="1:12" ht="24" customHeight="1">
      <c r="A94" s="28"/>
      <c r="B94" s="39" t="s">
        <v>22</v>
      </c>
      <c r="C94" s="49">
        <v>6904</v>
      </c>
      <c r="D94" s="50">
        <v>5346</v>
      </c>
      <c r="E94" s="51">
        <f t="shared" si="4"/>
        <v>12250</v>
      </c>
      <c r="F94" s="57">
        <f t="shared" si="2"/>
        <v>-33</v>
      </c>
      <c r="G94" s="88"/>
      <c r="H94" s="89"/>
      <c r="I94" s="55" t="s">
        <v>20</v>
      </c>
      <c r="J94" s="49">
        <v>3288</v>
      </c>
      <c r="K94" s="57">
        <f t="shared" si="3"/>
        <v>-19</v>
      </c>
      <c r="L94" s="56">
        <f t="shared" si="1"/>
        <v>3.725669099756691</v>
      </c>
    </row>
    <row r="95" spans="1:12" ht="24" customHeight="1">
      <c r="A95" s="28"/>
      <c r="B95" s="39" t="s">
        <v>23</v>
      </c>
      <c r="C95" s="49">
        <v>6939</v>
      </c>
      <c r="D95" s="50">
        <v>5355</v>
      </c>
      <c r="E95" s="51">
        <f t="shared" si="4"/>
        <v>12294</v>
      </c>
      <c r="F95" s="57">
        <f t="shared" si="2"/>
        <v>44</v>
      </c>
      <c r="G95" s="88"/>
      <c r="H95" s="89"/>
      <c r="I95" s="55" t="s">
        <v>20</v>
      </c>
      <c r="J95" s="49">
        <v>3325</v>
      </c>
      <c r="K95" s="57">
        <f t="shared" si="3"/>
        <v>37</v>
      </c>
      <c r="L95" s="56">
        <f t="shared" si="1"/>
        <v>3.697443609022556</v>
      </c>
    </row>
    <row r="96" spans="1:12" ht="24" customHeight="1">
      <c r="A96" s="28"/>
      <c r="B96" s="39" t="s">
        <v>24</v>
      </c>
      <c r="C96" s="49">
        <v>6937</v>
      </c>
      <c r="D96" s="50">
        <v>5360</v>
      </c>
      <c r="E96" s="51">
        <f t="shared" si="4"/>
        <v>12297</v>
      </c>
      <c r="F96" s="57">
        <f t="shared" si="2"/>
        <v>3</v>
      </c>
      <c r="G96" s="88"/>
      <c r="H96" s="89"/>
      <c r="I96" s="55" t="s">
        <v>20</v>
      </c>
      <c r="J96" s="49">
        <v>3322</v>
      </c>
      <c r="K96" s="57">
        <f t="shared" si="3"/>
        <v>-3</v>
      </c>
      <c r="L96" s="56">
        <f t="shared" si="1"/>
        <v>3.701685731487056</v>
      </c>
    </row>
    <row r="97" spans="1:12" ht="24" customHeight="1">
      <c r="A97" s="28"/>
      <c r="B97" s="39" t="s">
        <v>25</v>
      </c>
      <c r="C97" s="49">
        <v>6940</v>
      </c>
      <c r="D97" s="50">
        <v>5383</v>
      </c>
      <c r="E97" s="51">
        <f t="shared" si="4"/>
        <v>12323</v>
      </c>
      <c r="F97" s="57">
        <f t="shared" si="2"/>
        <v>26</v>
      </c>
      <c r="G97" s="88"/>
      <c r="H97" s="89"/>
      <c r="I97" s="55" t="s">
        <v>20</v>
      </c>
      <c r="J97" s="49">
        <v>3327</v>
      </c>
      <c r="K97" s="57">
        <f t="shared" si="3"/>
        <v>5</v>
      </c>
      <c r="L97" s="56">
        <f t="shared" si="1"/>
        <v>3.7039374812143073</v>
      </c>
    </row>
    <row r="98" spans="1:12" ht="24" customHeight="1">
      <c r="A98" s="28"/>
      <c r="B98" s="39" t="s">
        <v>26</v>
      </c>
      <c r="C98" s="49">
        <v>6927</v>
      </c>
      <c r="D98" s="50">
        <v>5380</v>
      </c>
      <c r="E98" s="51">
        <f t="shared" si="4"/>
        <v>12307</v>
      </c>
      <c r="F98" s="57">
        <f t="shared" si="2"/>
        <v>-16</v>
      </c>
      <c r="G98" s="88"/>
      <c r="H98" s="89"/>
      <c r="I98" s="55" t="s">
        <v>20</v>
      </c>
      <c r="J98" s="49">
        <v>3322</v>
      </c>
      <c r="K98" s="57">
        <f t="shared" si="3"/>
        <v>-5</v>
      </c>
      <c r="L98" s="56">
        <f t="shared" si="1"/>
        <v>3.7046959662853705</v>
      </c>
    </row>
    <row r="99" spans="1:12" ht="24" customHeight="1">
      <c r="A99" s="28"/>
      <c r="B99" s="58" t="s">
        <v>27</v>
      </c>
      <c r="C99" s="59">
        <v>6943</v>
      </c>
      <c r="D99" s="60">
        <v>5386</v>
      </c>
      <c r="E99" s="61">
        <f t="shared" si="4"/>
        <v>12329</v>
      </c>
      <c r="F99" s="62">
        <f t="shared" si="2"/>
        <v>22</v>
      </c>
      <c r="G99" s="91"/>
      <c r="H99" s="92"/>
      <c r="I99" s="65" t="s">
        <v>20</v>
      </c>
      <c r="J99" s="59">
        <v>3324</v>
      </c>
      <c r="K99" s="62">
        <f t="shared" si="3"/>
        <v>2</v>
      </c>
      <c r="L99" s="66">
        <f t="shared" si="1"/>
        <v>3.7090854392298436</v>
      </c>
    </row>
    <row r="100" spans="1:12" ht="24" customHeight="1">
      <c r="A100" s="28" t="s">
        <v>35</v>
      </c>
      <c r="B100" s="29" t="s">
        <v>15</v>
      </c>
      <c r="C100" s="67">
        <v>6954</v>
      </c>
      <c r="D100" s="68">
        <v>5388</v>
      </c>
      <c r="E100" s="69">
        <f t="shared" si="4"/>
        <v>12342</v>
      </c>
      <c r="F100" s="70">
        <f t="shared" si="2"/>
        <v>13</v>
      </c>
      <c r="G100" s="82"/>
      <c r="H100" s="83"/>
      <c r="I100" s="73" t="s">
        <v>20</v>
      </c>
      <c r="J100" s="67">
        <v>3329</v>
      </c>
      <c r="K100" s="70">
        <f t="shared" si="3"/>
        <v>5</v>
      </c>
      <c r="L100" s="74">
        <f t="shared" si="1"/>
        <v>3.707419645539201</v>
      </c>
    </row>
    <row r="101" spans="1:12" ht="24" customHeight="1">
      <c r="A101" s="28"/>
      <c r="B101" s="39" t="s">
        <v>16</v>
      </c>
      <c r="C101" s="49">
        <v>6958</v>
      </c>
      <c r="D101" s="50">
        <v>5406</v>
      </c>
      <c r="E101" s="51">
        <f t="shared" si="4"/>
        <v>12364</v>
      </c>
      <c r="F101" s="57">
        <f t="shared" si="2"/>
        <v>22</v>
      </c>
      <c r="G101" s="88"/>
      <c r="H101" s="89"/>
      <c r="I101" s="55" t="s">
        <v>20</v>
      </c>
      <c r="J101" s="49">
        <v>3328</v>
      </c>
      <c r="K101" s="57">
        <f t="shared" si="3"/>
        <v>-1</v>
      </c>
      <c r="L101" s="56">
        <f t="shared" si="1"/>
        <v>3.715144230769231</v>
      </c>
    </row>
    <row r="102" spans="1:12" ht="24" customHeight="1">
      <c r="A102" s="28"/>
      <c r="B102" s="39" t="s">
        <v>17</v>
      </c>
      <c r="C102" s="49">
        <v>6959</v>
      </c>
      <c r="D102" s="50">
        <v>5411</v>
      </c>
      <c r="E102" s="51">
        <f t="shared" si="4"/>
        <v>12370</v>
      </c>
      <c r="F102" s="57">
        <f t="shared" si="2"/>
        <v>6</v>
      </c>
      <c r="G102" s="88"/>
      <c r="H102" s="89"/>
      <c r="I102" s="55" t="s">
        <v>20</v>
      </c>
      <c r="J102" s="49">
        <v>3327</v>
      </c>
      <c r="K102" s="57">
        <f t="shared" si="3"/>
        <v>-1</v>
      </c>
      <c r="L102" s="56">
        <f t="shared" si="1"/>
        <v>3.718064322212203</v>
      </c>
    </row>
    <row r="103" spans="1:12" ht="24" customHeight="1">
      <c r="A103" s="28"/>
      <c r="B103" s="39" t="s">
        <v>18</v>
      </c>
      <c r="C103" s="49">
        <v>6988</v>
      </c>
      <c r="D103" s="50">
        <v>5416</v>
      </c>
      <c r="E103" s="51">
        <f t="shared" si="4"/>
        <v>12404</v>
      </c>
      <c r="F103" s="57">
        <f t="shared" si="2"/>
        <v>34</v>
      </c>
      <c r="G103" s="88"/>
      <c r="H103" s="89"/>
      <c r="I103" s="55" t="s">
        <v>20</v>
      </c>
      <c r="J103" s="49">
        <v>3327</v>
      </c>
      <c r="K103" s="57">
        <f t="shared" si="3"/>
        <v>0</v>
      </c>
      <c r="L103" s="56">
        <f t="shared" si="1"/>
        <v>3.728283739104298</v>
      </c>
    </row>
    <row r="104" spans="1:12" ht="24" customHeight="1">
      <c r="A104" s="28"/>
      <c r="B104" s="39" t="s">
        <v>19</v>
      </c>
      <c r="C104" s="49">
        <v>7003</v>
      </c>
      <c r="D104" s="50">
        <v>5424</v>
      </c>
      <c r="E104" s="51">
        <f t="shared" si="4"/>
        <v>12427</v>
      </c>
      <c r="F104" s="57">
        <f t="shared" si="2"/>
        <v>23</v>
      </c>
      <c r="G104" s="88"/>
      <c r="H104" s="89"/>
      <c r="I104" s="55" t="s">
        <v>20</v>
      </c>
      <c r="J104" s="49">
        <v>3342</v>
      </c>
      <c r="K104" s="57">
        <f t="shared" si="3"/>
        <v>15</v>
      </c>
      <c r="L104" s="56">
        <f t="shared" si="1"/>
        <v>3.7184320766008376</v>
      </c>
    </row>
    <row r="105" spans="1:12" ht="24" customHeight="1">
      <c r="A105" s="28"/>
      <c r="B105" s="39" t="s">
        <v>21</v>
      </c>
      <c r="C105" s="49">
        <v>7028</v>
      </c>
      <c r="D105" s="50">
        <v>5425</v>
      </c>
      <c r="E105" s="51">
        <f t="shared" si="4"/>
        <v>12453</v>
      </c>
      <c r="F105" s="57">
        <f t="shared" si="2"/>
        <v>26</v>
      </c>
      <c r="G105" s="88"/>
      <c r="H105" s="89"/>
      <c r="I105" s="55" t="s">
        <v>20</v>
      </c>
      <c r="J105" s="49">
        <v>3352</v>
      </c>
      <c r="K105" s="57">
        <f t="shared" si="3"/>
        <v>10</v>
      </c>
      <c r="L105" s="56">
        <f t="shared" si="1"/>
        <v>3.715095465393795</v>
      </c>
    </row>
    <row r="106" spans="1:12" ht="24" customHeight="1">
      <c r="A106" s="28"/>
      <c r="B106" s="39" t="s">
        <v>22</v>
      </c>
      <c r="C106" s="86">
        <v>7115</v>
      </c>
      <c r="D106" s="87">
        <v>5462</v>
      </c>
      <c r="E106" s="51">
        <f t="shared" si="4"/>
        <v>12577</v>
      </c>
      <c r="F106" s="57">
        <f t="shared" si="2"/>
        <v>124</v>
      </c>
      <c r="G106" s="88"/>
      <c r="H106" s="89"/>
      <c r="I106" s="55"/>
      <c r="J106" s="90">
        <v>3312</v>
      </c>
      <c r="K106" s="57">
        <v>-40</v>
      </c>
      <c r="L106" s="56">
        <f t="shared" si="1"/>
        <v>3.797403381642512</v>
      </c>
    </row>
    <row r="107" spans="1:12" ht="24" customHeight="1">
      <c r="A107" s="28"/>
      <c r="B107" s="39" t="s">
        <v>23</v>
      </c>
      <c r="C107" s="49">
        <v>7177</v>
      </c>
      <c r="D107" s="50">
        <v>5487</v>
      </c>
      <c r="E107" s="51">
        <f t="shared" si="4"/>
        <v>12664</v>
      </c>
      <c r="F107" s="57">
        <f t="shared" si="2"/>
        <v>87</v>
      </c>
      <c r="G107" s="88"/>
      <c r="H107" s="89"/>
      <c r="I107" s="55" t="s">
        <v>20</v>
      </c>
      <c r="J107" s="49">
        <v>3349</v>
      </c>
      <c r="K107" s="57">
        <f aca="true" t="shared" si="5" ref="K107:K113">J107-J106</f>
        <v>37</v>
      </c>
      <c r="L107" s="56">
        <f t="shared" si="1"/>
        <v>3.7814272917288743</v>
      </c>
    </row>
    <row r="108" spans="1:12" ht="24" customHeight="1">
      <c r="A108" s="28"/>
      <c r="B108" s="39" t="s">
        <v>24</v>
      </c>
      <c r="C108" s="49">
        <v>7226</v>
      </c>
      <c r="D108" s="50">
        <v>5498</v>
      </c>
      <c r="E108" s="51">
        <f t="shared" si="4"/>
        <v>12724</v>
      </c>
      <c r="F108" s="57">
        <f t="shared" si="2"/>
        <v>60</v>
      </c>
      <c r="G108" s="88"/>
      <c r="H108" s="89"/>
      <c r="I108" s="55" t="s">
        <v>20</v>
      </c>
      <c r="J108" s="49">
        <v>3378</v>
      </c>
      <c r="K108" s="57">
        <f t="shared" si="5"/>
        <v>29</v>
      </c>
      <c r="L108" s="56">
        <f t="shared" si="1"/>
        <v>3.7667258732978093</v>
      </c>
    </row>
    <row r="109" spans="1:12" ht="24" customHeight="1">
      <c r="A109" s="28"/>
      <c r="B109" s="39" t="s">
        <v>25</v>
      </c>
      <c r="C109" s="49">
        <v>7187</v>
      </c>
      <c r="D109" s="50">
        <v>5499</v>
      </c>
      <c r="E109" s="51">
        <f t="shared" si="4"/>
        <v>12686</v>
      </c>
      <c r="F109" s="57">
        <f t="shared" si="2"/>
        <v>-38</v>
      </c>
      <c r="G109" s="88"/>
      <c r="H109" s="89"/>
      <c r="I109" s="55" t="s">
        <v>20</v>
      </c>
      <c r="J109" s="49">
        <v>3381</v>
      </c>
      <c r="K109" s="57">
        <f t="shared" si="5"/>
        <v>3</v>
      </c>
      <c r="L109" s="56">
        <f t="shared" si="1"/>
        <v>3.7521443359952675</v>
      </c>
    </row>
    <row r="110" spans="1:12" ht="24" customHeight="1">
      <c r="A110" s="28"/>
      <c r="B110" s="39" t="s">
        <v>26</v>
      </c>
      <c r="C110" s="49">
        <v>7212</v>
      </c>
      <c r="D110" s="50">
        <v>5513</v>
      </c>
      <c r="E110" s="51">
        <f t="shared" si="4"/>
        <v>12725</v>
      </c>
      <c r="F110" s="57">
        <f t="shared" si="2"/>
        <v>39</v>
      </c>
      <c r="G110" s="88"/>
      <c r="H110" s="89"/>
      <c r="I110" s="55" t="s">
        <v>20</v>
      </c>
      <c r="J110" s="49">
        <v>3414</v>
      </c>
      <c r="K110" s="57">
        <f t="shared" si="5"/>
        <v>33</v>
      </c>
      <c r="L110" s="56">
        <f t="shared" si="1"/>
        <v>3.7272993555946106</v>
      </c>
    </row>
    <row r="111" spans="1:12" ht="24" customHeight="1">
      <c r="A111" s="28"/>
      <c r="B111" s="58" t="s">
        <v>27</v>
      </c>
      <c r="C111" s="59">
        <v>7227</v>
      </c>
      <c r="D111" s="60">
        <v>5531</v>
      </c>
      <c r="E111" s="61">
        <f t="shared" si="4"/>
        <v>12758</v>
      </c>
      <c r="F111" s="62">
        <f t="shared" si="2"/>
        <v>33</v>
      </c>
      <c r="G111" s="91"/>
      <c r="H111" s="92"/>
      <c r="I111" s="65" t="s">
        <v>20</v>
      </c>
      <c r="J111" s="59">
        <v>3415</v>
      </c>
      <c r="K111" s="62">
        <f t="shared" si="5"/>
        <v>1</v>
      </c>
      <c r="L111" s="66">
        <f t="shared" si="1"/>
        <v>3.735871156661786</v>
      </c>
    </row>
    <row r="112" spans="1:12" ht="24" customHeight="1">
      <c r="A112" s="28" t="s">
        <v>36</v>
      </c>
      <c r="B112" s="29" t="s">
        <v>15</v>
      </c>
      <c r="C112" s="80">
        <v>7250</v>
      </c>
      <c r="D112" s="81">
        <v>5544</v>
      </c>
      <c r="E112" s="69">
        <f t="shared" si="4"/>
        <v>12794</v>
      </c>
      <c r="F112" s="70">
        <f t="shared" si="2"/>
        <v>36</v>
      </c>
      <c r="G112" s="82"/>
      <c r="H112" s="83"/>
      <c r="I112" s="73" t="s">
        <v>20</v>
      </c>
      <c r="J112" s="67">
        <v>3442</v>
      </c>
      <c r="K112" s="70">
        <f t="shared" si="5"/>
        <v>27</v>
      </c>
      <c r="L112" s="74">
        <f t="shared" si="1"/>
        <v>3.7170249854735617</v>
      </c>
    </row>
    <row r="113" spans="1:12" ht="24" customHeight="1">
      <c r="A113" s="28"/>
      <c r="B113" s="39" t="s">
        <v>16</v>
      </c>
      <c r="C113" s="49">
        <v>7260</v>
      </c>
      <c r="D113" s="50">
        <v>5567</v>
      </c>
      <c r="E113" s="51">
        <f t="shared" si="4"/>
        <v>12827</v>
      </c>
      <c r="F113" s="57">
        <f t="shared" si="2"/>
        <v>33</v>
      </c>
      <c r="G113" s="88"/>
      <c r="H113" s="89"/>
      <c r="I113" s="55" t="s">
        <v>20</v>
      </c>
      <c r="J113" s="49">
        <v>3409</v>
      </c>
      <c r="K113" s="57">
        <f t="shared" si="5"/>
        <v>-33</v>
      </c>
      <c r="L113" s="56">
        <f t="shared" si="1"/>
        <v>3.7626870049867995</v>
      </c>
    </row>
    <row r="114" spans="1:12" ht="24" customHeight="1">
      <c r="A114" s="28"/>
      <c r="B114" s="39" t="s">
        <v>17</v>
      </c>
      <c r="C114" s="49">
        <v>7191</v>
      </c>
      <c r="D114" s="50">
        <v>5529</v>
      </c>
      <c r="E114" s="51">
        <f t="shared" si="4"/>
        <v>12720</v>
      </c>
      <c r="F114" s="57">
        <f t="shared" si="2"/>
        <v>-107</v>
      </c>
      <c r="G114" s="88"/>
      <c r="H114" s="89"/>
      <c r="I114" s="55"/>
      <c r="J114" s="49">
        <v>3423</v>
      </c>
      <c r="K114" s="57">
        <v>14</v>
      </c>
      <c r="L114" s="56">
        <f t="shared" si="1"/>
        <v>3.7160385626643295</v>
      </c>
    </row>
    <row r="115" spans="1:12" ht="24" customHeight="1">
      <c r="A115" s="28"/>
      <c r="B115" s="39" t="s">
        <v>18</v>
      </c>
      <c r="C115" s="49">
        <v>7112</v>
      </c>
      <c r="D115" s="50">
        <v>5563</v>
      </c>
      <c r="E115" s="51">
        <f t="shared" si="4"/>
        <v>12675</v>
      </c>
      <c r="F115" s="57">
        <f t="shared" si="2"/>
        <v>-45</v>
      </c>
      <c r="G115" s="88"/>
      <c r="H115" s="89"/>
      <c r="I115" s="55" t="s">
        <v>20</v>
      </c>
      <c r="J115" s="49">
        <v>3383</v>
      </c>
      <c r="K115" s="57">
        <f aca="true" t="shared" si="6" ref="K115:K120">J115-J114</f>
        <v>-40</v>
      </c>
      <c r="L115" s="56">
        <f t="shared" si="1"/>
        <v>3.7466745492166718</v>
      </c>
    </row>
    <row r="116" spans="1:12" ht="24" customHeight="1">
      <c r="A116" s="28"/>
      <c r="B116" s="39" t="s">
        <v>19</v>
      </c>
      <c r="C116" s="49">
        <v>7084</v>
      </c>
      <c r="D116" s="50">
        <v>5573</v>
      </c>
      <c r="E116" s="51">
        <f t="shared" si="4"/>
        <v>12657</v>
      </c>
      <c r="F116" s="57">
        <f t="shared" si="2"/>
        <v>-18</v>
      </c>
      <c r="G116" s="88"/>
      <c r="H116" s="89"/>
      <c r="I116" s="55" t="s">
        <v>20</v>
      </c>
      <c r="J116" s="49">
        <v>3387</v>
      </c>
      <c r="K116" s="57">
        <f t="shared" si="6"/>
        <v>4</v>
      </c>
      <c r="L116" s="56">
        <f t="shared" si="1"/>
        <v>3.736935341009743</v>
      </c>
    </row>
    <row r="117" spans="1:12" ht="24" customHeight="1">
      <c r="A117" s="28"/>
      <c r="B117" s="39" t="s">
        <v>21</v>
      </c>
      <c r="C117" s="49">
        <v>7147</v>
      </c>
      <c r="D117" s="50">
        <v>5585</v>
      </c>
      <c r="E117" s="51">
        <f t="shared" si="4"/>
        <v>12732</v>
      </c>
      <c r="F117" s="57">
        <f t="shared" si="2"/>
        <v>75</v>
      </c>
      <c r="G117" s="88"/>
      <c r="H117" s="89"/>
      <c r="I117" s="55" t="s">
        <v>20</v>
      </c>
      <c r="J117" s="49">
        <v>3471</v>
      </c>
      <c r="K117" s="57">
        <f t="shared" si="6"/>
        <v>84</v>
      </c>
      <c r="L117" s="56">
        <f t="shared" si="1"/>
        <v>3.668107173725151</v>
      </c>
    </row>
    <row r="118" spans="1:12" ht="24" customHeight="1">
      <c r="A118" s="28"/>
      <c r="B118" s="39" t="s">
        <v>22</v>
      </c>
      <c r="C118" s="49">
        <v>7140</v>
      </c>
      <c r="D118" s="50">
        <v>5591</v>
      </c>
      <c r="E118" s="51">
        <f t="shared" si="4"/>
        <v>12731</v>
      </c>
      <c r="F118" s="57">
        <f t="shared" si="2"/>
        <v>-1</v>
      </c>
      <c r="G118" s="88"/>
      <c r="H118" s="89"/>
      <c r="I118" s="55" t="s">
        <v>20</v>
      </c>
      <c r="J118" s="49">
        <v>3478</v>
      </c>
      <c r="K118" s="57">
        <f t="shared" si="6"/>
        <v>7</v>
      </c>
      <c r="L118" s="56">
        <f t="shared" si="1"/>
        <v>3.6604370327774585</v>
      </c>
    </row>
    <row r="119" spans="1:12" ht="24" customHeight="1">
      <c r="A119" s="28"/>
      <c r="B119" s="39" t="s">
        <v>23</v>
      </c>
      <c r="C119" s="49">
        <v>7193</v>
      </c>
      <c r="D119" s="50">
        <v>5596</v>
      </c>
      <c r="E119" s="51">
        <f t="shared" si="4"/>
        <v>12789</v>
      </c>
      <c r="F119" s="57">
        <f t="shared" si="2"/>
        <v>58</v>
      </c>
      <c r="G119" s="88"/>
      <c r="H119" s="89"/>
      <c r="I119" s="55" t="s">
        <v>20</v>
      </c>
      <c r="J119" s="49">
        <v>3476</v>
      </c>
      <c r="K119" s="57">
        <f t="shared" si="6"/>
        <v>-2</v>
      </c>
      <c r="L119" s="56">
        <f t="shared" si="1"/>
        <v>3.679228998849252</v>
      </c>
    </row>
    <row r="120" spans="1:12" ht="24" customHeight="1">
      <c r="A120" s="28"/>
      <c r="B120" s="39" t="s">
        <v>24</v>
      </c>
      <c r="C120" s="49">
        <v>7374</v>
      </c>
      <c r="D120" s="50">
        <v>5671</v>
      </c>
      <c r="E120" s="51">
        <f t="shared" si="4"/>
        <v>13045</v>
      </c>
      <c r="F120" s="57">
        <f t="shared" si="2"/>
        <v>256</v>
      </c>
      <c r="G120" s="88"/>
      <c r="H120" s="89"/>
      <c r="I120" s="55" t="s">
        <v>20</v>
      </c>
      <c r="J120" s="49">
        <v>3493</v>
      </c>
      <c r="K120" s="57">
        <f t="shared" si="6"/>
        <v>17</v>
      </c>
      <c r="L120" s="56">
        <f t="shared" si="1"/>
        <v>3.734612081305468</v>
      </c>
    </row>
    <row r="121" spans="1:12" ht="24" customHeight="1">
      <c r="A121" s="28"/>
      <c r="B121" s="39" t="s">
        <v>25</v>
      </c>
      <c r="C121" s="49">
        <v>7389</v>
      </c>
      <c r="D121" s="50">
        <v>5678</v>
      </c>
      <c r="E121" s="51">
        <f t="shared" si="4"/>
        <v>13067</v>
      </c>
      <c r="F121" s="57">
        <f t="shared" si="2"/>
        <v>22</v>
      </c>
      <c r="G121" s="88"/>
      <c r="H121" s="89"/>
      <c r="I121" s="55" t="s">
        <v>20</v>
      </c>
      <c r="J121" s="49">
        <v>3492</v>
      </c>
      <c r="K121" s="57">
        <v>-1</v>
      </c>
      <c r="L121" s="56">
        <f t="shared" si="1"/>
        <v>3.7419816723940436</v>
      </c>
    </row>
    <row r="122" spans="1:12" ht="24" customHeight="1">
      <c r="A122" s="28"/>
      <c r="B122" s="39" t="s">
        <v>26</v>
      </c>
      <c r="C122" s="49">
        <v>7396</v>
      </c>
      <c r="D122" s="50">
        <v>5086</v>
      </c>
      <c r="E122" s="51">
        <f t="shared" si="4"/>
        <v>12482</v>
      </c>
      <c r="F122" s="57">
        <f t="shared" si="2"/>
        <v>-585</v>
      </c>
      <c r="G122" s="88"/>
      <c r="H122" s="89"/>
      <c r="I122" s="55"/>
      <c r="J122" s="49">
        <v>3494</v>
      </c>
      <c r="K122" s="57">
        <f aca="true" t="shared" si="7" ref="K122:K128">J122-J121</f>
        <v>2</v>
      </c>
      <c r="L122" s="56">
        <f t="shared" si="1"/>
        <v>3.5724098454493416</v>
      </c>
    </row>
    <row r="123" spans="1:12" ht="24" customHeight="1">
      <c r="A123" s="28"/>
      <c r="B123" s="58" t="s">
        <v>27</v>
      </c>
      <c r="C123" s="59">
        <v>7453</v>
      </c>
      <c r="D123" s="60">
        <v>5106</v>
      </c>
      <c r="E123" s="61">
        <f t="shared" si="4"/>
        <v>12559</v>
      </c>
      <c r="F123" s="62">
        <f t="shared" si="2"/>
        <v>77</v>
      </c>
      <c r="G123" s="91"/>
      <c r="H123" s="92"/>
      <c r="I123" s="65" t="s">
        <v>20</v>
      </c>
      <c r="J123" s="59">
        <v>3489</v>
      </c>
      <c r="K123" s="62">
        <f t="shared" si="7"/>
        <v>-5</v>
      </c>
      <c r="L123" s="66">
        <f t="shared" si="1"/>
        <v>3.5995987388936657</v>
      </c>
    </row>
    <row r="124" spans="1:12" ht="24" customHeight="1">
      <c r="A124" s="28" t="s">
        <v>37</v>
      </c>
      <c r="B124" s="29" t="s">
        <v>15</v>
      </c>
      <c r="C124" s="67">
        <v>7436</v>
      </c>
      <c r="D124" s="68">
        <v>5118</v>
      </c>
      <c r="E124" s="69">
        <f t="shared" si="4"/>
        <v>12554</v>
      </c>
      <c r="F124" s="70">
        <f t="shared" si="2"/>
        <v>-5</v>
      </c>
      <c r="G124" s="82"/>
      <c r="H124" s="83"/>
      <c r="I124" s="73"/>
      <c r="J124" s="67">
        <v>3482</v>
      </c>
      <c r="K124" s="70">
        <f t="shared" si="7"/>
        <v>-7</v>
      </c>
      <c r="L124" s="74">
        <f t="shared" si="1"/>
        <v>3.605399195864446</v>
      </c>
    </row>
    <row r="125" spans="1:12" ht="24" customHeight="1">
      <c r="A125" s="28"/>
      <c r="B125" s="39" t="s">
        <v>16</v>
      </c>
      <c r="C125" s="49">
        <v>7467</v>
      </c>
      <c r="D125" s="50">
        <v>5135</v>
      </c>
      <c r="E125" s="51">
        <f t="shared" si="4"/>
        <v>12602</v>
      </c>
      <c r="F125" s="57">
        <f t="shared" si="2"/>
        <v>48</v>
      </c>
      <c r="G125" s="88"/>
      <c r="H125" s="89"/>
      <c r="I125" s="55" t="s">
        <v>20</v>
      </c>
      <c r="J125" s="49">
        <v>3479</v>
      </c>
      <c r="K125" s="57">
        <f t="shared" si="7"/>
        <v>-3</v>
      </c>
      <c r="L125" s="56">
        <f t="shared" si="1"/>
        <v>3.622305260132222</v>
      </c>
    </row>
    <row r="126" spans="1:12" ht="24" customHeight="1">
      <c r="A126" s="28"/>
      <c r="B126" s="39" t="s">
        <v>17</v>
      </c>
      <c r="C126" s="49">
        <v>7475</v>
      </c>
      <c r="D126" s="50">
        <v>5144</v>
      </c>
      <c r="E126" s="51">
        <f t="shared" si="4"/>
        <v>12619</v>
      </c>
      <c r="F126" s="57">
        <f t="shared" si="2"/>
        <v>17</v>
      </c>
      <c r="G126" s="88"/>
      <c r="H126" s="89"/>
      <c r="I126" s="55" t="s">
        <v>20</v>
      </c>
      <c r="J126" s="49">
        <v>3480</v>
      </c>
      <c r="K126" s="57">
        <f t="shared" si="7"/>
        <v>1</v>
      </c>
      <c r="L126" s="56">
        <f t="shared" si="1"/>
        <v>3.6261494252873563</v>
      </c>
    </row>
    <row r="127" spans="1:12" ht="24" customHeight="1">
      <c r="A127" s="28"/>
      <c r="B127" s="39" t="s">
        <v>18</v>
      </c>
      <c r="C127" s="49">
        <v>7712</v>
      </c>
      <c r="D127" s="50">
        <v>5232</v>
      </c>
      <c r="E127" s="51">
        <f t="shared" si="4"/>
        <v>12944</v>
      </c>
      <c r="F127" s="57">
        <f t="shared" si="2"/>
        <v>325</v>
      </c>
      <c r="G127" s="88"/>
      <c r="H127" s="89"/>
      <c r="I127" s="55" t="s">
        <v>20</v>
      </c>
      <c r="J127" s="49">
        <v>3431</v>
      </c>
      <c r="K127" s="57">
        <f t="shared" si="7"/>
        <v>-49</v>
      </c>
      <c r="L127" s="56">
        <f t="shared" si="1"/>
        <v>3.7726610317691636</v>
      </c>
    </row>
    <row r="128" spans="1:12" ht="24" customHeight="1">
      <c r="A128" s="28"/>
      <c r="B128" s="39" t="s">
        <v>19</v>
      </c>
      <c r="C128" s="49">
        <v>7770</v>
      </c>
      <c r="D128" s="50">
        <v>5262</v>
      </c>
      <c r="E128" s="51">
        <f t="shared" si="4"/>
        <v>13032</v>
      </c>
      <c r="F128" s="57">
        <f t="shared" si="2"/>
        <v>88</v>
      </c>
      <c r="G128" s="88"/>
      <c r="H128" s="89"/>
      <c r="I128" s="55" t="s">
        <v>20</v>
      </c>
      <c r="J128" s="49">
        <v>3416</v>
      </c>
      <c r="K128" s="57">
        <f t="shared" si="7"/>
        <v>-15</v>
      </c>
      <c r="L128" s="56">
        <f t="shared" si="1"/>
        <v>3.8149882903981265</v>
      </c>
    </row>
    <row r="129" spans="1:12" ht="24" customHeight="1">
      <c r="A129" s="28"/>
      <c r="B129" s="39" t="s">
        <v>21</v>
      </c>
      <c r="C129" s="49">
        <v>7769</v>
      </c>
      <c r="D129" s="50">
        <v>5263</v>
      </c>
      <c r="E129" s="51">
        <f t="shared" si="4"/>
        <v>13032</v>
      </c>
      <c r="F129" s="57">
        <f t="shared" si="2"/>
        <v>0</v>
      </c>
      <c r="G129" s="88"/>
      <c r="H129" s="89"/>
      <c r="I129" s="55" t="s">
        <v>20</v>
      </c>
      <c r="J129" s="49">
        <v>3412</v>
      </c>
      <c r="K129" s="57">
        <v>-4</v>
      </c>
      <c r="L129" s="56">
        <f t="shared" si="1"/>
        <v>3.8194607268464242</v>
      </c>
    </row>
    <row r="130" spans="1:12" ht="24" customHeight="1">
      <c r="A130" s="28"/>
      <c r="B130" s="39" t="s">
        <v>22</v>
      </c>
      <c r="C130" s="86">
        <v>7760</v>
      </c>
      <c r="D130" s="87">
        <v>5250</v>
      </c>
      <c r="E130" s="51">
        <f t="shared" si="4"/>
        <v>13010</v>
      </c>
      <c r="F130" s="57">
        <f t="shared" si="2"/>
        <v>-22</v>
      </c>
      <c r="G130" s="88"/>
      <c r="H130" s="89"/>
      <c r="I130" s="55"/>
      <c r="J130" s="90">
        <v>3428</v>
      </c>
      <c r="K130" s="57">
        <f aca="true" t="shared" si="8" ref="K130:K351">J130-J129</f>
        <v>16</v>
      </c>
      <c r="L130" s="56">
        <f t="shared" si="1"/>
        <v>3.795215869311552</v>
      </c>
    </row>
    <row r="131" spans="1:12" ht="24" customHeight="1">
      <c r="A131" s="28"/>
      <c r="B131" s="39" t="s">
        <v>23</v>
      </c>
      <c r="C131" s="49">
        <v>7703</v>
      </c>
      <c r="D131" s="50">
        <v>5228</v>
      </c>
      <c r="E131" s="51">
        <f t="shared" si="4"/>
        <v>12931</v>
      </c>
      <c r="F131" s="57">
        <f t="shared" si="2"/>
        <v>-79</v>
      </c>
      <c r="G131" s="88"/>
      <c r="H131" s="89"/>
      <c r="I131" s="55" t="s">
        <v>20</v>
      </c>
      <c r="J131" s="49">
        <v>3425</v>
      </c>
      <c r="K131" s="57">
        <f t="shared" si="8"/>
        <v>-3</v>
      </c>
      <c r="L131" s="56">
        <f t="shared" si="1"/>
        <v>3.7754744525547443</v>
      </c>
    </row>
    <row r="132" spans="1:12" ht="24" customHeight="1">
      <c r="A132" s="28"/>
      <c r="B132" s="39" t="s">
        <v>24</v>
      </c>
      <c r="C132" s="49">
        <v>7695</v>
      </c>
      <c r="D132" s="50">
        <v>5220</v>
      </c>
      <c r="E132" s="51">
        <f t="shared" si="4"/>
        <v>12915</v>
      </c>
      <c r="F132" s="57">
        <f t="shared" si="2"/>
        <v>-16</v>
      </c>
      <c r="G132" s="88"/>
      <c r="H132" s="89"/>
      <c r="I132" s="55" t="s">
        <v>20</v>
      </c>
      <c r="J132" s="49">
        <v>3427</v>
      </c>
      <c r="K132" s="57">
        <f t="shared" si="8"/>
        <v>2</v>
      </c>
      <c r="L132" s="56">
        <f t="shared" si="1"/>
        <v>3.7686022760431865</v>
      </c>
    </row>
    <row r="133" spans="1:12" ht="24" customHeight="1">
      <c r="A133" s="28"/>
      <c r="B133" s="39" t="s">
        <v>25</v>
      </c>
      <c r="C133" s="49">
        <v>7714</v>
      </c>
      <c r="D133" s="50">
        <v>5226</v>
      </c>
      <c r="E133" s="51">
        <f t="shared" si="4"/>
        <v>12940</v>
      </c>
      <c r="F133" s="57">
        <f t="shared" si="2"/>
        <v>25</v>
      </c>
      <c r="G133" s="88"/>
      <c r="H133" s="89"/>
      <c r="I133" s="55" t="s">
        <v>20</v>
      </c>
      <c r="J133" s="49">
        <v>3104</v>
      </c>
      <c r="K133" s="57">
        <f t="shared" si="8"/>
        <v>-323</v>
      </c>
      <c r="L133" s="56">
        <f t="shared" si="1"/>
        <v>4.168814432989691</v>
      </c>
    </row>
    <row r="134" spans="1:12" ht="24" customHeight="1">
      <c r="A134" s="28"/>
      <c r="B134" s="39" t="s">
        <v>26</v>
      </c>
      <c r="C134" s="49">
        <v>7715</v>
      </c>
      <c r="D134" s="50">
        <v>5222</v>
      </c>
      <c r="E134" s="51">
        <f t="shared" si="4"/>
        <v>12937</v>
      </c>
      <c r="F134" s="57">
        <f t="shared" si="2"/>
        <v>-3</v>
      </c>
      <c r="G134" s="88"/>
      <c r="H134" s="89"/>
      <c r="I134" s="55" t="s">
        <v>20</v>
      </c>
      <c r="J134" s="49">
        <v>3146</v>
      </c>
      <c r="K134" s="57">
        <f t="shared" si="8"/>
        <v>42</v>
      </c>
      <c r="L134" s="56">
        <f t="shared" si="1"/>
        <v>4.11220597584234</v>
      </c>
    </row>
    <row r="135" spans="1:12" ht="24" customHeight="1">
      <c r="A135" s="28"/>
      <c r="B135" s="58" t="s">
        <v>27</v>
      </c>
      <c r="C135" s="59">
        <v>7710</v>
      </c>
      <c r="D135" s="60">
        <v>5230</v>
      </c>
      <c r="E135" s="61">
        <f t="shared" si="4"/>
        <v>12940</v>
      </c>
      <c r="F135" s="62">
        <f t="shared" si="2"/>
        <v>3</v>
      </c>
      <c r="G135" s="91"/>
      <c r="H135" s="92"/>
      <c r="I135" s="65" t="s">
        <v>20</v>
      </c>
      <c r="J135" s="59">
        <v>3144</v>
      </c>
      <c r="K135" s="62">
        <f t="shared" si="8"/>
        <v>-2</v>
      </c>
      <c r="L135" s="66">
        <f t="shared" si="1"/>
        <v>4.1157760814249365</v>
      </c>
    </row>
    <row r="136" spans="1:12" ht="24" customHeight="1">
      <c r="A136" s="28" t="s">
        <v>38</v>
      </c>
      <c r="B136" s="29" t="s">
        <v>15</v>
      </c>
      <c r="C136" s="67">
        <v>7719</v>
      </c>
      <c r="D136" s="68">
        <v>5261</v>
      </c>
      <c r="E136" s="69">
        <f t="shared" si="4"/>
        <v>12980</v>
      </c>
      <c r="F136" s="70">
        <f t="shared" si="2"/>
        <v>40</v>
      </c>
      <c r="G136" s="82"/>
      <c r="H136" s="83"/>
      <c r="I136" s="73" t="s">
        <v>20</v>
      </c>
      <c r="J136" s="67">
        <v>3137</v>
      </c>
      <c r="K136" s="70">
        <f t="shared" si="8"/>
        <v>-7</v>
      </c>
      <c r="L136" s="74">
        <f t="shared" si="1"/>
        <v>4.137711189034109</v>
      </c>
    </row>
    <row r="137" spans="1:12" ht="24" customHeight="1">
      <c r="A137" s="28"/>
      <c r="B137" s="39" t="s">
        <v>16</v>
      </c>
      <c r="C137" s="49">
        <v>7721</v>
      </c>
      <c r="D137" s="50">
        <v>5241</v>
      </c>
      <c r="E137" s="51">
        <f t="shared" si="4"/>
        <v>12962</v>
      </c>
      <c r="F137" s="57">
        <f t="shared" si="2"/>
        <v>-18</v>
      </c>
      <c r="G137" s="88"/>
      <c r="H137" s="89"/>
      <c r="I137" s="55" t="s">
        <v>20</v>
      </c>
      <c r="J137" s="49">
        <v>3142</v>
      </c>
      <c r="K137" s="57">
        <f t="shared" si="8"/>
        <v>5</v>
      </c>
      <c r="L137" s="56">
        <f t="shared" si="1"/>
        <v>4.125397835773393</v>
      </c>
    </row>
    <row r="138" spans="1:12" ht="24" customHeight="1">
      <c r="A138" s="28"/>
      <c r="B138" s="39" t="s">
        <v>17</v>
      </c>
      <c r="C138" s="49">
        <v>7666</v>
      </c>
      <c r="D138" s="50">
        <v>5234</v>
      </c>
      <c r="E138" s="51">
        <f t="shared" si="4"/>
        <v>12900</v>
      </c>
      <c r="F138" s="57">
        <f t="shared" si="2"/>
        <v>-62</v>
      </c>
      <c r="G138" s="88"/>
      <c r="H138" s="89"/>
      <c r="I138" s="55" t="s">
        <v>20</v>
      </c>
      <c r="J138" s="49">
        <v>3125</v>
      </c>
      <c r="K138" s="57">
        <f t="shared" si="8"/>
        <v>-17</v>
      </c>
      <c r="L138" s="56">
        <f t="shared" si="1"/>
        <v>4.128</v>
      </c>
    </row>
    <row r="139" spans="1:12" ht="24" customHeight="1">
      <c r="A139" s="28"/>
      <c r="B139" s="39" t="s">
        <v>18</v>
      </c>
      <c r="C139" s="49">
        <v>7773</v>
      </c>
      <c r="D139" s="50">
        <v>5242</v>
      </c>
      <c r="E139" s="51">
        <f t="shared" si="4"/>
        <v>13015</v>
      </c>
      <c r="F139" s="57">
        <f t="shared" si="2"/>
        <v>115</v>
      </c>
      <c r="G139" s="88"/>
      <c r="H139" s="89"/>
      <c r="I139" s="55" t="s">
        <v>20</v>
      </c>
      <c r="J139" s="49">
        <v>3111</v>
      </c>
      <c r="K139" s="57">
        <f t="shared" si="8"/>
        <v>-14</v>
      </c>
      <c r="L139" s="56">
        <f t="shared" si="1"/>
        <v>4.183542269366763</v>
      </c>
    </row>
    <row r="140" spans="1:12" ht="24" customHeight="1">
      <c r="A140" s="28"/>
      <c r="B140" s="39" t="s">
        <v>19</v>
      </c>
      <c r="C140" s="49">
        <v>7577</v>
      </c>
      <c r="D140" s="50">
        <v>5215</v>
      </c>
      <c r="E140" s="51">
        <f t="shared" si="4"/>
        <v>12792</v>
      </c>
      <c r="F140" s="57">
        <f t="shared" si="2"/>
        <v>-223</v>
      </c>
      <c r="G140" s="88"/>
      <c r="H140" s="89"/>
      <c r="I140" s="55" t="s">
        <v>20</v>
      </c>
      <c r="J140" s="49">
        <v>3054</v>
      </c>
      <c r="K140" s="57">
        <f t="shared" si="8"/>
        <v>-57</v>
      </c>
      <c r="L140" s="56">
        <f t="shared" si="1"/>
        <v>4.18860510805501</v>
      </c>
    </row>
    <row r="141" spans="1:12" ht="24" customHeight="1">
      <c r="A141" s="28"/>
      <c r="B141" s="39" t="s">
        <v>21</v>
      </c>
      <c r="C141" s="49">
        <v>7536</v>
      </c>
      <c r="D141" s="50">
        <v>5210</v>
      </c>
      <c r="E141" s="51">
        <f t="shared" si="4"/>
        <v>12746</v>
      </c>
      <c r="F141" s="57">
        <f t="shared" si="2"/>
        <v>-46</v>
      </c>
      <c r="G141" s="88"/>
      <c r="H141" s="89"/>
      <c r="I141" s="55" t="s">
        <v>20</v>
      </c>
      <c r="J141" s="49">
        <v>3047</v>
      </c>
      <c r="K141" s="57">
        <f t="shared" si="8"/>
        <v>-7</v>
      </c>
      <c r="L141" s="56">
        <f t="shared" si="1"/>
        <v>4.1831309484739085</v>
      </c>
    </row>
    <row r="142" spans="1:12" ht="24" customHeight="1">
      <c r="A142" s="28"/>
      <c r="B142" s="39" t="s">
        <v>22</v>
      </c>
      <c r="C142" s="49">
        <v>7448</v>
      </c>
      <c r="D142" s="50">
        <v>5199</v>
      </c>
      <c r="E142" s="51">
        <f t="shared" si="4"/>
        <v>12647</v>
      </c>
      <c r="F142" s="57">
        <f t="shared" si="2"/>
        <v>-99</v>
      </c>
      <c r="G142" s="88"/>
      <c r="H142" s="89"/>
      <c r="I142" s="55" t="s">
        <v>20</v>
      </c>
      <c r="J142" s="49">
        <v>3111</v>
      </c>
      <c r="K142" s="57">
        <f t="shared" si="8"/>
        <v>64</v>
      </c>
      <c r="L142" s="56">
        <f t="shared" si="1"/>
        <v>4.065252330440373</v>
      </c>
    </row>
    <row r="143" spans="1:12" ht="24" customHeight="1">
      <c r="A143" s="28"/>
      <c r="B143" s="39" t="s">
        <v>23</v>
      </c>
      <c r="C143" s="49">
        <v>7442</v>
      </c>
      <c r="D143" s="50">
        <v>5114</v>
      </c>
      <c r="E143" s="51">
        <f t="shared" si="4"/>
        <v>12556</v>
      </c>
      <c r="F143" s="57">
        <f t="shared" si="2"/>
        <v>-91</v>
      </c>
      <c r="G143" s="88"/>
      <c r="H143" s="89"/>
      <c r="I143" s="55" t="s">
        <v>20</v>
      </c>
      <c r="J143" s="49">
        <v>3110</v>
      </c>
      <c r="K143" s="57">
        <f t="shared" si="8"/>
        <v>-1</v>
      </c>
      <c r="L143" s="56">
        <f t="shared" si="1"/>
        <v>4.037299035369775</v>
      </c>
    </row>
    <row r="144" spans="1:12" ht="24" customHeight="1">
      <c r="A144" s="28"/>
      <c r="B144" s="39" t="s">
        <v>24</v>
      </c>
      <c r="C144" s="49">
        <v>7465</v>
      </c>
      <c r="D144" s="50">
        <v>5119</v>
      </c>
      <c r="E144" s="51">
        <f t="shared" si="4"/>
        <v>12584</v>
      </c>
      <c r="F144" s="57">
        <f t="shared" si="2"/>
        <v>28</v>
      </c>
      <c r="G144" s="88"/>
      <c r="H144" s="89"/>
      <c r="I144" s="55" t="s">
        <v>20</v>
      </c>
      <c r="J144" s="49">
        <v>3127</v>
      </c>
      <c r="K144" s="57">
        <f t="shared" si="8"/>
        <v>17</v>
      </c>
      <c r="L144" s="56">
        <f t="shared" si="1"/>
        <v>4.024304445155101</v>
      </c>
    </row>
    <row r="145" spans="1:12" ht="24" customHeight="1">
      <c r="A145" s="28"/>
      <c r="B145" s="39" t="s">
        <v>25</v>
      </c>
      <c r="C145" s="49">
        <v>7470</v>
      </c>
      <c r="D145" s="50">
        <v>5149</v>
      </c>
      <c r="E145" s="51">
        <f t="shared" si="4"/>
        <v>12619</v>
      </c>
      <c r="F145" s="57">
        <f t="shared" si="2"/>
        <v>35</v>
      </c>
      <c r="G145" s="88"/>
      <c r="H145" s="89"/>
      <c r="I145" s="55" t="s">
        <v>20</v>
      </c>
      <c r="J145" s="49">
        <v>3113</v>
      </c>
      <c r="K145" s="57">
        <f t="shared" si="8"/>
        <v>-14</v>
      </c>
      <c r="L145" s="56">
        <f t="shared" si="1"/>
        <v>4.053646000642467</v>
      </c>
    </row>
    <row r="146" spans="1:12" ht="24" customHeight="1">
      <c r="A146" s="28"/>
      <c r="B146" s="39" t="s">
        <v>26</v>
      </c>
      <c r="C146" s="49">
        <v>7484</v>
      </c>
      <c r="D146" s="50">
        <v>5157</v>
      </c>
      <c r="E146" s="51">
        <f t="shared" si="4"/>
        <v>12641</v>
      </c>
      <c r="F146" s="57">
        <f t="shared" si="2"/>
        <v>22</v>
      </c>
      <c r="G146" s="88"/>
      <c r="H146" s="89"/>
      <c r="I146" s="55" t="s">
        <v>20</v>
      </c>
      <c r="J146" s="49">
        <v>3118</v>
      </c>
      <c r="K146" s="57">
        <f t="shared" si="8"/>
        <v>5</v>
      </c>
      <c r="L146" s="56">
        <f t="shared" si="1"/>
        <v>4.054201411161</v>
      </c>
    </row>
    <row r="147" spans="1:12" ht="24" customHeight="1">
      <c r="A147" s="28"/>
      <c r="B147" s="58" t="s">
        <v>27</v>
      </c>
      <c r="C147" s="59">
        <v>7474</v>
      </c>
      <c r="D147" s="60">
        <v>5156</v>
      </c>
      <c r="E147" s="61">
        <f t="shared" si="4"/>
        <v>12630</v>
      </c>
      <c r="F147" s="62">
        <f t="shared" si="2"/>
        <v>-11</v>
      </c>
      <c r="G147" s="91"/>
      <c r="H147" s="92"/>
      <c r="I147" s="65" t="s">
        <v>20</v>
      </c>
      <c r="J147" s="59">
        <v>3111</v>
      </c>
      <c r="K147" s="62">
        <f t="shared" si="8"/>
        <v>-7</v>
      </c>
      <c r="L147" s="66">
        <f t="shared" si="1"/>
        <v>4.059787849566056</v>
      </c>
    </row>
    <row r="148" spans="1:12" ht="24" customHeight="1">
      <c r="A148" s="28" t="s">
        <v>39</v>
      </c>
      <c r="B148" s="29" t="s">
        <v>15</v>
      </c>
      <c r="C148" s="67">
        <v>7466</v>
      </c>
      <c r="D148" s="68">
        <v>5155</v>
      </c>
      <c r="E148" s="69">
        <f t="shared" si="4"/>
        <v>12621</v>
      </c>
      <c r="F148" s="70">
        <f t="shared" si="2"/>
        <v>-9</v>
      </c>
      <c r="G148" s="82"/>
      <c r="H148" s="83"/>
      <c r="I148" s="73" t="s">
        <v>20</v>
      </c>
      <c r="J148" s="67">
        <v>3100</v>
      </c>
      <c r="K148" s="70">
        <f t="shared" si="8"/>
        <v>-11</v>
      </c>
      <c r="L148" s="74">
        <f t="shared" si="1"/>
        <v>4.071290322580645</v>
      </c>
    </row>
    <row r="149" spans="1:12" ht="24" customHeight="1">
      <c r="A149" s="28"/>
      <c r="B149" s="39" t="s">
        <v>16</v>
      </c>
      <c r="C149" s="49">
        <v>7468</v>
      </c>
      <c r="D149" s="50">
        <v>5159</v>
      </c>
      <c r="E149" s="51">
        <f t="shared" si="4"/>
        <v>12627</v>
      </c>
      <c r="F149" s="57">
        <f t="shared" si="2"/>
        <v>6</v>
      </c>
      <c r="G149" s="88"/>
      <c r="H149" s="89"/>
      <c r="I149" s="55" t="s">
        <v>20</v>
      </c>
      <c r="J149" s="49">
        <v>3112</v>
      </c>
      <c r="K149" s="57">
        <f t="shared" si="8"/>
        <v>12</v>
      </c>
      <c r="L149" s="56">
        <f t="shared" si="1"/>
        <v>4.057519280205655</v>
      </c>
    </row>
    <row r="150" spans="1:12" ht="24" customHeight="1">
      <c r="A150" s="28"/>
      <c r="B150" s="39" t="s">
        <v>17</v>
      </c>
      <c r="C150" s="49">
        <v>7405</v>
      </c>
      <c r="D150" s="50">
        <v>5142</v>
      </c>
      <c r="E150" s="51">
        <f t="shared" si="4"/>
        <v>12547</v>
      </c>
      <c r="F150" s="57">
        <f t="shared" si="2"/>
        <v>-80</v>
      </c>
      <c r="G150" s="88"/>
      <c r="H150" s="89"/>
      <c r="I150" s="55" t="s">
        <v>20</v>
      </c>
      <c r="J150" s="49">
        <v>2990</v>
      </c>
      <c r="K150" s="57">
        <f t="shared" si="8"/>
        <v>-122</v>
      </c>
      <c r="L150" s="56">
        <f t="shared" si="1"/>
        <v>4.196321070234114</v>
      </c>
    </row>
    <row r="151" spans="1:12" ht="24" customHeight="1">
      <c r="A151" s="28"/>
      <c r="B151" s="39" t="s">
        <v>18</v>
      </c>
      <c r="C151" s="49">
        <v>7475</v>
      </c>
      <c r="D151" s="50">
        <v>5135</v>
      </c>
      <c r="E151" s="51">
        <f t="shared" si="4"/>
        <v>12610</v>
      </c>
      <c r="F151" s="57">
        <f t="shared" si="2"/>
        <v>63</v>
      </c>
      <c r="G151" s="88"/>
      <c r="H151" s="89"/>
      <c r="I151" s="55" t="s">
        <v>20</v>
      </c>
      <c r="J151" s="49">
        <v>3111</v>
      </c>
      <c r="K151" s="57">
        <f t="shared" si="8"/>
        <v>121</v>
      </c>
      <c r="L151" s="56">
        <f t="shared" si="1"/>
        <v>4.053359048537447</v>
      </c>
    </row>
    <row r="152" spans="1:12" ht="24" customHeight="1">
      <c r="A152" s="28"/>
      <c r="B152" s="39" t="s">
        <v>19</v>
      </c>
      <c r="C152" s="49">
        <v>7380</v>
      </c>
      <c r="D152" s="50">
        <v>5157</v>
      </c>
      <c r="E152" s="51">
        <f t="shared" si="4"/>
        <v>12537</v>
      </c>
      <c r="F152" s="57">
        <f t="shared" si="2"/>
        <v>-73</v>
      </c>
      <c r="G152" s="88"/>
      <c r="H152" s="89"/>
      <c r="I152" s="55" t="s">
        <v>20</v>
      </c>
      <c r="J152" s="49">
        <v>3122</v>
      </c>
      <c r="K152" s="57">
        <f t="shared" si="8"/>
        <v>11</v>
      </c>
      <c r="L152" s="56">
        <f t="shared" si="1"/>
        <v>4.015695067264574</v>
      </c>
    </row>
    <row r="153" spans="1:12" ht="24" customHeight="1">
      <c r="A153" s="28"/>
      <c r="B153" s="39" t="s">
        <v>21</v>
      </c>
      <c r="C153" s="49">
        <v>7373</v>
      </c>
      <c r="D153" s="50">
        <v>5122</v>
      </c>
      <c r="E153" s="51">
        <f t="shared" si="4"/>
        <v>12495</v>
      </c>
      <c r="F153" s="57">
        <f t="shared" si="2"/>
        <v>-42</v>
      </c>
      <c r="G153" s="88"/>
      <c r="H153" s="89"/>
      <c r="I153" s="55" t="s">
        <v>20</v>
      </c>
      <c r="J153" s="49">
        <v>3141</v>
      </c>
      <c r="K153" s="57">
        <f t="shared" si="8"/>
        <v>19</v>
      </c>
      <c r="L153" s="56">
        <f t="shared" si="1"/>
        <v>3.9780324737344794</v>
      </c>
    </row>
    <row r="154" spans="1:12" ht="24" customHeight="1">
      <c r="A154" s="28"/>
      <c r="B154" s="39" t="s">
        <v>22</v>
      </c>
      <c r="C154" s="49">
        <v>7339</v>
      </c>
      <c r="D154" s="50">
        <v>5099</v>
      </c>
      <c r="E154" s="51">
        <f t="shared" si="4"/>
        <v>12438</v>
      </c>
      <c r="F154" s="57">
        <f t="shared" si="2"/>
        <v>-57</v>
      </c>
      <c r="G154" s="88"/>
      <c r="H154" s="89"/>
      <c r="I154" s="55" t="s">
        <v>20</v>
      </c>
      <c r="J154" s="49">
        <v>3141</v>
      </c>
      <c r="K154" s="57">
        <f t="shared" si="8"/>
        <v>0</v>
      </c>
      <c r="L154" s="56">
        <f t="shared" si="1"/>
        <v>3.9598853868194843</v>
      </c>
    </row>
    <row r="155" spans="1:12" ht="24" customHeight="1">
      <c r="A155" s="28"/>
      <c r="B155" s="39" t="s">
        <v>23</v>
      </c>
      <c r="C155" s="49">
        <v>7323</v>
      </c>
      <c r="D155" s="50">
        <v>5095</v>
      </c>
      <c r="E155" s="51">
        <f t="shared" si="4"/>
        <v>12418</v>
      </c>
      <c r="F155" s="57">
        <f t="shared" si="2"/>
        <v>-20</v>
      </c>
      <c r="G155" s="88"/>
      <c r="H155" s="89"/>
      <c r="I155" s="55" t="s">
        <v>20</v>
      </c>
      <c r="J155" s="49">
        <v>3109</v>
      </c>
      <c r="K155" s="57">
        <f t="shared" si="8"/>
        <v>-32</v>
      </c>
      <c r="L155" s="56">
        <f t="shared" si="1"/>
        <v>3.9942103570279834</v>
      </c>
    </row>
    <row r="156" spans="1:12" ht="24" customHeight="1">
      <c r="A156" s="28"/>
      <c r="B156" s="39" t="s">
        <v>24</v>
      </c>
      <c r="C156" s="49">
        <v>7314</v>
      </c>
      <c r="D156" s="50">
        <v>5072</v>
      </c>
      <c r="E156" s="51">
        <f t="shared" si="4"/>
        <v>12386</v>
      </c>
      <c r="F156" s="57">
        <f t="shared" si="2"/>
        <v>-32</v>
      </c>
      <c r="G156" s="88"/>
      <c r="H156" s="89"/>
      <c r="I156" s="55" t="s">
        <v>20</v>
      </c>
      <c r="J156" s="49">
        <v>3099</v>
      </c>
      <c r="K156" s="57">
        <f t="shared" si="8"/>
        <v>-10</v>
      </c>
      <c r="L156" s="56">
        <f t="shared" si="1"/>
        <v>3.9967731526298804</v>
      </c>
    </row>
    <row r="157" spans="1:12" ht="24" customHeight="1">
      <c r="A157" s="28"/>
      <c r="B157" s="39" t="s">
        <v>25</v>
      </c>
      <c r="C157" s="49">
        <v>7303</v>
      </c>
      <c r="D157" s="50">
        <v>5091</v>
      </c>
      <c r="E157" s="51">
        <f t="shared" si="4"/>
        <v>12394</v>
      </c>
      <c r="F157" s="57">
        <f t="shared" si="2"/>
        <v>8</v>
      </c>
      <c r="G157" s="88"/>
      <c r="H157" s="89"/>
      <c r="I157" s="55" t="s">
        <v>20</v>
      </c>
      <c r="J157" s="49">
        <v>3087</v>
      </c>
      <c r="K157" s="57">
        <f t="shared" si="8"/>
        <v>-12</v>
      </c>
      <c r="L157" s="56">
        <f t="shared" si="1"/>
        <v>4.014901198574668</v>
      </c>
    </row>
    <row r="158" spans="1:12" ht="24" customHeight="1">
      <c r="A158" s="28"/>
      <c r="B158" s="39" t="s">
        <v>26</v>
      </c>
      <c r="C158" s="49">
        <v>7317</v>
      </c>
      <c r="D158" s="50">
        <v>5096</v>
      </c>
      <c r="E158" s="51">
        <f t="shared" si="4"/>
        <v>12413</v>
      </c>
      <c r="F158" s="57">
        <f t="shared" si="2"/>
        <v>19</v>
      </c>
      <c r="G158" s="88"/>
      <c r="H158" s="89"/>
      <c r="I158" s="55" t="s">
        <v>20</v>
      </c>
      <c r="J158" s="49">
        <v>3097</v>
      </c>
      <c r="K158" s="57">
        <f t="shared" si="8"/>
        <v>10</v>
      </c>
      <c r="L158" s="56">
        <f t="shared" si="1"/>
        <v>4.008072328059412</v>
      </c>
    </row>
    <row r="159" spans="1:12" ht="24" customHeight="1">
      <c r="A159" s="28"/>
      <c r="B159" s="58" t="s">
        <v>27</v>
      </c>
      <c r="C159" s="59">
        <v>7336</v>
      </c>
      <c r="D159" s="60">
        <v>5088</v>
      </c>
      <c r="E159" s="61">
        <f t="shared" si="4"/>
        <v>12424</v>
      </c>
      <c r="F159" s="62">
        <f t="shared" si="2"/>
        <v>11</v>
      </c>
      <c r="G159" s="91"/>
      <c r="H159" s="92"/>
      <c r="I159" s="65" t="s">
        <v>20</v>
      </c>
      <c r="J159" s="59">
        <v>3103</v>
      </c>
      <c r="K159" s="62">
        <f t="shared" si="8"/>
        <v>6</v>
      </c>
      <c r="L159" s="66">
        <f t="shared" si="1"/>
        <v>4.003867225265871</v>
      </c>
    </row>
    <row r="160" spans="1:12" ht="24" customHeight="1">
      <c r="A160" s="28" t="s">
        <v>40</v>
      </c>
      <c r="B160" s="29" t="s">
        <v>15</v>
      </c>
      <c r="C160" s="67">
        <v>7304</v>
      </c>
      <c r="D160" s="68">
        <v>5086</v>
      </c>
      <c r="E160" s="69">
        <f t="shared" si="4"/>
        <v>12390</v>
      </c>
      <c r="F160" s="70">
        <f t="shared" si="2"/>
        <v>-34</v>
      </c>
      <c r="G160" s="82"/>
      <c r="H160" s="83"/>
      <c r="I160" s="73" t="s">
        <v>20</v>
      </c>
      <c r="J160" s="67">
        <v>3083</v>
      </c>
      <c r="K160" s="70">
        <f t="shared" si="8"/>
        <v>-20</v>
      </c>
      <c r="L160" s="74">
        <f t="shared" si="1"/>
        <v>4.018812844631852</v>
      </c>
    </row>
    <row r="161" spans="1:12" ht="24" customHeight="1">
      <c r="A161" s="28"/>
      <c r="B161" s="39" t="s">
        <v>16</v>
      </c>
      <c r="C161" s="49">
        <v>7299</v>
      </c>
      <c r="D161" s="50">
        <v>5090</v>
      </c>
      <c r="E161" s="51">
        <f t="shared" si="4"/>
        <v>12389</v>
      </c>
      <c r="F161" s="57">
        <f t="shared" si="2"/>
        <v>-1</v>
      </c>
      <c r="G161" s="88"/>
      <c r="H161" s="89"/>
      <c r="I161" s="55" t="s">
        <v>20</v>
      </c>
      <c r="J161" s="49">
        <v>3064</v>
      </c>
      <c r="K161" s="57">
        <f t="shared" si="8"/>
        <v>-19</v>
      </c>
      <c r="L161" s="56">
        <f t="shared" si="1"/>
        <v>4.043407310704961</v>
      </c>
    </row>
    <row r="162" spans="1:12" ht="24" customHeight="1">
      <c r="A162" s="28"/>
      <c r="B162" s="39" t="s">
        <v>17</v>
      </c>
      <c r="C162" s="49">
        <v>7372</v>
      </c>
      <c r="D162" s="50">
        <v>5099</v>
      </c>
      <c r="E162" s="51">
        <f t="shared" si="4"/>
        <v>12471</v>
      </c>
      <c r="F162" s="57">
        <f t="shared" si="2"/>
        <v>82</v>
      </c>
      <c r="G162" s="88"/>
      <c r="H162" s="89"/>
      <c r="I162" s="55" t="s">
        <v>20</v>
      </c>
      <c r="J162" s="49">
        <v>3068</v>
      </c>
      <c r="K162" s="57">
        <f t="shared" si="8"/>
        <v>4</v>
      </c>
      <c r="L162" s="56">
        <f t="shared" si="1"/>
        <v>4.064863102998697</v>
      </c>
    </row>
    <row r="163" spans="1:12" ht="24" customHeight="1">
      <c r="A163" s="28"/>
      <c r="B163" s="39" t="s">
        <v>18</v>
      </c>
      <c r="C163" s="49">
        <v>7385</v>
      </c>
      <c r="D163" s="50">
        <v>5099</v>
      </c>
      <c r="E163" s="51">
        <f t="shared" si="4"/>
        <v>12484</v>
      </c>
      <c r="F163" s="57">
        <f t="shared" si="2"/>
        <v>13</v>
      </c>
      <c r="G163" s="88"/>
      <c r="H163" s="89"/>
      <c r="I163" s="55" t="s">
        <v>20</v>
      </c>
      <c r="J163" s="49">
        <v>3153</v>
      </c>
      <c r="K163" s="57">
        <f t="shared" si="8"/>
        <v>85</v>
      </c>
      <c r="L163" s="56">
        <f t="shared" si="1"/>
        <v>3.9594037424674915</v>
      </c>
    </row>
    <row r="164" spans="1:12" ht="24" customHeight="1">
      <c r="A164" s="28"/>
      <c r="B164" s="39" t="s">
        <v>19</v>
      </c>
      <c r="C164" s="49">
        <v>7339</v>
      </c>
      <c r="D164" s="50">
        <v>5091</v>
      </c>
      <c r="E164" s="51">
        <f t="shared" si="4"/>
        <v>12430</v>
      </c>
      <c r="F164" s="57">
        <f t="shared" si="2"/>
        <v>-54</v>
      </c>
      <c r="G164" s="88"/>
      <c r="H164" s="89"/>
      <c r="I164" s="55" t="s">
        <v>20</v>
      </c>
      <c r="J164" s="49">
        <v>3127</v>
      </c>
      <c r="K164" s="57">
        <f t="shared" si="8"/>
        <v>-26</v>
      </c>
      <c r="L164" s="56">
        <f t="shared" si="1"/>
        <v>3.975055964182923</v>
      </c>
    </row>
    <row r="165" spans="1:12" ht="24" customHeight="1">
      <c r="A165" s="28"/>
      <c r="B165" s="39" t="s">
        <v>21</v>
      </c>
      <c r="C165" s="49">
        <v>7347</v>
      </c>
      <c r="D165" s="50">
        <v>5102</v>
      </c>
      <c r="E165" s="51">
        <f t="shared" si="4"/>
        <v>12449</v>
      </c>
      <c r="F165" s="57">
        <f t="shared" si="2"/>
        <v>19</v>
      </c>
      <c r="G165" s="88"/>
      <c r="H165" s="89"/>
      <c r="I165" s="55" t="s">
        <v>20</v>
      </c>
      <c r="J165" s="49">
        <v>3126</v>
      </c>
      <c r="K165" s="57">
        <f t="shared" si="8"/>
        <v>-1</v>
      </c>
      <c r="L165" s="56">
        <f t="shared" si="1"/>
        <v>3.9824056301983366</v>
      </c>
    </row>
    <row r="166" spans="1:12" ht="24" customHeight="1">
      <c r="A166" s="28"/>
      <c r="B166" s="39" t="s">
        <v>22</v>
      </c>
      <c r="C166" s="49">
        <v>7340</v>
      </c>
      <c r="D166" s="50">
        <v>5108</v>
      </c>
      <c r="E166" s="51">
        <f t="shared" si="4"/>
        <v>12448</v>
      </c>
      <c r="F166" s="57">
        <f t="shared" si="2"/>
        <v>-1</v>
      </c>
      <c r="G166" s="88"/>
      <c r="H166" s="89"/>
      <c r="I166" s="55" t="s">
        <v>20</v>
      </c>
      <c r="J166" s="49">
        <v>3111</v>
      </c>
      <c r="K166" s="57">
        <f t="shared" si="8"/>
        <v>-15</v>
      </c>
      <c r="L166" s="56">
        <f t="shared" si="1"/>
        <v>4.001285760205722</v>
      </c>
    </row>
    <row r="167" spans="1:12" ht="24" customHeight="1">
      <c r="A167" s="28"/>
      <c r="B167" s="39" t="s">
        <v>23</v>
      </c>
      <c r="C167" s="49">
        <v>7359</v>
      </c>
      <c r="D167" s="50">
        <v>5121</v>
      </c>
      <c r="E167" s="51">
        <f t="shared" si="4"/>
        <v>12480</v>
      </c>
      <c r="F167" s="57">
        <f t="shared" si="2"/>
        <v>32</v>
      </c>
      <c r="G167" s="88"/>
      <c r="H167" s="89"/>
      <c r="I167" s="55" t="s">
        <v>20</v>
      </c>
      <c r="J167" s="49">
        <v>3118</v>
      </c>
      <c r="K167" s="57">
        <f t="shared" si="8"/>
        <v>7</v>
      </c>
      <c r="L167" s="56">
        <f t="shared" si="1"/>
        <v>4.002565747273893</v>
      </c>
    </row>
    <row r="168" spans="1:12" ht="24" customHeight="1">
      <c r="A168" s="28"/>
      <c r="B168" s="39" t="s">
        <v>24</v>
      </c>
      <c r="C168" s="49">
        <v>7351</v>
      </c>
      <c r="D168" s="50">
        <v>5110</v>
      </c>
      <c r="E168" s="51">
        <f t="shared" si="4"/>
        <v>12461</v>
      </c>
      <c r="F168" s="57">
        <f t="shared" si="2"/>
        <v>-19</v>
      </c>
      <c r="G168" s="88"/>
      <c r="H168" s="89"/>
      <c r="I168" s="55" t="s">
        <v>20</v>
      </c>
      <c r="J168" s="49">
        <v>3116</v>
      </c>
      <c r="K168" s="57">
        <f t="shared" si="8"/>
        <v>-2</v>
      </c>
      <c r="L168" s="56">
        <f t="shared" si="1"/>
        <v>3.9990372272143775</v>
      </c>
    </row>
    <row r="169" spans="1:12" ht="24" customHeight="1">
      <c r="A169" s="28"/>
      <c r="B169" s="39" t="s">
        <v>25</v>
      </c>
      <c r="C169" s="49">
        <v>7341</v>
      </c>
      <c r="D169" s="50">
        <v>5117</v>
      </c>
      <c r="E169" s="51">
        <f t="shared" si="4"/>
        <v>12458</v>
      </c>
      <c r="F169" s="57">
        <f t="shared" si="2"/>
        <v>-3</v>
      </c>
      <c r="G169" s="88"/>
      <c r="H169" s="89"/>
      <c r="I169" s="55" t="s">
        <v>20</v>
      </c>
      <c r="J169" s="49">
        <v>3110</v>
      </c>
      <c r="K169" s="57">
        <f t="shared" si="8"/>
        <v>-6</v>
      </c>
      <c r="L169" s="56">
        <f t="shared" si="1"/>
        <v>4.005787781350483</v>
      </c>
    </row>
    <row r="170" spans="1:12" ht="24" customHeight="1">
      <c r="A170" s="28"/>
      <c r="B170" s="39" t="s">
        <v>26</v>
      </c>
      <c r="C170" s="49">
        <v>7346</v>
      </c>
      <c r="D170" s="50">
        <v>5123</v>
      </c>
      <c r="E170" s="51">
        <f t="shared" si="4"/>
        <v>12469</v>
      </c>
      <c r="F170" s="57">
        <f t="shared" si="2"/>
        <v>11</v>
      </c>
      <c r="G170" s="88"/>
      <c r="H170" s="89"/>
      <c r="I170" s="55" t="s">
        <v>20</v>
      </c>
      <c r="J170" s="49">
        <v>3117</v>
      </c>
      <c r="K170" s="57">
        <f t="shared" si="8"/>
        <v>7</v>
      </c>
      <c r="L170" s="56">
        <f t="shared" si="1"/>
        <v>4.000320821302535</v>
      </c>
    </row>
    <row r="171" spans="1:12" ht="24" customHeight="1">
      <c r="A171" s="28"/>
      <c r="B171" s="58" t="s">
        <v>27</v>
      </c>
      <c r="C171" s="59">
        <v>7344</v>
      </c>
      <c r="D171" s="60">
        <v>5130</v>
      </c>
      <c r="E171" s="61">
        <f t="shared" si="4"/>
        <v>12474</v>
      </c>
      <c r="F171" s="62">
        <f t="shared" si="2"/>
        <v>5</v>
      </c>
      <c r="G171" s="91"/>
      <c r="H171" s="92"/>
      <c r="I171" s="65" t="s">
        <v>20</v>
      </c>
      <c r="J171" s="59">
        <v>3112</v>
      </c>
      <c r="K171" s="62">
        <f t="shared" si="8"/>
        <v>-5</v>
      </c>
      <c r="L171" s="66">
        <f t="shared" si="1"/>
        <v>4.008354755784062</v>
      </c>
    </row>
    <row r="172" spans="1:12" ht="24" customHeight="1">
      <c r="A172" s="28" t="s">
        <v>41</v>
      </c>
      <c r="B172" s="29" t="s">
        <v>15</v>
      </c>
      <c r="C172" s="67">
        <v>7315</v>
      </c>
      <c r="D172" s="68">
        <v>5131</v>
      </c>
      <c r="E172" s="69">
        <f t="shared" si="4"/>
        <v>12446</v>
      </c>
      <c r="F172" s="70">
        <f t="shared" si="2"/>
        <v>-28</v>
      </c>
      <c r="G172" s="82"/>
      <c r="H172" s="83"/>
      <c r="I172" s="73" t="s">
        <v>20</v>
      </c>
      <c r="J172" s="67">
        <v>3099</v>
      </c>
      <c r="K172" s="70">
        <f t="shared" si="8"/>
        <v>-13</v>
      </c>
      <c r="L172" s="74">
        <f t="shared" si="1"/>
        <v>4.016134236850597</v>
      </c>
    </row>
    <row r="173" spans="1:12" ht="24" customHeight="1">
      <c r="A173" s="28"/>
      <c r="B173" s="39" t="s">
        <v>16</v>
      </c>
      <c r="C173" s="49">
        <v>7322</v>
      </c>
      <c r="D173" s="50">
        <v>5135</v>
      </c>
      <c r="E173" s="51">
        <f t="shared" si="4"/>
        <v>12457</v>
      </c>
      <c r="F173" s="57">
        <f t="shared" si="2"/>
        <v>11</v>
      </c>
      <c r="G173" s="88"/>
      <c r="H173" s="89"/>
      <c r="I173" s="55" t="s">
        <v>20</v>
      </c>
      <c r="J173" s="49">
        <v>3103</v>
      </c>
      <c r="K173" s="57">
        <f t="shared" si="8"/>
        <v>4</v>
      </c>
      <c r="L173" s="56">
        <f t="shared" si="1"/>
        <v>4.014502094747019</v>
      </c>
    </row>
    <row r="174" spans="1:12" ht="24" customHeight="1">
      <c r="A174" s="28"/>
      <c r="B174" s="39" t="s">
        <v>17</v>
      </c>
      <c r="C174" s="49">
        <v>7369</v>
      </c>
      <c r="D174" s="50">
        <v>5205</v>
      </c>
      <c r="E174" s="51">
        <f t="shared" si="4"/>
        <v>12574</v>
      </c>
      <c r="F174" s="57">
        <f t="shared" si="2"/>
        <v>117</v>
      </c>
      <c r="G174" s="88"/>
      <c r="H174" s="89"/>
      <c r="I174" s="55" t="s">
        <v>20</v>
      </c>
      <c r="J174" s="49">
        <v>3120</v>
      </c>
      <c r="K174" s="57">
        <f t="shared" si="8"/>
        <v>17</v>
      </c>
      <c r="L174" s="56">
        <f t="shared" si="1"/>
        <v>4.0301282051282055</v>
      </c>
    </row>
    <row r="175" spans="1:12" ht="24" customHeight="1">
      <c r="A175" s="28"/>
      <c r="B175" s="39" t="s">
        <v>18</v>
      </c>
      <c r="C175" s="49">
        <v>7414</v>
      </c>
      <c r="D175" s="50">
        <v>5184</v>
      </c>
      <c r="E175" s="51">
        <f t="shared" si="4"/>
        <v>12598</v>
      </c>
      <c r="F175" s="57">
        <f t="shared" si="2"/>
        <v>24</v>
      </c>
      <c r="G175" s="88"/>
      <c r="H175" s="89"/>
      <c r="I175" s="55" t="s">
        <v>20</v>
      </c>
      <c r="J175" s="49">
        <v>3182</v>
      </c>
      <c r="K175" s="57">
        <f t="shared" si="8"/>
        <v>62</v>
      </c>
      <c r="L175" s="56">
        <f t="shared" si="1"/>
        <v>3.9591451917033313</v>
      </c>
    </row>
    <row r="176" spans="1:12" ht="24" customHeight="1">
      <c r="A176" s="28"/>
      <c r="B176" s="39" t="s">
        <v>19</v>
      </c>
      <c r="C176" s="49">
        <v>7314</v>
      </c>
      <c r="D176" s="50">
        <v>5143</v>
      </c>
      <c r="E176" s="51">
        <f t="shared" si="4"/>
        <v>12457</v>
      </c>
      <c r="F176" s="57">
        <f t="shared" si="2"/>
        <v>-141</v>
      </c>
      <c r="G176" s="88"/>
      <c r="H176" s="89"/>
      <c r="I176" s="55" t="s">
        <v>20</v>
      </c>
      <c r="J176" s="49">
        <v>3083</v>
      </c>
      <c r="K176" s="57">
        <f t="shared" si="8"/>
        <v>-99</v>
      </c>
      <c r="L176" s="56">
        <f t="shared" si="1"/>
        <v>4.040544923775543</v>
      </c>
    </row>
    <row r="177" spans="1:12" ht="24" customHeight="1">
      <c r="A177" s="28"/>
      <c r="B177" s="39" t="s">
        <v>21</v>
      </c>
      <c r="C177" s="49">
        <v>7371</v>
      </c>
      <c r="D177" s="50">
        <v>5125</v>
      </c>
      <c r="E177" s="51">
        <f t="shared" si="4"/>
        <v>12496</v>
      </c>
      <c r="F177" s="57">
        <f t="shared" si="2"/>
        <v>39</v>
      </c>
      <c r="G177" s="88"/>
      <c r="H177" s="89"/>
      <c r="I177" s="55" t="s">
        <v>20</v>
      </c>
      <c r="J177" s="49">
        <v>3133</v>
      </c>
      <c r="K177" s="57">
        <f t="shared" si="8"/>
        <v>50</v>
      </c>
      <c r="L177" s="56">
        <f t="shared" si="1"/>
        <v>3.988509415895308</v>
      </c>
    </row>
    <row r="178" spans="1:12" ht="24" customHeight="1">
      <c r="A178" s="28"/>
      <c r="B178" s="39" t="s">
        <v>22</v>
      </c>
      <c r="C178" s="49">
        <v>7362</v>
      </c>
      <c r="D178" s="50">
        <v>5121</v>
      </c>
      <c r="E178" s="51">
        <f t="shared" si="4"/>
        <v>12483</v>
      </c>
      <c r="F178" s="57">
        <f t="shared" si="2"/>
        <v>-13</v>
      </c>
      <c r="G178" s="88"/>
      <c r="H178" s="89"/>
      <c r="I178" s="55" t="s">
        <v>20</v>
      </c>
      <c r="J178" s="49">
        <v>3129</v>
      </c>
      <c r="K178" s="57">
        <f t="shared" si="8"/>
        <v>-4</v>
      </c>
      <c r="L178" s="56">
        <f t="shared" si="1"/>
        <v>3.9894534995206135</v>
      </c>
    </row>
    <row r="179" spans="1:12" ht="24" customHeight="1">
      <c r="A179" s="28"/>
      <c r="B179" s="39" t="s">
        <v>23</v>
      </c>
      <c r="C179" s="49">
        <v>7372</v>
      </c>
      <c r="D179" s="50">
        <v>5133</v>
      </c>
      <c r="E179" s="51">
        <f t="shared" si="4"/>
        <v>12505</v>
      </c>
      <c r="F179" s="57">
        <f t="shared" si="2"/>
        <v>22</v>
      </c>
      <c r="G179" s="88"/>
      <c r="H179" s="89"/>
      <c r="I179" s="55" t="s">
        <v>20</v>
      </c>
      <c r="J179" s="49">
        <v>3142</v>
      </c>
      <c r="K179" s="57">
        <f t="shared" si="8"/>
        <v>13</v>
      </c>
      <c r="L179" s="56">
        <f t="shared" si="1"/>
        <v>3.9799490770210055</v>
      </c>
    </row>
    <row r="180" spans="1:12" ht="24" customHeight="1">
      <c r="A180" s="28"/>
      <c r="B180" s="39" t="s">
        <v>24</v>
      </c>
      <c r="C180" s="49">
        <v>7407</v>
      </c>
      <c r="D180" s="50">
        <v>5142</v>
      </c>
      <c r="E180" s="51">
        <f t="shared" si="4"/>
        <v>12549</v>
      </c>
      <c r="F180" s="57">
        <f t="shared" si="2"/>
        <v>44</v>
      </c>
      <c r="G180" s="88"/>
      <c r="H180" s="89"/>
      <c r="I180" s="55" t="s">
        <v>20</v>
      </c>
      <c r="J180" s="49">
        <v>3170</v>
      </c>
      <c r="K180" s="57">
        <f t="shared" si="8"/>
        <v>28</v>
      </c>
      <c r="L180" s="56">
        <f t="shared" si="1"/>
        <v>3.958675078864353</v>
      </c>
    </row>
    <row r="181" spans="1:12" ht="24" customHeight="1">
      <c r="A181" s="28"/>
      <c r="B181" s="39" t="s">
        <v>25</v>
      </c>
      <c r="C181" s="49">
        <v>7423</v>
      </c>
      <c r="D181" s="50">
        <v>5158</v>
      </c>
      <c r="E181" s="51">
        <f t="shared" si="4"/>
        <v>12581</v>
      </c>
      <c r="F181" s="57">
        <f t="shared" si="2"/>
        <v>32</v>
      </c>
      <c r="G181" s="88"/>
      <c r="H181" s="89"/>
      <c r="I181" s="55" t="s">
        <v>20</v>
      </c>
      <c r="J181" s="49">
        <v>3189</v>
      </c>
      <c r="K181" s="57">
        <f t="shared" si="8"/>
        <v>19</v>
      </c>
      <c r="L181" s="56">
        <f t="shared" si="1"/>
        <v>3.945123863280025</v>
      </c>
    </row>
    <row r="182" spans="1:12" ht="24" customHeight="1">
      <c r="A182" s="28"/>
      <c r="B182" s="39" t="s">
        <v>26</v>
      </c>
      <c r="C182" s="49">
        <v>7422</v>
      </c>
      <c r="D182" s="50">
        <v>5156</v>
      </c>
      <c r="E182" s="51">
        <f t="shared" si="4"/>
        <v>12578</v>
      </c>
      <c r="F182" s="57">
        <f t="shared" si="2"/>
        <v>-3</v>
      </c>
      <c r="G182" s="88"/>
      <c r="H182" s="89"/>
      <c r="I182" s="55" t="s">
        <v>20</v>
      </c>
      <c r="J182" s="49">
        <v>3182</v>
      </c>
      <c r="K182" s="57">
        <f t="shared" si="8"/>
        <v>-7</v>
      </c>
      <c r="L182" s="56">
        <f t="shared" si="1"/>
        <v>3.952859836580767</v>
      </c>
    </row>
    <row r="183" spans="1:12" ht="24" customHeight="1">
      <c r="A183" s="28"/>
      <c r="B183" s="58" t="s">
        <v>27</v>
      </c>
      <c r="C183" s="59">
        <v>7422</v>
      </c>
      <c r="D183" s="60">
        <v>5149</v>
      </c>
      <c r="E183" s="61">
        <f t="shared" si="4"/>
        <v>12571</v>
      </c>
      <c r="F183" s="62">
        <f t="shared" si="2"/>
        <v>-7</v>
      </c>
      <c r="G183" s="91"/>
      <c r="H183" s="92"/>
      <c r="I183" s="65" t="s">
        <v>20</v>
      </c>
      <c r="J183" s="59">
        <v>3178</v>
      </c>
      <c r="K183" s="62">
        <f t="shared" si="8"/>
        <v>-4</v>
      </c>
      <c r="L183" s="66">
        <f t="shared" si="1"/>
        <v>3.9556324732536186</v>
      </c>
    </row>
    <row r="184" spans="1:12" ht="24" customHeight="1">
      <c r="A184" s="28" t="s">
        <v>42</v>
      </c>
      <c r="B184" s="29" t="s">
        <v>15</v>
      </c>
      <c r="C184" s="67">
        <v>7436</v>
      </c>
      <c r="D184" s="68">
        <v>5161</v>
      </c>
      <c r="E184" s="69">
        <f t="shared" si="4"/>
        <v>12597</v>
      </c>
      <c r="F184" s="70">
        <f t="shared" si="2"/>
        <v>26</v>
      </c>
      <c r="G184" s="82"/>
      <c r="H184" s="83"/>
      <c r="I184" s="73" t="s">
        <v>20</v>
      </c>
      <c r="J184" s="67">
        <v>3189</v>
      </c>
      <c r="K184" s="70">
        <f t="shared" si="8"/>
        <v>11</v>
      </c>
      <c r="L184" s="74">
        <f t="shared" si="1"/>
        <v>3.9501411100658514</v>
      </c>
    </row>
    <row r="185" spans="1:12" ht="24" customHeight="1">
      <c r="A185" s="28"/>
      <c r="B185" s="39" t="s">
        <v>16</v>
      </c>
      <c r="C185" s="49">
        <v>7424</v>
      </c>
      <c r="D185" s="50">
        <v>5155</v>
      </c>
      <c r="E185" s="51">
        <f t="shared" si="4"/>
        <v>12579</v>
      </c>
      <c r="F185" s="57">
        <f t="shared" si="2"/>
        <v>-18</v>
      </c>
      <c r="G185" s="88"/>
      <c r="H185" s="89"/>
      <c r="I185" s="55" t="s">
        <v>20</v>
      </c>
      <c r="J185" s="49">
        <v>3197</v>
      </c>
      <c r="K185" s="57">
        <f t="shared" si="8"/>
        <v>8</v>
      </c>
      <c r="L185" s="56">
        <f t="shared" si="1"/>
        <v>3.934626212073819</v>
      </c>
    </row>
    <row r="186" spans="1:12" ht="24" customHeight="1">
      <c r="A186" s="28"/>
      <c r="B186" s="39" t="s">
        <v>17</v>
      </c>
      <c r="C186" s="49">
        <v>7377</v>
      </c>
      <c r="D186" s="50">
        <v>5157</v>
      </c>
      <c r="E186" s="51">
        <f t="shared" si="4"/>
        <v>12534</v>
      </c>
      <c r="F186" s="57">
        <f t="shared" si="2"/>
        <v>-45</v>
      </c>
      <c r="G186" s="88"/>
      <c r="H186" s="89"/>
      <c r="I186" s="55" t="s">
        <v>20</v>
      </c>
      <c r="J186" s="49">
        <v>3106</v>
      </c>
      <c r="K186" s="57">
        <f t="shared" si="8"/>
        <v>-91</v>
      </c>
      <c r="L186" s="56">
        <f t="shared" si="1"/>
        <v>4.035415325177077</v>
      </c>
    </row>
    <row r="187" spans="1:12" ht="24" customHeight="1">
      <c r="A187" s="28"/>
      <c r="B187" s="39" t="s">
        <v>18</v>
      </c>
      <c r="C187" s="49">
        <v>7435</v>
      </c>
      <c r="D187" s="50">
        <v>5193</v>
      </c>
      <c r="E187" s="51">
        <f t="shared" si="4"/>
        <v>12628</v>
      </c>
      <c r="F187" s="57">
        <f t="shared" si="2"/>
        <v>94</v>
      </c>
      <c r="G187" s="88"/>
      <c r="H187" s="89"/>
      <c r="I187" s="55" t="s">
        <v>20</v>
      </c>
      <c r="J187" s="49">
        <v>3023</v>
      </c>
      <c r="K187" s="57">
        <f t="shared" si="8"/>
        <v>-83</v>
      </c>
      <c r="L187" s="56">
        <f t="shared" si="1"/>
        <v>4.177307310618591</v>
      </c>
    </row>
    <row r="188" spans="1:12" ht="24" customHeight="1">
      <c r="A188" s="28"/>
      <c r="B188" s="39" t="s">
        <v>19</v>
      </c>
      <c r="C188" s="49">
        <v>7407</v>
      </c>
      <c r="D188" s="50">
        <v>5185</v>
      </c>
      <c r="E188" s="51">
        <f t="shared" si="4"/>
        <v>12592</v>
      </c>
      <c r="F188" s="57">
        <f t="shared" si="2"/>
        <v>-36</v>
      </c>
      <c r="G188" s="88"/>
      <c r="H188" s="89"/>
      <c r="I188" s="55" t="s">
        <v>20</v>
      </c>
      <c r="J188" s="49">
        <v>3016</v>
      </c>
      <c r="K188" s="57">
        <f t="shared" si="8"/>
        <v>-7</v>
      </c>
      <c r="L188" s="56">
        <f t="shared" si="1"/>
        <v>4.175066312997347</v>
      </c>
    </row>
    <row r="189" spans="1:12" ht="24" customHeight="1">
      <c r="A189" s="28"/>
      <c r="B189" s="39" t="s">
        <v>21</v>
      </c>
      <c r="C189" s="49">
        <v>7439</v>
      </c>
      <c r="D189" s="50">
        <v>5170</v>
      </c>
      <c r="E189" s="51">
        <f t="shared" si="4"/>
        <v>12609</v>
      </c>
      <c r="F189" s="57">
        <f t="shared" si="2"/>
        <v>17</v>
      </c>
      <c r="G189" s="88"/>
      <c r="H189" s="89"/>
      <c r="I189" s="55" t="s">
        <v>20</v>
      </c>
      <c r="J189" s="49">
        <v>3063</v>
      </c>
      <c r="K189" s="57">
        <f t="shared" si="8"/>
        <v>47</v>
      </c>
      <c r="L189" s="56">
        <f t="shared" si="1"/>
        <v>4.116552399608227</v>
      </c>
    </row>
    <row r="190" spans="1:12" ht="24" customHeight="1">
      <c r="A190" s="28"/>
      <c r="B190" s="39" t="s">
        <v>22</v>
      </c>
      <c r="C190" s="49">
        <v>7425</v>
      </c>
      <c r="D190" s="50">
        <v>5160</v>
      </c>
      <c r="E190" s="51">
        <f t="shared" si="4"/>
        <v>12585</v>
      </c>
      <c r="F190" s="57">
        <f t="shared" si="2"/>
        <v>-24</v>
      </c>
      <c r="G190" s="88"/>
      <c r="H190" s="89"/>
      <c r="I190" s="55" t="s">
        <v>20</v>
      </c>
      <c r="J190" s="49">
        <v>3047</v>
      </c>
      <c r="K190" s="57">
        <f t="shared" si="8"/>
        <v>-16</v>
      </c>
      <c r="L190" s="56">
        <f t="shared" si="1"/>
        <v>4.130292090580899</v>
      </c>
    </row>
    <row r="191" spans="1:12" ht="24" customHeight="1">
      <c r="A191" s="28"/>
      <c r="B191" s="39" t="s">
        <v>23</v>
      </c>
      <c r="C191" s="49">
        <v>7408</v>
      </c>
      <c r="D191" s="50">
        <v>5178</v>
      </c>
      <c r="E191" s="51">
        <f t="shared" si="4"/>
        <v>12586</v>
      </c>
      <c r="F191" s="57">
        <f t="shared" si="2"/>
        <v>1</v>
      </c>
      <c r="G191" s="88"/>
      <c r="H191" s="89"/>
      <c r="I191" s="55" t="s">
        <v>20</v>
      </c>
      <c r="J191" s="49">
        <v>3025</v>
      </c>
      <c r="K191" s="57">
        <f t="shared" si="8"/>
        <v>-22</v>
      </c>
      <c r="L191" s="56">
        <f t="shared" si="1"/>
        <v>4.160661157024793</v>
      </c>
    </row>
    <row r="192" spans="1:12" ht="24" customHeight="1">
      <c r="A192" s="28"/>
      <c r="B192" s="39" t="s">
        <v>24</v>
      </c>
      <c r="C192" s="49">
        <v>7436</v>
      </c>
      <c r="D192" s="50">
        <v>5186</v>
      </c>
      <c r="E192" s="51">
        <f t="shared" si="4"/>
        <v>12622</v>
      </c>
      <c r="F192" s="57">
        <f t="shared" si="2"/>
        <v>36</v>
      </c>
      <c r="G192" s="88"/>
      <c r="H192" s="89"/>
      <c r="I192" s="55" t="s">
        <v>20</v>
      </c>
      <c r="J192" s="49">
        <v>3047</v>
      </c>
      <c r="K192" s="57">
        <f t="shared" si="8"/>
        <v>22</v>
      </c>
      <c r="L192" s="56">
        <f t="shared" si="1"/>
        <v>4.142435182146373</v>
      </c>
    </row>
    <row r="193" spans="1:12" ht="24" customHeight="1">
      <c r="A193" s="28"/>
      <c r="B193" s="39" t="s">
        <v>25</v>
      </c>
      <c r="C193" s="49">
        <v>7440</v>
      </c>
      <c r="D193" s="50">
        <v>5187</v>
      </c>
      <c r="E193" s="51">
        <f t="shared" si="4"/>
        <v>12627</v>
      </c>
      <c r="F193" s="57">
        <f t="shared" si="2"/>
        <v>5</v>
      </c>
      <c r="G193" s="88"/>
      <c r="H193" s="89"/>
      <c r="I193" s="55" t="s">
        <v>20</v>
      </c>
      <c r="J193" s="49">
        <v>3055</v>
      </c>
      <c r="K193" s="57">
        <f t="shared" si="8"/>
        <v>8</v>
      </c>
      <c r="L193" s="56">
        <f t="shared" si="1"/>
        <v>4.133224222585925</v>
      </c>
    </row>
    <row r="194" spans="1:12" ht="24" customHeight="1">
      <c r="A194" s="28"/>
      <c r="B194" s="39" t="s">
        <v>26</v>
      </c>
      <c r="C194" s="49">
        <v>7451</v>
      </c>
      <c r="D194" s="50">
        <v>5207</v>
      </c>
      <c r="E194" s="51">
        <f t="shared" si="4"/>
        <v>12658</v>
      </c>
      <c r="F194" s="57">
        <f t="shared" si="2"/>
        <v>31</v>
      </c>
      <c r="G194" s="88"/>
      <c r="H194" s="89"/>
      <c r="I194" s="55" t="s">
        <v>20</v>
      </c>
      <c r="J194" s="49">
        <v>3062</v>
      </c>
      <c r="K194" s="57">
        <f t="shared" si="8"/>
        <v>7</v>
      </c>
      <c r="L194" s="56">
        <f t="shared" si="1"/>
        <v>4.1338994121489225</v>
      </c>
    </row>
    <row r="195" spans="1:12" ht="24" customHeight="1">
      <c r="A195" s="28"/>
      <c r="B195" s="58" t="s">
        <v>27</v>
      </c>
      <c r="C195" s="59">
        <v>7470</v>
      </c>
      <c r="D195" s="60">
        <v>5237</v>
      </c>
      <c r="E195" s="61">
        <f t="shared" si="4"/>
        <v>12707</v>
      </c>
      <c r="F195" s="62">
        <f t="shared" si="2"/>
        <v>49</v>
      </c>
      <c r="G195" s="91"/>
      <c r="H195" s="92"/>
      <c r="I195" s="65" t="s">
        <v>20</v>
      </c>
      <c r="J195" s="59">
        <v>3076</v>
      </c>
      <c r="K195" s="62">
        <f t="shared" si="8"/>
        <v>14</v>
      </c>
      <c r="L195" s="66">
        <f t="shared" si="1"/>
        <v>4.131014304291288</v>
      </c>
    </row>
    <row r="196" spans="1:12" ht="24" customHeight="1">
      <c r="A196" s="28" t="s">
        <v>43</v>
      </c>
      <c r="B196" s="29" t="s">
        <v>15</v>
      </c>
      <c r="C196" s="67">
        <v>7461</v>
      </c>
      <c r="D196" s="68">
        <v>5241</v>
      </c>
      <c r="E196" s="69">
        <f t="shared" si="4"/>
        <v>12702</v>
      </c>
      <c r="F196" s="70">
        <f t="shared" si="2"/>
        <v>-5</v>
      </c>
      <c r="G196" s="82"/>
      <c r="H196" s="83"/>
      <c r="I196" s="73" t="s">
        <v>20</v>
      </c>
      <c r="J196" s="67">
        <v>3058</v>
      </c>
      <c r="K196" s="70">
        <f t="shared" si="8"/>
        <v>-18</v>
      </c>
      <c r="L196" s="74">
        <f t="shared" si="1"/>
        <v>4.153695225637672</v>
      </c>
    </row>
    <row r="197" spans="1:12" ht="24" customHeight="1">
      <c r="A197" s="28"/>
      <c r="B197" s="39" t="s">
        <v>16</v>
      </c>
      <c r="C197" s="49">
        <v>7448</v>
      </c>
      <c r="D197" s="50">
        <v>5248</v>
      </c>
      <c r="E197" s="51">
        <f t="shared" si="4"/>
        <v>12696</v>
      </c>
      <c r="F197" s="57">
        <f t="shared" si="2"/>
        <v>-6</v>
      </c>
      <c r="G197" s="88"/>
      <c r="H197" s="89"/>
      <c r="I197" s="55" t="s">
        <v>20</v>
      </c>
      <c r="J197" s="49">
        <v>3054</v>
      </c>
      <c r="K197" s="57">
        <f t="shared" si="8"/>
        <v>-4</v>
      </c>
      <c r="L197" s="56">
        <f t="shared" si="1"/>
        <v>4.157170923379175</v>
      </c>
    </row>
    <row r="198" spans="1:12" ht="24" customHeight="1">
      <c r="A198" s="28"/>
      <c r="B198" s="39" t="s">
        <v>17</v>
      </c>
      <c r="C198" s="49">
        <v>7430</v>
      </c>
      <c r="D198" s="50">
        <v>5258</v>
      </c>
      <c r="E198" s="51">
        <f t="shared" si="4"/>
        <v>12688</v>
      </c>
      <c r="F198" s="57">
        <f t="shared" si="2"/>
        <v>-8</v>
      </c>
      <c r="G198" s="88"/>
      <c r="H198" s="89"/>
      <c r="I198" s="55" t="s">
        <v>20</v>
      </c>
      <c r="J198" s="49">
        <v>3008</v>
      </c>
      <c r="K198" s="57">
        <f t="shared" si="8"/>
        <v>-46</v>
      </c>
      <c r="L198" s="56">
        <f t="shared" si="1"/>
        <v>4.218085106382978</v>
      </c>
    </row>
    <row r="199" spans="1:12" ht="24" customHeight="1">
      <c r="A199" s="28"/>
      <c r="B199" s="39" t="s">
        <v>18</v>
      </c>
      <c r="C199" s="49">
        <v>7483</v>
      </c>
      <c r="D199" s="50">
        <v>5280</v>
      </c>
      <c r="E199" s="51">
        <f t="shared" si="4"/>
        <v>12763</v>
      </c>
      <c r="F199" s="57">
        <f t="shared" si="2"/>
        <v>75</v>
      </c>
      <c r="G199" s="88"/>
      <c r="H199" s="89"/>
      <c r="I199" s="55" t="s">
        <v>20</v>
      </c>
      <c r="J199" s="49">
        <v>3094</v>
      </c>
      <c r="K199" s="57">
        <f t="shared" si="8"/>
        <v>86</v>
      </c>
      <c r="L199" s="56">
        <f t="shared" si="1"/>
        <v>4.12508080155139</v>
      </c>
    </row>
    <row r="200" spans="1:12" ht="24" customHeight="1">
      <c r="A200" s="28"/>
      <c r="B200" s="39" t="s">
        <v>19</v>
      </c>
      <c r="C200" s="49">
        <v>7460</v>
      </c>
      <c r="D200" s="50">
        <v>5293</v>
      </c>
      <c r="E200" s="51">
        <f t="shared" si="4"/>
        <v>12753</v>
      </c>
      <c r="F200" s="57">
        <f t="shared" si="2"/>
        <v>-10</v>
      </c>
      <c r="G200" s="88"/>
      <c r="H200" s="89"/>
      <c r="I200" s="55" t="s">
        <v>20</v>
      </c>
      <c r="J200" s="49">
        <v>3088</v>
      </c>
      <c r="K200" s="57">
        <f t="shared" si="8"/>
        <v>-6</v>
      </c>
      <c r="L200" s="56">
        <f t="shared" si="1"/>
        <v>4.129857512953368</v>
      </c>
    </row>
    <row r="201" spans="1:12" ht="24" customHeight="1">
      <c r="A201" s="28"/>
      <c r="B201" s="39" t="s">
        <v>21</v>
      </c>
      <c r="C201" s="49">
        <v>7479</v>
      </c>
      <c r="D201" s="50">
        <v>5319</v>
      </c>
      <c r="E201" s="51">
        <f t="shared" si="4"/>
        <v>12798</v>
      </c>
      <c r="F201" s="57">
        <f t="shared" si="2"/>
        <v>45</v>
      </c>
      <c r="G201" s="88"/>
      <c r="H201" s="89"/>
      <c r="I201" s="55" t="s">
        <v>20</v>
      </c>
      <c r="J201" s="49">
        <v>3097</v>
      </c>
      <c r="K201" s="57">
        <f t="shared" si="8"/>
        <v>9</v>
      </c>
      <c r="L201" s="56">
        <f t="shared" si="1"/>
        <v>4.132386180174362</v>
      </c>
    </row>
    <row r="202" spans="1:12" ht="24" customHeight="1">
      <c r="A202" s="28"/>
      <c r="B202" s="39" t="s">
        <v>22</v>
      </c>
      <c r="C202" s="49">
        <v>7519</v>
      </c>
      <c r="D202" s="50">
        <v>5346</v>
      </c>
      <c r="E202" s="51">
        <f t="shared" si="4"/>
        <v>12865</v>
      </c>
      <c r="F202" s="57">
        <f t="shared" si="2"/>
        <v>67</v>
      </c>
      <c r="G202" s="88"/>
      <c r="H202" s="89"/>
      <c r="I202" s="55" t="s">
        <v>20</v>
      </c>
      <c r="J202" s="49">
        <v>3127</v>
      </c>
      <c r="K202" s="57">
        <f t="shared" si="8"/>
        <v>30</v>
      </c>
      <c r="L202" s="56">
        <f t="shared" si="1"/>
        <v>4.1141669331627755</v>
      </c>
    </row>
    <row r="203" spans="1:12" ht="24" customHeight="1">
      <c r="A203" s="28"/>
      <c r="B203" s="39" t="s">
        <v>23</v>
      </c>
      <c r="C203" s="49">
        <v>7449</v>
      </c>
      <c r="D203" s="50">
        <v>5354</v>
      </c>
      <c r="E203" s="51">
        <f t="shared" si="4"/>
        <v>12803</v>
      </c>
      <c r="F203" s="57">
        <f t="shared" si="2"/>
        <v>-62</v>
      </c>
      <c r="G203" s="88"/>
      <c r="H203" s="89"/>
      <c r="I203" s="55" t="s">
        <v>20</v>
      </c>
      <c r="J203" s="49">
        <v>3055</v>
      </c>
      <c r="K203" s="57">
        <f t="shared" si="8"/>
        <v>-72</v>
      </c>
      <c r="L203" s="56">
        <f t="shared" si="1"/>
        <v>4.190834697217676</v>
      </c>
    </row>
    <row r="204" spans="1:12" ht="24" customHeight="1">
      <c r="A204" s="28"/>
      <c r="B204" s="39" t="s">
        <v>24</v>
      </c>
      <c r="C204" s="49">
        <v>7448</v>
      </c>
      <c r="D204" s="50">
        <v>5383</v>
      </c>
      <c r="E204" s="51">
        <f t="shared" si="4"/>
        <v>12831</v>
      </c>
      <c r="F204" s="57">
        <f t="shared" si="2"/>
        <v>28</v>
      </c>
      <c r="G204" s="88"/>
      <c r="H204" s="89"/>
      <c r="I204" s="55" t="s">
        <v>20</v>
      </c>
      <c r="J204" s="49">
        <v>3121</v>
      </c>
      <c r="K204" s="57">
        <f t="shared" si="8"/>
        <v>66</v>
      </c>
      <c r="L204" s="56">
        <f t="shared" si="1"/>
        <v>4.111182313361102</v>
      </c>
    </row>
    <row r="205" spans="1:12" ht="24" customHeight="1">
      <c r="A205" s="28"/>
      <c r="B205" s="39" t="s">
        <v>25</v>
      </c>
      <c r="C205" s="49">
        <v>7120</v>
      </c>
      <c r="D205" s="50">
        <v>5881</v>
      </c>
      <c r="E205" s="51">
        <f t="shared" si="4"/>
        <v>13001</v>
      </c>
      <c r="F205" s="57">
        <f t="shared" si="2"/>
        <v>170</v>
      </c>
      <c r="G205" s="88"/>
      <c r="H205" s="89"/>
      <c r="I205" s="55" t="s">
        <v>20</v>
      </c>
      <c r="J205" s="49">
        <v>3649</v>
      </c>
      <c r="K205" s="57">
        <f t="shared" si="8"/>
        <v>528</v>
      </c>
      <c r="L205" s="56">
        <f t="shared" si="1"/>
        <v>3.562893943546177</v>
      </c>
    </row>
    <row r="206" spans="1:12" ht="24" customHeight="1">
      <c r="A206" s="28"/>
      <c r="B206" s="39" t="s">
        <v>26</v>
      </c>
      <c r="C206" s="49">
        <v>7143</v>
      </c>
      <c r="D206" s="50">
        <v>5872</v>
      </c>
      <c r="E206" s="51">
        <f t="shared" si="4"/>
        <v>13015</v>
      </c>
      <c r="F206" s="57">
        <f t="shared" si="2"/>
        <v>14</v>
      </c>
      <c r="G206" s="88"/>
      <c r="H206" s="89"/>
      <c r="I206" s="55" t="s">
        <v>20</v>
      </c>
      <c r="J206" s="49">
        <v>3653</v>
      </c>
      <c r="K206" s="57">
        <f t="shared" si="8"/>
        <v>4</v>
      </c>
      <c r="L206" s="56">
        <f t="shared" si="1"/>
        <v>3.5628250752805912</v>
      </c>
    </row>
    <row r="207" spans="1:12" ht="24" customHeight="1">
      <c r="A207" s="28"/>
      <c r="B207" s="58" t="s">
        <v>27</v>
      </c>
      <c r="C207" s="59">
        <v>7139</v>
      </c>
      <c r="D207" s="60">
        <v>5877</v>
      </c>
      <c r="E207" s="61">
        <f t="shared" si="4"/>
        <v>13016</v>
      </c>
      <c r="F207" s="62">
        <f t="shared" si="2"/>
        <v>1</v>
      </c>
      <c r="G207" s="91"/>
      <c r="H207" s="92"/>
      <c r="I207" s="65" t="s">
        <v>20</v>
      </c>
      <c r="J207" s="59">
        <v>3639</v>
      </c>
      <c r="K207" s="62">
        <f t="shared" si="8"/>
        <v>-14</v>
      </c>
      <c r="L207" s="66">
        <f t="shared" si="1"/>
        <v>3.5768068150590824</v>
      </c>
    </row>
    <row r="208" spans="1:12" ht="24" customHeight="1">
      <c r="A208" s="28" t="s">
        <v>44</v>
      </c>
      <c r="B208" s="29" t="s">
        <v>15</v>
      </c>
      <c r="C208" s="67">
        <v>7184</v>
      </c>
      <c r="D208" s="68">
        <v>5909</v>
      </c>
      <c r="E208" s="69">
        <f t="shared" si="4"/>
        <v>13093</v>
      </c>
      <c r="F208" s="70">
        <f t="shared" si="2"/>
        <v>77</v>
      </c>
      <c r="G208" s="82"/>
      <c r="H208" s="83"/>
      <c r="I208" s="73" t="s">
        <v>20</v>
      </c>
      <c r="J208" s="67">
        <v>3677</v>
      </c>
      <c r="K208" s="70">
        <f t="shared" si="8"/>
        <v>38</v>
      </c>
      <c r="L208" s="74">
        <f t="shared" si="1"/>
        <v>3.5607832472124015</v>
      </c>
    </row>
    <row r="209" spans="1:12" ht="24" customHeight="1">
      <c r="A209" s="28"/>
      <c r="B209" s="39" t="s">
        <v>16</v>
      </c>
      <c r="C209" s="49">
        <v>7182</v>
      </c>
      <c r="D209" s="50">
        <v>5926</v>
      </c>
      <c r="E209" s="51">
        <f t="shared" si="4"/>
        <v>13108</v>
      </c>
      <c r="F209" s="57">
        <f t="shared" si="2"/>
        <v>15</v>
      </c>
      <c r="G209" s="88"/>
      <c r="H209" s="89"/>
      <c r="I209" s="55" t="s">
        <v>20</v>
      </c>
      <c r="J209" s="49">
        <v>3670</v>
      </c>
      <c r="K209" s="57">
        <f t="shared" si="8"/>
        <v>-7</v>
      </c>
      <c r="L209" s="56">
        <f t="shared" si="1"/>
        <v>3.5716621253405996</v>
      </c>
    </row>
    <row r="210" spans="1:12" ht="24" customHeight="1">
      <c r="A210" s="28"/>
      <c r="B210" s="39" t="s">
        <v>17</v>
      </c>
      <c r="C210" s="49">
        <v>7091</v>
      </c>
      <c r="D210" s="50">
        <v>5900</v>
      </c>
      <c r="E210" s="51">
        <f t="shared" si="4"/>
        <v>12991</v>
      </c>
      <c r="F210" s="57">
        <f t="shared" si="2"/>
        <v>-117</v>
      </c>
      <c r="G210" s="88"/>
      <c r="H210" s="89"/>
      <c r="I210" s="55" t="s">
        <v>20</v>
      </c>
      <c r="J210" s="49">
        <v>3686</v>
      </c>
      <c r="K210" s="57">
        <f t="shared" si="8"/>
        <v>16</v>
      </c>
      <c r="L210" s="56">
        <f t="shared" si="1"/>
        <v>3.5244167118828</v>
      </c>
    </row>
    <row r="211" spans="1:12" ht="24" customHeight="1">
      <c r="A211" s="28"/>
      <c r="B211" s="39" t="s">
        <v>18</v>
      </c>
      <c r="C211" s="49">
        <v>7243</v>
      </c>
      <c r="D211" s="50">
        <v>5993</v>
      </c>
      <c r="E211" s="51">
        <f t="shared" si="4"/>
        <v>13236</v>
      </c>
      <c r="F211" s="57">
        <f t="shared" si="2"/>
        <v>245</v>
      </c>
      <c r="G211" s="88"/>
      <c r="H211" s="89"/>
      <c r="I211" s="55" t="s">
        <v>20</v>
      </c>
      <c r="J211" s="49">
        <v>3706</v>
      </c>
      <c r="K211" s="57">
        <f t="shared" si="8"/>
        <v>20</v>
      </c>
      <c r="L211" s="56">
        <f t="shared" si="1"/>
        <v>3.5715056664867784</v>
      </c>
    </row>
    <row r="212" spans="1:12" ht="24" customHeight="1">
      <c r="A212" s="28"/>
      <c r="B212" s="39" t="s">
        <v>19</v>
      </c>
      <c r="C212" s="49">
        <v>7312</v>
      </c>
      <c r="D212" s="50">
        <v>6044</v>
      </c>
      <c r="E212" s="51">
        <f t="shared" si="4"/>
        <v>13356</v>
      </c>
      <c r="F212" s="57">
        <f t="shared" si="2"/>
        <v>120</v>
      </c>
      <c r="G212" s="88"/>
      <c r="H212" s="89"/>
      <c r="I212" s="55" t="s">
        <v>20</v>
      </c>
      <c r="J212" s="49">
        <v>3762</v>
      </c>
      <c r="K212" s="57">
        <f t="shared" si="8"/>
        <v>56</v>
      </c>
      <c r="L212" s="56">
        <f t="shared" si="1"/>
        <v>3.550239234449761</v>
      </c>
    </row>
    <row r="213" spans="1:12" ht="24" customHeight="1">
      <c r="A213" s="28"/>
      <c r="B213" s="39" t="s">
        <v>21</v>
      </c>
      <c r="C213" s="49">
        <v>7359</v>
      </c>
      <c r="D213" s="50">
        <v>6075</v>
      </c>
      <c r="E213" s="51">
        <f t="shared" si="4"/>
        <v>13434</v>
      </c>
      <c r="F213" s="57">
        <f t="shared" si="2"/>
        <v>78</v>
      </c>
      <c r="G213" s="88"/>
      <c r="H213" s="89"/>
      <c r="I213" s="55" t="s">
        <v>20</v>
      </c>
      <c r="J213" s="49">
        <v>3802</v>
      </c>
      <c r="K213" s="57">
        <f t="shared" si="8"/>
        <v>40</v>
      </c>
      <c r="L213" s="56">
        <f t="shared" si="1"/>
        <v>3.5334034718569174</v>
      </c>
    </row>
    <row r="214" spans="1:12" ht="24" customHeight="1">
      <c r="A214" s="28"/>
      <c r="B214" s="39" t="s">
        <v>22</v>
      </c>
      <c r="C214" s="49">
        <v>7359</v>
      </c>
      <c r="D214" s="50">
        <v>6090</v>
      </c>
      <c r="E214" s="51">
        <f t="shared" si="4"/>
        <v>13449</v>
      </c>
      <c r="F214" s="57">
        <f t="shared" si="2"/>
        <v>15</v>
      </c>
      <c r="G214" s="88"/>
      <c r="H214" s="89"/>
      <c r="I214" s="55" t="s">
        <v>20</v>
      </c>
      <c r="J214" s="49">
        <v>3805</v>
      </c>
      <c r="K214" s="57">
        <f t="shared" si="8"/>
        <v>3</v>
      </c>
      <c r="L214" s="56">
        <f t="shared" si="1"/>
        <v>3.5345597897503285</v>
      </c>
    </row>
    <row r="215" spans="1:12" ht="24" customHeight="1">
      <c r="A215" s="28"/>
      <c r="B215" s="39" t="s">
        <v>23</v>
      </c>
      <c r="C215" s="49">
        <v>7406</v>
      </c>
      <c r="D215" s="50">
        <v>6159</v>
      </c>
      <c r="E215" s="51">
        <f t="shared" si="4"/>
        <v>13565</v>
      </c>
      <c r="F215" s="57">
        <f t="shared" si="2"/>
        <v>116</v>
      </c>
      <c r="G215" s="88"/>
      <c r="H215" s="89"/>
      <c r="I215" s="55" t="s">
        <v>20</v>
      </c>
      <c r="J215" s="49">
        <v>3838</v>
      </c>
      <c r="K215" s="57">
        <f t="shared" si="8"/>
        <v>33</v>
      </c>
      <c r="L215" s="56">
        <f t="shared" si="1"/>
        <v>3.534392912975508</v>
      </c>
    </row>
    <row r="216" spans="1:12" ht="24" customHeight="1">
      <c r="A216" s="28"/>
      <c r="B216" s="39" t="s">
        <v>24</v>
      </c>
      <c r="C216" s="49">
        <v>7430</v>
      </c>
      <c r="D216" s="50">
        <v>6184</v>
      </c>
      <c r="E216" s="51">
        <f t="shared" si="4"/>
        <v>13614</v>
      </c>
      <c r="F216" s="57">
        <f t="shared" si="2"/>
        <v>49</v>
      </c>
      <c r="G216" s="88"/>
      <c r="H216" s="89"/>
      <c r="I216" s="55" t="s">
        <v>20</v>
      </c>
      <c r="J216" s="49">
        <v>3849</v>
      </c>
      <c r="K216" s="57">
        <f t="shared" si="8"/>
        <v>11</v>
      </c>
      <c r="L216" s="56">
        <f t="shared" si="1"/>
        <v>3.5370226032735776</v>
      </c>
    </row>
    <row r="217" spans="1:12" ht="24" customHeight="1">
      <c r="A217" s="28"/>
      <c r="B217" s="39" t="s">
        <v>25</v>
      </c>
      <c r="C217" s="49">
        <v>7518</v>
      </c>
      <c r="D217" s="50">
        <v>6230</v>
      </c>
      <c r="E217" s="51">
        <f t="shared" si="4"/>
        <v>13748</v>
      </c>
      <c r="F217" s="57">
        <f t="shared" si="2"/>
        <v>134</v>
      </c>
      <c r="G217" s="88"/>
      <c r="H217" s="89"/>
      <c r="I217" s="55" t="s">
        <v>20</v>
      </c>
      <c r="J217" s="49">
        <v>3910</v>
      </c>
      <c r="K217" s="57">
        <f t="shared" si="8"/>
        <v>61</v>
      </c>
      <c r="L217" s="56">
        <f t="shared" si="1"/>
        <v>3.5161125319693096</v>
      </c>
    </row>
    <row r="218" spans="1:12" ht="24" customHeight="1">
      <c r="A218" s="28"/>
      <c r="B218" s="39" t="s">
        <v>26</v>
      </c>
      <c r="C218" s="49">
        <v>7582</v>
      </c>
      <c r="D218" s="50">
        <v>6281</v>
      </c>
      <c r="E218" s="51">
        <f t="shared" si="4"/>
        <v>13863</v>
      </c>
      <c r="F218" s="57">
        <f t="shared" si="2"/>
        <v>115</v>
      </c>
      <c r="G218" s="88"/>
      <c r="H218" s="89"/>
      <c r="I218" s="55" t="s">
        <v>20</v>
      </c>
      <c r="J218" s="49">
        <v>3947</v>
      </c>
      <c r="K218" s="57">
        <f t="shared" si="8"/>
        <v>37</v>
      </c>
      <c r="L218" s="56">
        <f t="shared" si="1"/>
        <v>3.512287813529263</v>
      </c>
    </row>
    <row r="219" spans="1:12" ht="24" customHeight="1">
      <c r="A219" s="28"/>
      <c r="B219" s="58" t="s">
        <v>27</v>
      </c>
      <c r="C219" s="59">
        <v>7587</v>
      </c>
      <c r="D219" s="60">
        <v>6290</v>
      </c>
      <c r="E219" s="61">
        <f t="shared" si="4"/>
        <v>13877</v>
      </c>
      <c r="F219" s="62">
        <f t="shared" si="2"/>
        <v>14</v>
      </c>
      <c r="G219" s="91"/>
      <c r="H219" s="92"/>
      <c r="I219" s="65" t="s">
        <v>20</v>
      </c>
      <c r="J219" s="59">
        <v>3946</v>
      </c>
      <c r="K219" s="62">
        <f t="shared" si="8"/>
        <v>-1</v>
      </c>
      <c r="L219" s="66">
        <f t="shared" si="1"/>
        <v>3.516725798276736</v>
      </c>
    </row>
    <row r="220" spans="1:12" ht="24" customHeight="1">
      <c r="A220" s="28" t="s">
        <v>45</v>
      </c>
      <c r="B220" s="29" t="s">
        <v>15</v>
      </c>
      <c r="C220" s="67">
        <v>7528</v>
      </c>
      <c r="D220" s="68">
        <v>6316</v>
      </c>
      <c r="E220" s="69">
        <f t="shared" si="4"/>
        <v>13844</v>
      </c>
      <c r="F220" s="70">
        <f t="shared" si="2"/>
        <v>-33</v>
      </c>
      <c r="G220" s="82"/>
      <c r="H220" s="83"/>
      <c r="I220" s="73" t="s">
        <v>20</v>
      </c>
      <c r="J220" s="67">
        <v>4004</v>
      </c>
      <c r="K220" s="70">
        <f t="shared" si="8"/>
        <v>58</v>
      </c>
      <c r="L220" s="74">
        <f t="shared" si="1"/>
        <v>3.4575424575424574</v>
      </c>
    </row>
    <row r="221" spans="1:12" ht="24" customHeight="1">
      <c r="A221" s="28"/>
      <c r="B221" s="39" t="s">
        <v>16</v>
      </c>
      <c r="C221" s="49">
        <v>7508</v>
      </c>
      <c r="D221" s="50">
        <v>6311</v>
      </c>
      <c r="E221" s="51">
        <f t="shared" si="4"/>
        <v>13819</v>
      </c>
      <c r="F221" s="57">
        <f t="shared" si="2"/>
        <v>-25</v>
      </c>
      <c r="G221" s="88"/>
      <c r="H221" s="89"/>
      <c r="I221" s="55" t="s">
        <v>20</v>
      </c>
      <c r="J221" s="49">
        <v>4043</v>
      </c>
      <c r="K221" s="57">
        <f t="shared" si="8"/>
        <v>39</v>
      </c>
      <c r="L221" s="56">
        <f t="shared" si="1"/>
        <v>3.418006430868167</v>
      </c>
    </row>
    <row r="222" spans="1:12" ht="24" customHeight="1">
      <c r="A222" s="28"/>
      <c r="B222" s="39" t="s">
        <v>17</v>
      </c>
      <c r="C222" s="49">
        <v>7424</v>
      </c>
      <c r="D222" s="50">
        <v>6280</v>
      </c>
      <c r="E222" s="51">
        <f t="shared" si="4"/>
        <v>13704</v>
      </c>
      <c r="F222" s="57">
        <f t="shared" si="2"/>
        <v>-115</v>
      </c>
      <c r="G222" s="88"/>
      <c r="H222" s="89"/>
      <c r="I222" s="55" t="s">
        <v>20</v>
      </c>
      <c r="J222" s="49">
        <v>4012</v>
      </c>
      <c r="K222" s="57">
        <f t="shared" si="8"/>
        <v>-31</v>
      </c>
      <c r="L222" s="56">
        <f t="shared" si="1"/>
        <v>3.415752741774676</v>
      </c>
    </row>
    <row r="223" spans="1:12" ht="24" customHeight="1">
      <c r="A223" s="28"/>
      <c r="B223" s="39" t="s">
        <v>18</v>
      </c>
      <c r="C223" s="49">
        <v>7544</v>
      </c>
      <c r="D223" s="50">
        <v>6377</v>
      </c>
      <c r="E223" s="51">
        <f t="shared" si="4"/>
        <v>13921</v>
      </c>
      <c r="F223" s="57">
        <f t="shared" si="2"/>
        <v>217</v>
      </c>
      <c r="G223" s="88"/>
      <c r="H223" s="89"/>
      <c r="I223" s="55" t="s">
        <v>20</v>
      </c>
      <c r="J223" s="49">
        <v>4212</v>
      </c>
      <c r="K223" s="57">
        <f t="shared" si="8"/>
        <v>200</v>
      </c>
      <c r="L223" s="56">
        <f t="shared" si="1"/>
        <v>3.3050807217473883</v>
      </c>
    </row>
    <row r="224" spans="1:12" ht="24" customHeight="1">
      <c r="A224" s="28"/>
      <c r="B224" s="39" t="s">
        <v>19</v>
      </c>
      <c r="C224" s="49">
        <v>7627</v>
      </c>
      <c r="D224" s="50">
        <v>6493</v>
      </c>
      <c r="E224" s="51">
        <f t="shared" si="4"/>
        <v>14120</v>
      </c>
      <c r="F224" s="57">
        <f t="shared" si="2"/>
        <v>199</v>
      </c>
      <c r="G224" s="88"/>
      <c r="H224" s="89"/>
      <c r="I224" s="55" t="s">
        <v>20</v>
      </c>
      <c r="J224" s="49">
        <v>4521</v>
      </c>
      <c r="K224" s="57">
        <f t="shared" si="8"/>
        <v>309</v>
      </c>
      <c r="L224" s="56">
        <f t="shared" si="1"/>
        <v>3.123202831232028</v>
      </c>
    </row>
    <row r="225" spans="1:12" ht="24" customHeight="1">
      <c r="A225" s="28"/>
      <c r="B225" s="39" t="s">
        <v>21</v>
      </c>
      <c r="C225" s="49">
        <v>7683</v>
      </c>
      <c r="D225" s="50">
        <v>6553</v>
      </c>
      <c r="E225" s="51">
        <f t="shared" si="4"/>
        <v>14236</v>
      </c>
      <c r="F225" s="57">
        <f t="shared" si="2"/>
        <v>116</v>
      </c>
      <c r="G225" s="88"/>
      <c r="H225" s="89"/>
      <c r="I225" s="55" t="s">
        <v>20</v>
      </c>
      <c r="J225" s="49">
        <v>4558</v>
      </c>
      <c r="K225" s="57">
        <f t="shared" si="8"/>
        <v>37</v>
      </c>
      <c r="L225" s="56">
        <f t="shared" si="1"/>
        <v>3.1232996928477403</v>
      </c>
    </row>
    <row r="226" spans="1:12" ht="24" customHeight="1">
      <c r="A226" s="28"/>
      <c r="B226" s="39" t="s">
        <v>22</v>
      </c>
      <c r="C226" s="49">
        <v>7708</v>
      </c>
      <c r="D226" s="50">
        <v>6611</v>
      </c>
      <c r="E226" s="51">
        <f t="shared" si="4"/>
        <v>14319</v>
      </c>
      <c r="F226" s="57">
        <f t="shared" si="2"/>
        <v>83</v>
      </c>
      <c r="G226" s="88"/>
      <c r="H226" s="89"/>
      <c r="I226" s="55" t="s">
        <v>20</v>
      </c>
      <c r="J226" s="49">
        <v>4579</v>
      </c>
      <c r="K226" s="57">
        <f t="shared" si="8"/>
        <v>21</v>
      </c>
      <c r="L226" s="56">
        <f t="shared" si="1"/>
        <v>3.127101987333479</v>
      </c>
    </row>
    <row r="227" spans="1:12" ht="24" customHeight="1">
      <c r="A227" s="28"/>
      <c r="B227" s="39" t="s">
        <v>23</v>
      </c>
      <c r="C227" s="49">
        <v>7769</v>
      </c>
      <c r="D227" s="50">
        <v>6675</v>
      </c>
      <c r="E227" s="51">
        <f t="shared" si="4"/>
        <v>14444</v>
      </c>
      <c r="F227" s="57">
        <f t="shared" si="2"/>
        <v>125</v>
      </c>
      <c r="G227" s="88"/>
      <c r="H227" s="89"/>
      <c r="I227" s="55" t="s">
        <v>20</v>
      </c>
      <c r="J227" s="49">
        <v>4626</v>
      </c>
      <c r="K227" s="57">
        <f t="shared" si="8"/>
        <v>47</v>
      </c>
      <c r="L227" s="56">
        <f t="shared" si="1"/>
        <v>3.122351923908344</v>
      </c>
    </row>
    <row r="228" spans="1:12" ht="24" customHeight="1">
      <c r="A228" s="28"/>
      <c r="B228" s="39" t="s">
        <v>24</v>
      </c>
      <c r="C228" s="49">
        <v>7834</v>
      </c>
      <c r="D228" s="50">
        <v>6749</v>
      </c>
      <c r="E228" s="51">
        <f t="shared" si="4"/>
        <v>14583</v>
      </c>
      <c r="F228" s="57">
        <f t="shared" si="2"/>
        <v>139</v>
      </c>
      <c r="G228" s="88"/>
      <c r="H228" s="89"/>
      <c r="I228" s="55" t="s">
        <v>20</v>
      </c>
      <c r="J228" s="49">
        <v>4670</v>
      </c>
      <c r="K228" s="57">
        <f t="shared" si="8"/>
        <v>44</v>
      </c>
      <c r="L228" s="56">
        <f t="shared" si="1"/>
        <v>3.122698072805139</v>
      </c>
    </row>
    <row r="229" spans="1:12" ht="24" customHeight="1">
      <c r="A229" s="28"/>
      <c r="B229" s="39" t="s">
        <v>25</v>
      </c>
      <c r="C229" s="49">
        <v>7894</v>
      </c>
      <c r="D229" s="50">
        <v>6824</v>
      </c>
      <c r="E229" s="51">
        <f t="shared" si="4"/>
        <v>14718</v>
      </c>
      <c r="F229" s="57">
        <f t="shared" si="2"/>
        <v>135</v>
      </c>
      <c r="G229" s="88"/>
      <c r="H229" s="89"/>
      <c r="I229" s="55" t="s">
        <v>20</v>
      </c>
      <c r="J229" s="49">
        <v>4720</v>
      </c>
      <c r="K229" s="57">
        <f t="shared" si="8"/>
        <v>50</v>
      </c>
      <c r="L229" s="56">
        <f t="shared" si="1"/>
        <v>3.118220338983051</v>
      </c>
    </row>
    <row r="230" spans="1:12" ht="24" customHeight="1">
      <c r="A230" s="28"/>
      <c r="B230" s="39" t="s">
        <v>26</v>
      </c>
      <c r="C230" s="49">
        <v>7976</v>
      </c>
      <c r="D230" s="50">
        <v>6884</v>
      </c>
      <c r="E230" s="51">
        <f t="shared" si="4"/>
        <v>14860</v>
      </c>
      <c r="F230" s="57">
        <f t="shared" si="2"/>
        <v>142</v>
      </c>
      <c r="G230" s="88"/>
      <c r="H230" s="89"/>
      <c r="I230" s="55" t="s">
        <v>20</v>
      </c>
      <c r="J230" s="49">
        <v>4784</v>
      </c>
      <c r="K230" s="57">
        <f t="shared" si="8"/>
        <v>64</v>
      </c>
      <c r="L230" s="56">
        <f t="shared" si="1"/>
        <v>3.1061872909698995</v>
      </c>
    </row>
    <row r="231" spans="1:12" ht="24" customHeight="1">
      <c r="A231" s="28"/>
      <c r="B231" s="58" t="s">
        <v>27</v>
      </c>
      <c r="C231" s="59">
        <v>8036</v>
      </c>
      <c r="D231" s="60">
        <v>6946</v>
      </c>
      <c r="E231" s="61">
        <f t="shared" si="4"/>
        <v>14982</v>
      </c>
      <c r="F231" s="62">
        <f t="shared" si="2"/>
        <v>122</v>
      </c>
      <c r="G231" s="91"/>
      <c r="H231" s="92"/>
      <c r="I231" s="65" t="s">
        <v>20</v>
      </c>
      <c r="J231" s="59">
        <v>4827</v>
      </c>
      <c r="K231" s="62">
        <f t="shared" si="8"/>
        <v>43</v>
      </c>
      <c r="L231" s="66">
        <f t="shared" si="1"/>
        <v>3.103791174642635</v>
      </c>
    </row>
    <row r="232" spans="1:12" ht="24" customHeight="1">
      <c r="A232" s="28" t="s">
        <v>46</v>
      </c>
      <c r="B232" s="29" t="s">
        <v>15</v>
      </c>
      <c r="C232" s="67">
        <v>8037</v>
      </c>
      <c r="D232" s="68">
        <v>6991</v>
      </c>
      <c r="E232" s="69">
        <f t="shared" si="4"/>
        <v>15028</v>
      </c>
      <c r="F232" s="70">
        <f t="shared" si="2"/>
        <v>46</v>
      </c>
      <c r="G232" s="82"/>
      <c r="H232" s="83"/>
      <c r="I232" s="73" t="s">
        <v>20</v>
      </c>
      <c r="J232" s="67">
        <v>4812</v>
      </c>
      <c r="K232" s="70">
        <f t="shared" si="8"/>
        <v>-15</v>
      </c>
      <c r="L232" s="74">
        <f t="shared" si="1"/>
        <v>3.123025768911056</v>
      </c>
    </row>
    <row r="233" spans="1:12" ht="24" customHeight="1">
      <c r="A233" s="28"/>
      <c r="B233" s="39" t="s">
        <v>16</v>
      </c>
      <c r="C233" s="49">
        <v>8065</v>
      </c>
      <c r="D233" s="50">
        <v>7035</v>
      </c>
      <c r="E233" s="51">
        <f t="shared" si="4"/>
        <v>15100</v>
      </c>
      <c r="F233" s="57">
        <f t="shared" si="2"/>
        <v>72</v>
      </c>
      <c r="G233" s="88"/>
      <c r="H233" s="89"/>
      <c r="I233" s="55" t="s">
        <v>20</v>
      </c>
      <c r="J233" s="49">
        <v>4810</v>
      </c>
      <c r="K233" s="57">
        <f t="shared" si="8"/>
        <v>-2</v>
      </c>
      <c r="L233" s="56">
        <f t="shared" si="1"/>
        <v>3.139293139293139</v>
      </c>
    </row>
    <row r="234" spans="1:12" ht="24" customHeight="1">
      <c r="A234" s="28"/>
      <c r="B234" s="39" t="s">
        <v>17</v>
      </c>
      <c r="C234" s="49">
        <v>8104</v>
      </c>
      <c r="D234" s="50">
        <v>7081</v>
      </c>
      <c r="E234" s="51">
        <f t="shared" si="4"/>
        <v>15185</v>
      </c>
      <c r="F234" s="57">
        <f t="shared" si="2"/>
        <v>85</v>
      </c>
      <c r="G234" s="88"/>
      <c r="H234" s="89"/>
      <c r="I234" s="55" t="s">
        <v>20</v>
      </c>
      <c r="J234" s="49">
        <v>4808</v>
      </c>
      <c r="K234" s="57">
        <f t="shared" si="8"/>
        <v>-2</v>
      </c>
      <c r="L234" s="56">
        <f t="shared" si="1"/>
        <v>3.158277870216306</v>
      </c>
    </row>
    <row r="235" spans="1:12" ht="24" customHeight="1">
      <c r="A235" s="28"/>
      <c r="B235" s="39" t="s">
        <v>18</v>
      </c>
      <c r="C235" s="49">
        <v>8333</v>
      </c>
      <c r="D235" s="50">
        <v>7204</v>
      </c>
      <c r="E235" s="51">
        <f t="shared" si="4"/>
        <v>15537</v>
      </c>
      <c r="F235" s="57">
        <f t="shared" si="2"/>
        <v>352</v>
      </c>
      <c r="G235" s="88"/>
      <c r="H235" s="89"/>
      <c r="I235" s="55" t="s">
        <v>20</v>
      </c>
      <c r="J235" s="49">
        <v>5066</v>
      </c>
      <c r="K235" s="57">
        <f t="shared" si="8"/>
        <v>258</v>
      </c>
      <c r="L235" s="56">
        <f t="shared" si="1"/>
        <v>3.0669166995657324</v>
      </c>
    </row>
    <row r="236" spans="1:12" ht="24" customHeight="1">
      <c r="A236" s="28"/>
      <c r="B236" s="39" t="s">
        <v>19</v>
      </c>
      <c r="C236" s="49">
        <v>8365</v>
      </c>
      <c r="D236" s="50">
        <v>7268</v>
      </c>
      <c r="E236" s="51">
        <f t="shared" si="4"/>
        <v>15633</v>
      </c>
      <c r="F236" s="57">
        <f t="shared" si="2"/>
        <v>96</v>
      </c>
      <c r="G236" s="88"/>
      <c r="H236" s="89"/>
      <c r="I236" s="55" t="s">
        <v>20</v>
      </c>
      <c r="J236" s="49">
        <v>5075</v>
      </c>
      <c r="K236" s="57">
        <f t="shared" si="8"/>
        <v>9</v>
      </c>
      <c r="L236" s="56">
        <f t="shared" si="1"/>
        <v>3.0803940886699506</v>
      </c>
    </row>
    <row r="237" spans="1:12" ht="24" customHeight="1">
      <c r="A237" s="28"/>
      <c r="B237" s="39" t="s">
        <v>21</v>
      </c>
      <c r="C237" s="49">
        <v>8373</v>
      </c>
      <c r="D237" s="50">
        <v>7316</v>
      </c>
      <c r="E237" s="51">
        <f t="shared" si="4"/>
        <v>15689</v>
      </c>
      <c r="F237" s="57">
        <f t="shared" si="2"/>
        <v>56</v>
      </c>
      <c r="G237" s="88"/>
      <c r="H237" s="89"/>
      <c r="I237" s="55" t="s">
        <v>20</v>
      </c>
      <c r="J237" s="49">
        <v>5131</v>
      </c>
      <c r="K237" s="57">
        <f t="shared" si="8"/>
        <v>56</v>
      </c>
      <c r="L237" s="56">
        <f t="shared" si="1"/>
        <v>3.0576885597349444</v>
      </c>
    </row>
    <row r="238" spans="1:12" ht="24" customHeight="1">
      <c r="A238" s="28"/>
      <c r="B238" s="39" t="s">
        <v>22</v>
      </c>
      <c r="C238" s="49">
        <v>8373</v>
      </c>
      <c r="D238" s="50">
        <v>7367</v>
      </c>
      <c r="E238" s="51">
        <f t="shared" si="4"/>
        <v>15740</v>
      </c>
      <c r="F238" s="57">
        <f t="shared" si="2"/>
        <v>51</v>
      </c>
      <c r="G238" s="88"/>
      <c r="H238" s="89"/>
      <c r="I238" s="55" t="s">
        <v>20</v>
      </c>
      <c r="J238" s="49">
        <v>5128</v>
      </c>
      <c r="K238" s="57">
        <f t="shared" si="8"/>
        <v>-3</v>
      </c>
      <c r="L238" s="56">
        <f t="shared" si="1"/>
        <v>3.0694227769110762</v>
      </c>
    </row>
    <row r="239" spans="1:12" ht="24" customHeight="1">
      <c r="A239" s="28"/>
      <c r="B239" s="39" t="s">
        <v>23</v>
      </c>
      <c r="C239" s="49">
        <v>8454</v>
      </c>
      <c r="D239" s="50">
        <v>7402</v>
      </c>
      <c r="E239" s="51">
        <f t="shared" si="4"/>
        <v>15856</v>
      </c>
      <c r="F239" s="57">
        <f t="shared" si="2"/>
        <v>116</v>
      </c>
      <c r="G239" s="88"/>
      <c r="H239" s="89"/>
      <c r="I239" s="55" t="s">
        <v>20</v>
      </c>
      <c r="J239" s="49">
        <v>5174</v>
      </c>
      <c r="K239" s="57">
        <f t="shared" si="8"/>
        <v>46</v>
      </c>
      <c r="L239" s="56">
        <f t="shared" si="1"/>
        <v>3.064553536915346</v>
      </c>
    </row>
    <row r="240" spans="1:12" ht="24" customHeight="1">
      <c r="A240" s="28"/>
      <c r="B240" s="39" t="s">
        <v>24</v>
      </c>
      <c r="C240" s="49">
        <v>8508</v>
      </c>
      <c r="D240" s="50">
        <v>7435</v>
      </c>
      <c r="E240" s="51">
        <f t="shared" si="4"/>
        <v>15943</v>
      </c>
      <c r="F240" s="57">
        <f t="shared" si="2"/>
        <v>87</v>
      </c>
      <c r="G240" s="88"/>
      <c r="H240" s="89"/>
      <c r="I240" s="55" t="s">
        <v>20</v>
      </c>
      <c r="J240" s="49">
        <v>5210</v>
      </c>
      <c r="K240" s="57">
        <f t="shared" si="8"/>
        <v>36</v>
      </c>
      <c r="L240" s="56">
        <f t="shared" si="1"/>
        <v>3.060076775431862</v>
      </c>
    </row>
    <row r="241" spans="1:12" ht="24" customHeight="1">
      <c r="A241" s="28"/>
      <c r="B241" s="39" t="s">
        <v>25</v>
      </c>
      <c r="C241" s="49">
        <v>8529</v>
      </c>
      <c r="D241" s="50">
        <v>7491</v>
      </c>
      <c r="E241" s="51">
        <f t="shared" si="4"/>
        <v>16020</v>
      </c>
      <c r="F241" s="57">
        <f t="shared" si="2"/>
        <v>77</v>
      </c>
      <c r="G241" s="88"/>
      <c r="H241" s="89"/>
      <c r="I241" s="55" t="s">
        <v>20</v>
      </c>
      <c r="J241" s="49">
        <v>5228</v>
      </c>
      <c r="K241" s="57">
        <f t="shared" si="8"/>
        <v>18</v>
      </c>
      <c r="L241" s="56">
        <f t="shared" si="1"/>
        <v>3.0642693190512627</v>
      </c>
    </row>
    <row r="242" spans="1:12" ht="24" customHeight="1">
      <c r="A242" s="28"/>
      <c r="B242" s="39" t="s">
        <v>26</v>
      </c>
      <c r="C242" s="49">
        <v>8534</v>
      </c>
      <c r="D242" s="50">
        <v>7528</v>
      </c>
      <c r="E242" s="51">
        <f t="shared" si="4"/>
        <v>16062</v>
      </c>
      <c r="F242" s="57">
        <f t="shared" si="2"/>
        <v>42</v>
      </c>
      <c r="G242" s="88"/>
      <c r="H242" s="89"/>
      <c r="I242" s="55" t="s">
        <v>20</v>
      </c>
      <c r="J242" s="49">
        <v>5249</v>
      </c>
      <c r="K242" s="57">
        <f t="shared" si="8"/>
        <v>21</v>
      </c>
      <c r="L242" s="56">
        <f t="shared" si="1"/>
        <v>3.060011430748714</v>
      </c>
    </row>
    <row r="243" spans="1:12" ht="24" customHeight="1">
      <c r="A243" s="28"/>
      <c r="B243" s="58" t="s">
        <v>27</v>
      </c>
      <c r="C243" s="59">
        <v>8621</v>
      </c>
      <c r="D243" s="60">
        <v>7586</v>
      </c>
      <c r="E243" s="61">
        <f t="shared" si="4"/>
        <v>16207</v>
      </c>
      <c r="F243" s="62">
        <f t="shared" si="2"/>
        <v>145</v>
      </c>
      <c r="G243" s="91"/>
      <c r="H243" s="92"/>
      <c r="I243" s="65" t="s">
        <v>20</v>
      </c>
      <c r="J243" s="59">
        <v>5303</v>
      </c>
      <c r="K243" s="62">
        <f t="shared" si="8"/>
        <v>54</v>
      </c>
      <c r="L243" s="66">
        <f t="shared" si="1"/>
        <v>3.056194606826325</v>
      </c>
    </row>
    <row r="244" spans="1:12" ht="24" customHeight="1">
      <c r="A244" s="28" t="s">
        <v>47</v>
      </c>
      <c r="B244" s="29" t="s">
        <v>15</v>
      </c>
      <c r="C244" s="67">
        <v>8682</v>
      </c>
      <c r="D244" s="68">
        <v>7677</v>
      </c>
      <c r="E244" s="69">
        <f t="shared" si="4"/>
        <v>16359</v>
      </c>
      <c r="F244" s="70">
        <f t="shared" si="2"/>
        <v>152</v>
      </c>
      <c r="G244" s="82"/>
      <c r="H244" s="83"/>
      <c r="I244" s="73" t="s">
        <v>20</v>
      </c>
      <c r="J244" s="67">
        <v>5302</v>
      </c>
      <c r="K244" s="70">
        <f t="shared" si="8"/>
        <v>-1</v>
      </c>
      <c r="L244" s="74">
        <f t="shared" si="1"/>
        <v>3.0854394568087513</v>
      </c>
    </row>
    <row r="245" spans="1:12" ht="24" customHeight="1">
      <c r="A245" s="28"/>
      <c r="B245" s="39" t="s">
        <v>16</v>
      </c>
      <c r="C245" s="49">
        <v>8675</v>
      </c>
      <c r="D245" s="50">
        <v>7715</v>
      </c>
      <c r="E245" s="51">
        <f t="shared" si="4"/>
        <v>16390</v>
      </c>
      <c r="F245" s="57">
        <f t="shared" si="2"/>
        <v>31</v>
      </c>
      <c r="G245" s="88"/>
      <c r="H245" s="89"/>
      <c r="I245" s="55" t="s">
        <v>20</v>
      </c>
      <c r="J245" s="49">
        <v>5258</v>
      </c>
      <c r="K245" s="57">
        <f t="shared" si="8"/>
        <v>-44</v>
      </c>
      <c r="L245" s="56">
        <f t="shared" si="1"/>
        <v>3.1171548117154813</v>
      </c>
    </row>
    <row r="246" spans="1:12" ht="24" customHeight="1">
      <c r="A246" s="28"/>
      <c r="B246" s="39" t="s">
        <v>17</v>
      </c>
      <c r="C246" s="49">
        <v>8606</v>
      </c>
      <c r="D246" s="50">
        <v>7763</v>
      </c>
      <c r="E246" s="51">
        <f t="shared" si="4"/>
        <v>16369</v>
      </c>
      <c r="F246" s="57">
        <f t="shared" si="2"/>
        <v>-21</v>
      </c>
      <c r="G246" s="88"/>
      <c r="H246" s="89"/>
      <c r="I246" s="55" t="s">
        <v>20</v>
      </c>
      <c r="J246" s="49">
        <v>5098</v>
      </c>
      <c r="K246" s="57">
        <f t="shared" si="8"/>
        <v>-160</v>
      </c>
      <c r="L246" s="56">
        <f t="shared" si="1"/>
        <v>3.210867006669282</v>
      </c>
    </row>
    <row r="247" spans="1:12" ht="24" customHeight="1">
      <c r="A247" s="28"/>
      <c r="B247" s="39" t="s">
        <v>18</v>
      </c>
      <c r="C247" s="49">
        <v>8888</v>
      </c>
      <c r="D247" s="50">
        <v>7961</v>
      </c>
      <c r="E247" s="51">
        <f t="shared" si="4"/>
        <v>16849</v>
      </c>
      <c r="F247" s="57">
        <f t="shared" si="2"/>
        <v>480</v>
      </c>
      <c r="G247" s="88"/>
      <c r="H247" s="89"/>
      <c r="I247" s="55" t="s">
        <v>20</v>
      </c>
      <c r="J247" s="49">
        <v>5446</v>
      </c>
      <c r="K247" s="57">
        <f t="shared" si="8"/>
        <v>348</v>
      </c>
      <c r="L247" s="56">
        <f t="shared" si="1"/>
        <v>3.0938303341902316</v>
      </c>
    </row>
    <row r="248" spans="1:12" ht="24" customHeight="1">
      <c r="A248" s="28"/>
      <c r="B248" s="39" t="s">
        <v>19</v>
      </c>
      <c r="C248" s="49">
        <v>8919</v>
      </c>
      <c r="D248" s="50">
        <v>8000</v>
      </c>
      <c r="E248" s="51">
        <f t="shared" si="4"/>
        <v>16919</v>
      </c>
      <c r="F248" s="57">
        <f t="shared" si="2"/>
        <v>70</v>
      </c>
      <c r="G248" s="88"/>
      <c r="H248" s="89"/>
      <c r="I248" s="55" t="s">
        <v>20</v>
      </c>
      <c r="J248" s="49">
        <v>5509</v>
      </c>
      <c r="K248" s="57">
        <f t="shared" si="8"/>
        <v>63</v>
      </c>
      <c r="L248" s="56">
        <f t="shared" si="1"/>
        <v>3.071156289707751</v>
      </c>
    </row>
    <row r="249" spans="1:12" ht="24" customHeight="1">
      <c r="A249" s="28"/>
      <c r="B249" s="39" t="s">
        <v>21</v>
      </c>
      <c r="C249" s="49">
        <v>8974</v>
      </c>
      <c r="D249" s="50">
        <v>8043</v>
      </c>
      <c r="E249" s="51">
        <f t="shared" si="4"/>
        <v>17017</v>
      </c>
      <c r="F249" s="57">
        <f t="shared" si="2"/>
        <v>98</v>
      </c>
      <c r="G249" s="88"/>
      <c r="H249" s="89"/>
      <c r="I249" s="55" t="s">
        <v>20</v>
      </c>
      <c r="J249" s="49">
        <v>5566</v>
      </c>
      <c r="K249" s="57">
        <f t="shared" si="8"/>
        <v>57</v>
      </c>
      <c r="L249" s="56">
        <f t="shared" si="1"/>
        <v>3.0573122529644268</v>
      </c>
    </row>
    <row r="250" spans="1:12" ht="24" customHeight="1">
      <c r="A250" s="28"/>
      <c r="B250" s="39" t="s">
        <v>22</v>
      </c>
      <c r="C250" s="49">
        <v>8996</v>
      </c>
      <c r="D250" s="50">
        <v>8043</v>
      </c>
      <c r="E250" s="51">
        <f t="shared" si="4"/>
        <v>17039</v>
      </c>
      <c r="F250" s="57">
        <f t="shared" si="2"/>
        <v>22</v>
      </c>
      <c r="G250" s="88"/>
      <c r="H250" s="89"/>
      <c r="I250" s="55" t="s">
        <v>20</v>
      </c>
      <c r="J250" s="49">
        <v>5532</v>
      </c>
      <c r="K250" s="57">
        <f t="shared" si="8"/>
        <v>-34</v>
      </c>
      <c r="L250" s="56">
        <f t="shared" si="1"/>
        <v>3.080079537237889</v>
      </c>
    </row>
    <row r="251" spans="1:12" ht="24" customHeight="1">
      <c r="A251" s="28"/>
      <c r="B251" s="39" t="s">
        <v>23</v>
      </c>
      <c r="C251" s="49">
        <v>9104</v>
      </c>
      <c r="D251" s="50">
        <v>8132</v>
      </c>
      <c r="E251" s="51">
        <f t="shared" si="4"/>
        <v>17236</v>
      </c>
      <c r="F251" s="57">
        <f t="shared" si="2"/>
        <v>197</v>
      </c>
      <c r="G251" s="88"/>
      <c r="H251" s="89"/>
      <c r="I251" s="55" t="s">
        <v>20</v>
      </c>
      <c r="J251" s="49">
        <v>5593</v>
      </c>
      <c r="K251" s="57">
        <f t="shared" si="8"/>
        <v>61</v>
      </c>
      <c r="L251" s="56">
        <f t="shared" si="1"/>
        <v>3.0817092794564633</v>
      </c>
    </row>
    <row r="252" spans="1:12" ht="24" customHeight="1">
      <c r="A252" s="28"/>
      <c r="B252" s="39" t="s">
        <v>24</v>
      </c>
      <c r="C252" s="49">
        <v>9196</v>
      </c>
      <c r="D252" s="50">
        <v>8211</v>
      </c>
      <c r="E252" s="51">
        <f t="shared" si="4"/>
        <v>17407</v>
      </c>
      <c r="F252" s="57">
        <f t="shared" si="2"/>
        <v>171</v>
      </c>
      <c r="G252" s="88"/>
      <c r="H252" s="89"/>
      <c r="I252" s="55" t="s">
        <v>20</v>
      </c>
      <c r="J252" s="49">
        <v>5600</v>
      </c>
      <c r="K252" s="57">
        <f t="shared" si="8"/>
        <v>7</v>
      </c>
      <c r="L252" s="56">
        <f t="shared" si="1"/>
        <v>3.108392857142857</v>
      </c>
    </row>
    <row r="253" spans="1:12" ht="24" customHeight="1">
      <c r="A253" s="28"/>
      <c r="B253" s="39" t="s">
        <v>25</v>
      </c>
      <c r="C253" s="49">
        <v>9270</v>
      </c>
      <c r="D253" s="50">
        <v>8277</v>
      </c>
      <c r="E253" s="51">
        <f t="shared" si="4"/>
        <v>17547</v>
      </c>
      <c r="F253" s="57">
        <f t="shared" si="2"/>
        <v>140</v>
      </c>
      <c r="G253" s="88"/>
      <c r="H253" s="89"/>
      <c r="I253" s="55" t="s">
        <v>20</v>
      </c>
      <c r="J253" s="49">
        <v>5642</v>
      </c>
      <c r="K253" s="57">
        <f t="shared" si="8"/>
        <v>42</v>
      </c>
      <c r="L253" s="56">
        <f t="shared" si="1"/>
        <v>3.1100673520028357</v>
      </c>
    </row>
    <row r="254" spans="1:12" ht="24" customHeight="1">
      <c r="A254" s="28"/>
      <c r="B254" s="39" t="s">
        <v>26</v>
      </c>
      <c r="C254" s="49">
        <v>9369</v>
      </c>
      <c r="D254" s="50">
        <v>8398</v>
      </c>
      <c r="E254" s="51">
        <f t="shared" si="4"/>
        <v>17767</v>
      </c>
      <c r="F254" s="57">
        <f t="shared" si="2"/>
        <v>220</v>
      </c>
      <c r="G254" s="88"/>
      <c r="H254" s="89"/>
      <c r="I254" s="55" t="s">
        <v>20</v>
      </c>
      <c r="J254" s="49">
        <v>5720</v>
      </c>
      <c r="K254" s="57">
        <f t="shared" si="8"/>
        <v>78</v>
      </c>
      <c r="L254" s="56">
        <f t="shared" si="1"/>
        <v>3.106118881118881</v>
      </c>
    </row>
    <row r="255" spans="1:12" ht="24" customHeight="1">
      <c r="A255" s="28"/>
      <c r="B255" s="58" t="s">
        <v>27</v>
      </c>
      <c r="C255" s="59">
        <v>9456</v>
      </c>
      <c r="D255" s="60">
        <v>8486</v>
      </c>
      <c r="E255" s="61">
        <f t="shared" si="4"/>
        <v>17942</v>
      </c>
      <c r="F255" s="62">
        <f t="shared" si="2"/>
        <v>175</v>
      </c>
      <c r="G255" s="91"/>
      <c r="H255" s="92"/>
      <c r="I255" s="65" t="s">
        <v>20</v>
      </c>
      <c r="J255" s="59">
        <v>5775</v>
      </c>
      <c r="K255" s="62">
        <f t="shared" si="8"/>
        <v>55</v>
      </c>
      <c r="L255" s="66">
        <f t="shared" si="1"/>
        <v>3.1068398268398267</v>
      </c>
    </row>
    <row r="256" spans="1:12" ht="24" customHeight="1">
      <c r="A256" s="28" t="s">
        <v>48</v>
      </c>
      <c r="B256" s="29" t="s">
        <v>15</v>
      </c>
      <c r="C256" s="67">
        <v>9507</v>
      </c>
      <c r="D256" s="68">
        <v>8550</v>
      </c>
      <c r="E256" s="69">
        <f t="shared" si="4"/>
        <v>18057</v>
      </c>
      <c r="F256" s="70">
        <f t="shared" si="2"/>
        <v>115</v>
      </c>
      <c r="G256" s="82"/>
      <c r="H256" s="83"/>
      <c r="I256" s="73" t="s">
        <v>20</v>
      </c>
      <c r="J256" s="67">
        <v>5806</v>
      </c>
      <c r="K256" s="70">
        <f t="shared" si="8"/>
        <v>31</v>
      </c>
      <c r="L256" s="74">
        <f t="shared" si="1"/>
        <v>3.1100585601102306</v>
      </c>
    </row>
    <row r="257" spans="1:12" ht="24" customHeight="1">
      <c r="A257" s="28"/>
      <c r="B257" s="39" t="s">
        <v>16</v>
      </c>
      <c r="C257" s="49">
        <v>9545</v>
      </c>
      <c r="D257" s="50">
        <v>8605</v>
      </c>
      <c r="E257" s="51">
        <f t="shared" si="4"/>
        <v>18150</v>
      </c>
      <c r="F257" s="57">
        <f t="shared" si="2"/>
        <v>93</v>
      </c>
      <c r="G257" s="88"/>
      <c r="H257" s="89"/>
      <c r="I257" s="55" t="s">
        <v>20</v>
      </c>
      <c r="J257" s="49">
        <v>5819</v>
      </c>
      <c r="K257" s="57">
        <f t="shared" si="8"/>
        <v>13</v>
      </c>
      <c r="L257" s="56">
        <f t="shared" si="1"/>
        <v>3.119092627599244</v>
      </c>
    </row>
    <row r="258" spans="1:12" ht="24" customHeight="1">
      <c r="A258" s="28"/>
      <c r="B258" s="39" t="s">
        <v>17</v>
      </c>
      <c r="C258" s="49">
        <v>9446</v>
      </c>
      <c r="D258" s="50">
        <v>8586</v>
      </c>
      <c r="E258" s="51">
        <f t="shared" si="4"/>
        <v>18032</v>
      </c>
      <c r="F258" s="57">
        <f t="shared" si="2"/>
        <v>-118</v>
      </c>
      <c r="G258" s="88"/>
      <c r="H258" s="89"/>
      <c r="I258" s="55" t="s">
        <v>20</v>
      </c>
      <c r="J258" s="49">
        <v>5648</v>
      </c>
      <c r="K258" s="57">
        <f t="shared" si="8"/>
        <v>-171</v>
      </c>
      <c r="L258" s="56">
        <f t="shared" si="1"/>
        <v>3.1926345609065154</v>
      </c>
    </row>
    <row r="259" spans="1:12" ht="24" customHeight="1">
      <c r="A259" s="28"/>
      <c r="B259" s="39" t="s">
        <v>18</v>
      </c>
      <c r="C259" s="49">
        <v>9748</v>
      </c>
      <c r="D259" s="50">
        <v>8754</v>
      </c>
      <c r="E259" s="51">
        <f t="shared" si="4"/>
        <v>18502</v>
      </c>
      <c r="F259" s="57">
        <f t="shared" si="2"/>
        <v>470</v>
      </c>
      <c r="G259" s="88"/>
      <c r="H259" s="89"/>
      <c r="I259" s="55" t="s">
        <v>20</v>
      </c>
      <c r="J259" s="49">
        <v>6019</v>
      </c>
      <c r="K259" s="57">
        <f t="shared" si="8"/>
        <v>371</v>
      </c>
      <c r="L259" s="56">
        <f t="shared" si="1"/>
        <v>3.073932546934707</v>
      </c>
    </row>
    <row r="260" spans="1:12" ht="24" customHeight="1">
      <c r="A260" s="28"/>
      <c r="B260" s="39" t="s">
        <v>19</v>
      </c>
      <c r="C260" s="49">
        <v>9793</v>
      </c>
      <c r="D260" s="50">
        <v>8812</v>
      </c>
      <c r="E260" s="51">
        <f t="shared" si="4"/>
        <v>18605</v>
      </c>
      <c r="F260" s="57">
        <f t="shared" si="2"/>
        <v>103</v>
      </c>
      <c r="G260" s="88"/>
      <c r="H260" s="89"/>
      <c r="I260" s="55" t="s">
        <v>20</v>
      </c>
      <c r="J260" s="49">
        <v>6053</v>
      </c>
      <c r="K260" s="57">
        <f t="shared" si="8"/>
        <v>34</v>
      </c>
      <c r="L260" s="56">
        <f t="shared" si="1"/>
        <v>3.073682471501735</v>
      </c>
    </row>
    <row r="261" spans="1:12" ht="24" customHeight="1">
      <c r="A261" s="28"/>
      <c r="B261" s="39" t="s">
        <v>21</v>
      </c>
      <c r="C261" s="49">
        <v>9801</v>
      </c>
      <c r="D261" s="50">
        <v>8857</v>
      </c>
      <c r="E261" s="51">
        <f t="shared" si="4"/>
        <v>18658</v>
      </c>
      <c r="F261" s="57">
        <f t="shared" si="2"/>
        <v>53</v>
      </c>
      <c r="G261" s="88"/>
      <c r="H261" s="89"/>
      <c r="I261" s="55" t="s">
        <v>20</v>
      </c>
      <c r="J261" s="49">
        <v>6073</v>
      </c>
      <c r="K261" s="57">
        <f t="shared" si="8"/>
        <v>20</v>
      </c>
      <c r="L261" s="56">
        <f t="shared" si="1"/>
        <v>3.0722871727317633</v>
      </c>
    </row>
    <row r="262" spans="1:12" ht="24" customHeight="1">
      <c r="A262" s="28"/>
      <c r="B262" s="39" t="s">
        <v>22</v>
      </c>
      <c r="C262" s="49">
        <v>9866</v>
      </c>
      <c r="D262" s="50">
        <v>8912</v>
      </c>
      <c r="E262" s="51">
        <f t="shared" si="4"/>
        <v>18778</v>
      </c>
      <c r="F262" s="57">
        <f t="shared" si="2"/>
        <v>120</v>
      </c>
      <c r="G262" s="88"/>
      <c r="H262" s="89"/>
      <c r="I262" s="55" t="s">
        <v>20</v>
      </c>
      <c r="J262" s="49">
        <v>6108</v>
      </c>
      <c r="K262" s="57">
        <f t="shared" si="8"/>
        <v>35</v>
      </c>
      <c r="L262" s="56">
        <f t="shared" si="1"/>
        <v>3.0743287491814013</v>
      </c>
    </row>
    <row r="263" spans="1:12" ht="24" customHeight="1">
      <c r="A263" s="28"/>
      <c r="B263" s="39" t="s">
        <v>23</v>
      </c>
      <c r="C263" s="49">
        <v>9885</v>
      </c>
      <c r="D263" s="50">
        <v>8938</v>
      </c>
      <c r="E263" s="51">
        <f t="shared" si="4"/>
        <v>18823</v>
      </c>
      <c r="F263" s="57">
        <f t="shared" si="2"/>
        <v>45</v>
      </c>
      <c r="G263" s="88"/>
      <c r="H263" s="89"/>
      <c r="I263" s="55" t="s">
        <v>20</v>
      </c>
      <c r="J263" s="49">
        <v>6116</v>
      </c>
      <c r="K263" s="57">
        <f t="shared" si="8"/>
        <v>8</v>
      </c>
      <c r="L263" s="56">
        <f t="shared" si="1"/>
        <v>3.077665140614781</v>
      </c>
    </row>
    <row r="264" spans="1:12" ht="24" customHeight="1">
      <c r="A264" s="28"/>
      <c r="B264" s="39" t="s">
        <v>24</v>
      </c>
      <c r="C264" s="49">
        <v>9937</v>
      </c>
      <c r="D264" s="50">
        <v>8986</v>
      </c>
      <c r="E264" s="51">
        <f t="shared" si="4"/>
        <v>18923</v>
      </c>
      <c r="F264" s="57">
        <f t="shared" si="2"/>
        <v>100</v>
      </c>
      <c r="G264" s="88"/>
      <c r="H264" s="89"/>
      <c r="I264" s="55" t="s">
        <v>20</v>
      </c>
      <c r="J264" s="49">
        <v>6128</v>
      </c>
      <c r="K264" s="57">
        <f t="shared" si="8"/>
        <v>12</v>
      </c>
      <c r="L264" s="56">
        <f t="shared" si="1"/>
        <v>3.087956919060052</v>
      </c>
    </row>
    <row r="265" spans="1:12" ht="24" customHeight="1">
      <c r="A265" s="28"/>
      <c r="B265" s="39" t="s">
        <v>25</v>
      </c>
      <c r="C265" s="49">
        <v>9985</v>
      </c>
      <c r="D265" s="50">
        <v>9055</v>
      </c>
      <c r="E265" s="51">
        <f t="shared" si="4"/>
        <v>19040</v>
      </c>
      <c r="F265" s="57">
        <f t="shared" si="2"/>
        <v>117</v>
      </c>
      <c r="G265" s="88"/>
      <c r="H265" s="89"/>
      <c r="I265" s="55" t="s">
        <v>20</v>
      </c>
      <c r="J265" s="49">
        <v>6150</v>
      </c>
      <c r="K265" s="57">
        <f t="shared" si="8"/>
        <v>22</v>
      </c>
      <c r="L265" s="56">
        <f t="shared" si="1"/>
        <v>3.0959349593495933</v>
      </c>
    </row>
    <row r="266" spans="1:12" ht="24" customHeight="1">
      <c r="A266" s="28"/>
      <c r="B266" s="39" t="s">
        <v>26</v>
      </c>
      <c r="C266" s="49">
        <v>10080</v>
      </c>
      <c r="D266" s="50">
        <v>9146</v>
      </c>
      <c r="E266" s="51">
        <f t="shared" si="4"/>
        <v>19226</v>
      </c>
      <c r="F266" s="57">
        <f t="shared" si="2"/>
        <v>186</v>
      </c>
      <c r="G266" s="88"/>
      <c r="H266" s="89"/>
      <c r="I266" s="55" t="s">
        <v>20</v>
      </c>
      <c r="J266" s="49">
        <v>6211</v>
      </c>
      <c r="K266" s="57">
        <f t="shared" si="8"/>
        <v>61</v>
      </c>
      <c r="L266" s="56">
        <f t="shared" si="1"/>
        <v>3.095475768797295</v>
      </c>
    </row>
    <row r="267" spans="1:12" ht="24" customHeight="1">
      <c r="A267" s="28"/>
      <c r="B267" s="58" t="s">
        <v>27</v>
      </c>
      <c r="C267" s="59">
        <v>10201</v>
      </c>
      <c r="D267" s="60">
        <v>9265</v>
      </c>
      <c r="E267" s="61">
        <f t="shared" si="4"/>
        <v>19466</v>
      </c>
      <c r="F267" s="62">
        <f t="shared" si="2"/>
        <v>240</v>
      </c>
      <c r="G267" s="91"/>
      <c r="H267" s="92"/>
      <c r="I267" s="65" t="s">
        <v>20</v>
      </c>
      <c r="J267" s="59">
        <v>6276</v>
      </c>
      <c r="K267" s="62">
        <f t="shared" si="8"/>
        <v>65</v>
      </c>
      <c r="L267" s="66">
        <f t="shared" si="1"/>
        <v>3.101657106437221</v>
      </c>
    </row>
    <row r="268" spans="1:12" ht="24" customHeight="1">
      <c r="A268" s="28" t="s">
        <v>49</v>
      </c>
      <c r="B268" s="29" t="s">
        <v>15</v>
      </c>
      <c r="C268" s="67">
        <v>10263</v>
      </c>
      <c r="D268" s="68">
        <v>9342</v>
      </c>
      <c r="E268" s="69">
        <f t="shared" si="4"/>
        <v>19605</v>
      </c>
      <c r="F268" s="70">
        <f t="shared" si="2"/>
        <v>139</v>
      </c>
      <c r="G268" s="82"/>
      <c r="H268" s="83"/>
      <c r="I268" s="73" t="s">
        <v>20</v>
      </c>
      <c r="J268" s="67">
        <v>6306</v>
      </c>
      <c r="K268" s="70">
        <f t="shared" si="8"/>
        <v>30</v>
      </c>
      <c r="L268" s="74">
        <f t="shared" si="1"/>
        <v>3.1089438629876307</v>
      </c>
    </row>
    <row r="269" spans="1:12" ht="24" customHeight="1">
      <c r="A269" s="28"/>
      <c r="B269" s="39" t="s">
        <v>16</v>
      </c>
      <c r="C269" s="49">
        <v>10249</v>
      </c>
      <c r="D269" s="50">
        <v>9356</v>
      </c>
      <c r="E269" s="51">
        <f t="shared" si="4"/>
        <v>19605</v>
      </c>
      <c r="F269" s="57">
        <f t="shared" si="2"/>
        <v>0</v>
      </c>
      <c r="G269" s="88"/>
      <c r="H269" s="89"/>
      <c r="I269" s="55" t="s">
        <v>20</v>
      </c>
      <c r="J269" s="49">
        <v>6243</v>
      </c>
      <c r="K269" s="57">
        <f t="shared" si="8"/>
        <v>-63</v>
      </c>
      <c r="L269" s="56">
        <f t="shared" si="1"/>
        <v>3.1403171552138396</v>
      </c>
    </row>
    <row r="270" spans="1:12" ht="24" customHeight="1">
      <c r="A270" s="28"/>
      <c r="B270" s="39" t="s">
        <v>17</v>
      </c>
      <c r="C270" s="49">
        <v>10180</v>
      </c>
      <c r="D270" s="50">
        <v>9310</v>
      </c>
      <c r="E270" s="51">
        <f t="shared" si="4"/>
        <v>19490</v>
      </c>
      <c r="F270" s="57">
        <f t="shared" si="2"/>
        <v>-115</v>
      </c>
      <c r="G270" s="88"/>
      <c r="H270" s="89"/>
      <c r="I270" s="55" t="s">
        <v>20</v>
      </c>
      <c r="J270" s="49">
        <v>6119</v>
      </c>
      <c r="K270" s="57">
        <f t="shared" si="8"/>
        <v>-124</v>
      </c>
      <c r="L270" s="56">
        <f t="shared" si="1"/>
        <v>3.185160974015362</v>
      </c>
    </row>
    <row r="271" spans="1:12" ht="24" customHeight="1">
      <c r="A271" s="28"/>
      <c r="B271" s="39" t="s">
        <v>18</v>
      </c>
      <c r="C271" s="49">
        <v>10530</v>
      </c>
      <c r="D271" s="50">
        <v>9464</v>
      </c>
      <c r="E271" s="51">
        <f t="shared" si="4"/>
        <v>19994</v>
      </c>
      <c r="F271" s="57">
        <f t="shared" si="2"/>
        <v>504</v>
      </c>
      <c r="G271" s="88"/>
      <c r="H271" s="89"/>
      <c r="I271" s="55" t="s">
        <v>20</v>
      </c>
      <c r="J271" s="49">
        <v>6491</v>
      </c>
      <c r="K271" s="57">
        <f t="shared" si="8"/>
        <v>372</v>
      </c>
      <c r="L271" s="56">
        <f t="shared" si="1"/>
        <v>3.080264982283161</v>
      </c>
    </row>
    <row r="272" spans="1:12" ht="24" customHeight="1">
      <c r="A272" s="28"/>
      <c r="B272" s="39" t="s">
        <v>19</v>
      </c>
      <c r="C272" s="49">
        <v>10616</v>
      </c>
      <c r="D272" s="50">
        <v>9561</v>
      </c>
      <c r="E272" s="51">
        <f t="shared" si="4"/>
        <v>20177</v>
      </c>
      <c r="F272" s="57">
        <f t="shared" si="2"/>
        <v>183</v>
      </c>
      <c r="G272" s="88"/>
      <c r="H272" s="89"/>
      <c r="I272" s="55" t="s">
        <v>20</v>
      </c>
      <c r="J272" s="49">
        <v>6546</v>
      </c>
      <c r="K272" s="57">
        <f t="shared" si="8"/>
        <v>55</v>
      </c>
      <c r="L272" s="56">
        <f t="shared" si="1"/>
        <v>3.082340360525512</v>
      </c>
    </row>
    <row r="273" spans="1:12" ht="24" customHeight="1">
      <c r="A273" s="28"/>
      <c r="B273" s="39" t="s">
        <v>21</v>
      </c>
      <c r="C273" s="49">
        <v>10724</v>
      </c>
      <c r="D273" s="50">
        <v>9635</v>
      </c>
      <c r="E273" s="51">
        <f t="shared" si="4"/>
        <v>20359</v>
      </c>
      <c r="F273" s="57">
        <f t="shared" si="2"/>
        <v>182</v>
      </c>
      <c r="G273" s="88"/>
      <c r="H273" s="89"/>
      <c r="I273" s="55" t="s">
        <v>20</v>
      </c>
      <c r="J273" s="49">
        <v>6621</v>
      </c>
      <c r="K273" s="57">
        <f t="shared" si="8"/>
        <v>75</v>
      </c>
      <c r="L273" s="56">
        <f t="shared" si="1"/>
        <v>3.0749131551125206</v>
      </c>
    </row>
    <row r="274" spans="1:12" ht="24" customHeight="1">
      <c r="A274" s="28"/>
      <c r="B274" s="39" t="s">
        <v>22</v>
      </c>
      <c r="C274" s="49">
        <v>10801</v>
      </c>
      <c r="D274" s="50">
        <v>9705</v>
      </c>
      <c r="E274" s="51">
        <f t="shared" si="4"/>
        <v>20506</v>
      </c>
      <c r="F274" s="57">
        <f t="shared" si="2"/>
        <v>147</v>
      </c>
      <c r="G274" s="88"/>
      <c r="H274" s="89"/>
      <c r="I274" s="55" t="s">
        <v>20</v>
      </c>
      <c r="J274" s="49">
        <v>6650</v>
      </c>
      <c r="K274" s="57">
        <f t="shared" si="8"/>
        <v>29</v>
      </c>
      <c r="L274" s="56">
        <f t="shared" si="1"/>
        <v>3.083609022556391</v>
      </c>
    </row>
    <row r="275" spans="1:12" ht="24" customHeight="1">
      <c r="A275" s="28"/>
      <c r="B275" s="39" t="s">
        <v>23</v>
      </c>
      <c r="C275" s="49">
        <v>10866</v>
      </c>
      <c r="D275" s="50">
        <v>9802</v>
      </c>
      <c r="E275" s="51">
        <f t="shared" si="4"/>
        <v>20668</v>
      </c>
      <c r="F275" s="57">
        <f t="shared" si="2"/>
        <v>162</v>
      </c>
      <c r="G275" s="88"/>
      <c r="H275" s="89"/>
      <c r="I275" s="55" t="s">
        <v>20</v>
      </c>
      <c r="J275" s="49">
        <v>6685</v>
      </c>
      <c r="K275" s="57">
        <f t="shared" si="8"/>
        <v>35</v>
      </c>
      <c r="L275" s="56">
        <f t="shared" si="1"/>
        <v>3.0916978309648466</v>
      </c>
    </row>
    <row r="276" spans="1:12" ht="24" customHeight="1">
      <c r="A276" s="28"/>
      <c r="B276" s="39" t="s">
        <v>24</v>
      </c>
      <c r="C276" s="49">
        <v>10976</v>
      </c>
      <c r="D276" s="50">
        <v>9883</v>
      </c>
      <c r="E276" s="51">
        <f t="shared" si="4"/>
        <v>20859</v>
      </c>
      <c r="F276" s="57">
        <f t="shared" si="2"/>
        <v>191</v>
      </c>
      <c r="G276" s="88"/>
      <c r="H276" s="89"/>
      <c r="I276" s="55" t="s">
        <v>20</v>
      </c>
      <c r="J276" s="49">
        <v>6738</v>
      </c>
      <c r="K276" s="57">
        <f t="shared" si="8"/>
        <v>53</v>
      </c>
      <c r="L276" s="56">
        <f t="shared" si="1"/>
        <v>3.095725734639359</v>
      </c>
    </row>
    <row r="277" spans="1:12" ht="24" customHeight="1">
      <c r="A277" s="28"/>
      <c r="B277" s="39" t="s">
        <v>25</v>
      </c>
      <c r="C277" s="49">
        <v>11101</v>
      </c>
      <c r="D277" s="50">
        <v>9979</v>
      </c>
      <c r="E277" s="51">
        <f t="shared" si="4"/>
        <v>21080</v>
      </c>
      <c r="F277" s="57">
        <f t="shared" si="2"/>
        <v>221</v>
      </c>
      <c r="G277" s="88"/>
      <c r="H277" s="89"/>
      <c r="I277" s="55" t="s">
        <v>20</v>
      </c>
      <c r="J277" s="49">
        <v>6797</v>
      </c>
      <c r="K277" s="57">
        <f t="shared" si="8"/>
        <v>59</v>
      </c>
      <c r="L277" s="56">
        <f t="shared" si="1"/>
        <v>3.1013682506988376</v>
      </c>
    </row>
    <row r="278" spans="1:12" ht="24" customHeight="1">
      <c r="A278" s="28"/>
      <c r="B278" s="39" t="s">
        <v>26</v>
      </c>
      <c r="C278" s="49">
        <v>11156</v>
      </c>
      <c r="D278" s="50">
        <v>10041</v>
      </c>
      <c r="E278" s="51">
        <f t="shared" si="4"/>
        <v>21197</v>
      </c>
      <c r="F278" s="57">
        <f t="shared" si="2"/>
        <v>117</v>
      </c>
      <c r="G278" s="88"/>
      <c r="H278" s="89"/>
      <c r="I278" s="55" t="s">
        <v>20</v>
      </c>
      <c r="J278" s="49">
        <v>6840</v>
      </c>
      <c r="K278" s="57">
        <f t="shared" si="8"/>
        <v>43</v>
      </c>
      <c r="L278" s="56">
        <f t="shared" si="1"/>
        <v>3.0989766081871344</v>
      </c>
    </row>
    <row r="279" spans="1:12" ht="24" customHeight="1">
      <c r="A279" s="28"/>
      <c r="B279" s="58" t="s">
        <v>27</v>
      </c>
      <c r="C279" s="59">
        <v>11254</v>
      </c>
      <c r="D279" s="60">
        <v>10120</v>
      </c>
      <c r="E279" s="61">
        <f t="shared" si="4"/>
        <v>21374</v>
      </c>
      <c r="F279" s="62">
        <f t="shared" si="2"/>
        <v>177</v>
      </c>
      <c r="G279" s="91"/>
      <c r="H279" s="92"/>
      <c r="I279" s="65" t="s">
        <v>20</v>
      </c>
      <c r="J279" s="59">
        <v>6887</v>
      </c>
      <c r="K279" s="62">
        <f t="shared" si="8"/>
        <v>47</v>
      </c>
      <c r="L279" s="66">
        <f t="shared" si="1"/>
        <v>3.1035283868157397</v>
      </c>
    </row>
    <row r="280" spans="1:12" ht="24" customHeight="1">
      <c r="A280" s="28" t="s">
        <v>50</v>
      </c>
      <c r="B280" s="29" t="s">
        <v>15</v>
      </c>
      <c r="C280" s="67">
        <v>11321</v>
      </c>
      <c r="D280" s="68">
        <v>10198</v>
      </c>
      <c r="E280" s="69">
        <f t="shared" si="4"/>
        <v>21519</v>
      </c>
      <c r="F280" s="70">
        <f t="shared" si="2"/>
        <v>145</v>
      </c>
      <c r="G280" s="82"/>
      <c r="H280" s="83"/>
      <c r="I280" s="73" t="s">
        <v>20</v>
      </c>
      <c r="J280" s="67">
        <v>6921</v>
      </c>
      <c r="K280" s="70">
        <f t="shared" si="8"/>
        <v>34</v>
      </c>
      <c r="L280" s="74">
        <f t="shared" si="1"/>
        <v>3.109232769830949</v>
      </c>
    </row>
    <row r="281" spans="1:12" ht="24" customHeight="1">
      <c r="A281" s="28"/>
      <c r="B281" s="39" t="s">
        <v>16</v>
      </c>
      <c r="C281" s="49">
        <v>11355</v>
      </c>
      <c r="D281" s="50">
        <v>10235</v>
      </c>
      <c r="E281" s="51">
        <f t="shared" si="4"/>
        <v>21590</v>
      </c>
      <c r="F281" s="57">
        <f t="shared" si="2"/>
        <v>71</v>
      </c>
      <c r="G281" s="88"/>
      <c r="H281" s="89"/>
      <c r="I281" s="55" t="s">
        <v>20</v>
      </c>
      <c r="J281" s="49">
        <v>6911</v>
      </c>
      <c r="K281" s="57">
        <f t="shared" si="8"/>
        <v>-10</v>
      </c>
      <c r="L281" s="56">
        <f t="shared" si="1"/>
        <v>3.1240052090869628</v>
      </c>
    </row>
    <row r="282" spans="1:12" ht="24" customHeight="1">
      <c r="A282" s="28"/>
      <c r="B282" s="39" t="s">
        <v>17</v>
      </c>
      <c r="C282" s="49">
        <v>11328</v>
      </c>
      <c r="D282" s="50">
        <v>10357</v>
      </c>
      <c r="E282" s="51">
        <f t="shared" si="4"/>
        <v>21685</v>
      </c>
      <c r="F282" s="57">
        <f t="shared" si="2"/>
        <v>95</v>
      </c>
      <c r="G282" s="88"/>
      <c r="H282" s="89"/>
      <c r="I282" s="55" t="s">
        <v>20</v>
      </c>
      <c r="J282" s="49">
        <v>6994</v>
      </c>
      <c r="K282" s="57">
        <f t="shared" si="8"/>
        <v>83</v>
      </c>
      <c r="L282" s="56">
        <f t="shared" si="1"/>
        <v>3.100514726908779</v>
      </c>
    </row>
    <row r="283" spans="1:12" ht="24" customHeight="1">
      <c r="A283" s="28"/>
      <c r="B283" s="39" t="s">
        <v>18</v>
      </c>
      <c r="C283" s="49">
        <v>11668</v>
      </c>
      <c r="D283" s="50">
        <v>10535</v>
      </c>
      <c r="E283" s="51">
        <f t="shared" si="4"/>
        <v>22203</v>
      </c>
      <c r="F283" s="57">
        <f t="shared" si="2"/>
        <v>518</v>
      </c>
      <c r="G283" s="88"/>
      <c r="H283" s="89"/>
      <c r="I283" s="55" t="s">
        <v>20</v>
      </c>
      <c r="J283" s="49">
        <v>7122</v>
      </c>
      <c r="K283" s="57">
        <f t="shared" si="8"/>
        <v>128</v>
      </c>
      <c r="L283" s="56">
        <f t="shared" si="1"/>
        <v>3.1175231676495367</v>
      </c>
    </row>
    <row r="284" spans="1:12" ht="24" customHeight="1">
      <c r="A284" s="28"/>
      <c r="B284" s="39" t="s">
        <v>19</v>
      </c>
      <c r="C284" s="49">
        <v>11809</v>
      </c>
      <c r="D284" s="50">
        <v>10692</v>
      </c>
      <c r="E284" s="51">
        <f t="shared" si="4"/>
        <v>22501</v>
      </c>
      <c r="F284" s="57">
        <f t="shared" si="2"/>
        <v>298</v>
      </c>
      <c r="G284" s="88"/>
      <c r="H284" s="89"/>
      <c r="I284" s="55" t="s">
        <v>20</v>
      </c>
      <c r="J284" s="49">
        <v>7252</v>
      </c>
      <c r="K284" s="57">
        <f t="shared" si="8"/>
        <v>130</v>
      </c>
      <c r="L284" s="56">
        <f t="shared" si="1"/>
        <v>3.1027302813017097</v>
      </c>
    </row>
    <row r="285" spans="1:12" ht="24" customHeight="1">
      <c r="A285" s="28"/>
      <c r="B285" s="39" t="s">
        <v>21</v>
      </c>
      <c r="C285" s="49">
        <v>11875</v>
      </c>
      <c r="D285" s="50">
        <v>10786</v>
      </c>
      <c r="E285" s="51">
        <f t="shared" si="4"/>
        <v>22661</v>
      </c>
      <c r="F285" s="57">
        <f t="shared" si="2"/>
        <v>160</v>
      </c>
      <c r="G285" s="88"/>
      <c r="H285" s="89"/>
      <c r="I285" s="55" t="s">
        <v>20</v>
      </c>
      <c r="J285" s="49">
        <v>7291</v>
      </c>
      <c r="K285" s="57">
        <f t="shared" si="8"/>
        <v>39</v>
      </c>
      <c r="L285" s="56">
        <f t="shared" si="1"/>
        <v>3.108078452887121</v>
      </c>
    </row>
    <row r="286" spans="1:12" ht="24" customHeight="1">
      <c r="A286" s="28"/>
      <c r="B286" s="39" t="s">
        <v>22</v>
      </c>
      <c r="C286" s="49">
        <v>11959</v>
      </c>
      <c r="D286" s="50">
        <v>10865</v>
      </c>
      <c r="E286" s="51">
        <f t="shared" si="4"/>
        <v>22824</v>
      </c>
      <c r="F286" s="57">
        <f t="shared" si="2"/>
        <v>163</v>
      </c>
      <c r="G286" s="88"/>
      <c r="H286" s="89"/>
      <c r="I286" s="55" t="s">
        <v>20</v>
      </c>
      <c r="J286" s="49">
        <v>7357</v>
      </c>
      <c r="K286" s="57">
        <f t="shared" si="8"/>
        <v>66</v>
      </c>
      <c r="L286" s="56">
        <f t="shared" si="1"/>
        <v>3.102351501970912</v>
      </c>
    </row>
    <row r="287" spans="1:12" ht="24" customHeight="1">
      <c r="A287" s="28"/>
      <c r="B287" s="39" t="s">
        <v>23</v>
      </c>
      <c r="C287" s="49">
        <v>12053</v>
      </c>
      <c r="D287" s="50">
        <v>10966</v>
      </c>
      <c r="E287" s="51">
        <f t="shared" si="4"/>
        <v>23019</v>
      </c>
      <c r="F287" s="57">
        <f t="shared" si="2"/>
        <v>195</v>
      </c>
      <c r="G287" s="88"/>
      <c r="H287" s="89"/>
      <c r="I287" s="55" t="s">
        <v>20</v>
      </c>
      <c r="J287" s="49">
        <v>7393</v>
      </c>
      <c r="K287" s="57">
        <f t="shared" si="8"/>
        <v>36</v>
      </c>
      <c r="L287" s="56">
        <f t="shared" si="1"/>
        <v>3.1136209928310565</v>
      </c>
    </row>
    <row r="288" spans="1:12" ht="24" customHeight="1">
      <c r="A288" s="28"/>
      <c r="B288" s="39" t="s">
        <v>24</v>
      </c>
      <c r="C288" s="49">
        <v>12173</v>
      </c>
      <c r="D288" s="50">
        <v>11052</v>
      </c>
      <c r="E288" s="51">
        <f t="shared" si="4"/>
        <v>23225</v>
      </c>
      <c r="F288" s="57">
        <f t="shared" si="2"/>
        <v>206</v>
      </c>
      <c r="G288" s="88"/>
      <c r="H288" s="89"/>
      <c r="I288" s="55" t="s">
        <v>20</v>
      </c>
      <c r="J288" s="49">
        <v>7464</v>
      </c>
      <c r="K288" s="57">
        <f t="shared" si="8"/>
        <v>71</v>
      </c>
      <c r="L288" s="56">
        <f t="shared" si="1"/>
        <v>3.1116023579849945</v>
      </c>
    </row>
    <row r="289" spans="1:12" ht="24" customHeight="1">
      <c r="A289" s="28"/>
      <c r="B289" s="39" t="s">
        <v>25</v>
      </c>
      <c r="C289" s="49">
        <v>12303</v>
      </c>
      <c r="D289" s="50">
        <v>11162</v>
      </c>
      <c r="E289" s="51">
        <f t="shared" si="4"/>
        <v>23465</v>
      </c>
      <c r="F289" s="57">
        <f t="shared" si="2"/>
        <v>240</v>
      </c>
      <c r="G289" s="88"/>
      <c r="H289" s="89"/>
      <c r="I289" s="55" t="s">
        <v>20</v>
      </c>
      <c r="J289" s="49">
        <v>7530</v>
      </c>
      <c r="K289" s="57">
        <f t="shared" si="8"/>
        <v>66</v>
      </c>
      <c r="L289" s="56">
        <f t="shared" si="1"/>
        <v>3.1162018592297476</v>
      </c>
    </row>
    <row r="290" spans="1:12" ht="24" customHeight="1">
      <c r="A290" s="28"/>
      <c r="B290" s="39" t="s">
        <v>26</v>
      </c>
      <c r="C290" s="49">
        <v>12338</v>
      </c>
      <c r="D290" s="50">
        <v>11226</v>
      </c>
      <c r="E290" s="51">
        <f t="shared" si="4"/>
        <v>23564</v>
      </c>
      <c r="F290" s="57">
        <f t="shared" si="2"/>
        <v>99</v>
      </c>
      <c r="G290" s="88"/>
      <c r="H290" s="89"/>
      <c r="I290" s="55" t="s">
        <v>20</v>
      </c>
      <c r="J290" s="49">
        <v>7536</v>
      </c>
      <c r="K290" s="57">
        <f t="shared" si="8"/>
        <v>6</v>
      </c>
      <c r="L290" s="56">
        <f t="shared" si="1"/>
        <v>3.1268577494692145</v>
      </c>
    </row>
    <row r="291" spans="1:12" ht="24" customHeight="1">
      <c r="A291" s="28"/>
      <c r="B291" s="58" t="s">
        <v>27</v>
      </c>
      <c r="C291" s="59">
        <v>12455</v>
      </c>
      <c r="D291" s="60">
        <v>11343</v>
      </c>
      <c r="E291" s="61">
        <f t="shared" si="4"/>
        <v>23798</v>
      </c>
      <c r="F291" s="62">
        <f t="shared" si="2"/>
        <v>234</v>
      </c>
      <c r="G291" s="91"/>
      <c r="H291" s="92"/>
      <c r="I291" s="65" t="s">
        <v>20</v>
      </c>
      <c r="J291" s="59">
        <v>7597</v>
      </c>
      <c r="K291" s="62">
        <f t="shared" si="8"/>
        <v>61</v>
      </c>
      <c r="L291" s="66">
        <f t="shared" si="1"/>
        <v>3.1325523232855073</v>
      </c>
    </row>
    <row r="292" spans="1:12" ht="24" customHeight="1">
      <c r="A292" s="28" t="s">
        <v>51</v>
      </c>
      <c r="B292" s="29" t="s">
        <v>15</v>
      </c>
      <c r="C292" s="67">
        <v>12514</v>
      </c>
      <c r="D292" s="68">
        <v>11413</v>
      </c>
      <c r="E292" s="69">
        <f t="shared" si="4"/>
        <v>23927</v>
      </c>
      <c r="F292" s="70">
        <f t="shared" si="2"/>
        <v>129</v>
      </c>
      <c r="G292" s="82"/>
      <c r="H292" s="83"/>
      <c r="I292" s="73" t="s">
        <v>20</v>
      </c>
      <c r="J292" s="67">
        <v>7637</v>
      </c>
      <c r="K292" s="70">
        <f t="shared" si="8"/>
        <v>40</v>
      </c>
      <c r="L292" s="74">
        <f t="shared" si="1"/>
        <v>3.1330365326698963</v>
      </c>
    </row>
    <row r="293" spans="1:12" ht="24" customHeight="1">
      <c r="A293" s="28"/>
      <c r="B293" s="39" t="s">
        <v>16</v>
      </c>
      <c r="C293" s="49">
        <v>12587</v>
      </c>
      <c r="D293" s="50">
        <v>11482</v>
      </c>
      <c r="E293" s="51">
        <f t="shared" si="4"/>
        <v>24069</v>
      </c>
      <c r="F293" s="57">
        <f t="shared" si="2"/>
        <v>142</v>
      </c>
      <c r="G293" s="88"/>
      <c r="H293" s="89"/>
      <c r="I293" s="55" t="s">
        <v>20</v>
      </c>
      <c r="J293" s="49">
        <v>7665</v>
      </c>
      <c r="K293" s="57">
        <f t="shared" si="8"/>
        <v>28</v>
      </c>
      <c r="L293" s="56">
        <f t="shared" si="1"/>
        <v>3.1401174168297454</v>
      </c>
    </row>
    <row r="294" spans="1:12" ht="24" customHeight="1">
      <c r="A294" s="28"/>
      <c r="B294" s="39" t="s">
        <v>17</v>
      </c>
      <c r="C294" s="49">
        <v>12483</v>
      </c>
      <c r="D294" s="50">
        <v>11488</v>
      </c>
      <c r="E294" s="51">
        <f t="shared" si="4"/>
        <v>23971</v>
      </c>
      <c r="F294" s="57">
        <f t="shared" si="2"/>
        <v>-98</v>
      </c>
      <c r="G294" s="88"/>
      <c r="H294" s="89"/>
      <c r="I294" s="55" t="s">
        <v>20</v>
      </c>
      <c r="J294" s="49">
        <v>7466</v>
      </c>
      <c r="K294" s="57">
        <f t="shared" si="8"/>
        <v>-199</v>
      </c>
      <c r="L294" s="56">
        <f t="shared" si="1"/>
        <v>3.210688454326279</v>
      </c>
    </row>
    <row r="295" spans="1:12" ht="24" customHeight="1">
      <c r="A295" s="28"/>
      <c r="B295" s="39" t="s">
        <v>18</v>
      </c>
      <c r="C295" s="49">
        <v>12881</v>
      </c>
      <c r="D295" s="50">
        <v>11722</v>
      </c>
      <c r="E295" s="51">
        <f t="shared" si="4"/>
        <v>24603</v>
      </c>
      <c r="F295" s="57">
        <f t="shared" si="2"/>
        <v>632</v>
      </c>
      <c r="G295" s="88"/>
      <c r="H295" s="89"/>
      <c r="I295" s="55" t="s">
        <v>20</v>
      </c>
      <c r="J295" s="49">
        <v>7874</v>
      </c>
      <c r="K295" s="57">
        <f t="shared" si="8"/>
        <v>408</v>
      </c>
      <c r="L295" s="56">
        <f t="shared" si="1"/>
        <v>3.1245872491744984</v>
      </c>
    </row>
    <row r="296" spans="1:12" ht="24" customHeight="1">
      <c r="A296" s="28"/>
      <c r="B296" s="39" t="s">
        <v>19</v>
      </c>
      <c r="C296" s="49">
        <v>12967</v>
      </c>
      <c r="D296" s="50">
        <v>11796</v>
      </c>
      <c r="E296" s="51">
        <f t="shared" si="4"/>
        <v>24763</v>
      </c>
      <c r="F296" s="57">
        <f t="shared" si="2"/>
        <v>160</v>
      </c>
      <c r="G296" s="88"/>
      <c r="H296" s="89"/>
      <c r="I296" s="55" t="s">
        <v>20</v>
      </c>
      <c r="J296" s="49">
        <v>7926</v>
      </c>
      <c r="K296" s="57">
        <f t="shared" si="8"/>
        <v>52</v>
      </c>
      <c r="L296" s="56">
        <f t="shared" si="1"/>
        <v>3.124274539490285</v>
      </c>
    </row>
    <row r="297" spans="1:12" ht="24" customHeight="1">
      <c r="A297" s="28"/>
      <c r="B297" s="39" t="s">
        <v>21</v>
      </c>
      <c r="C297" s="49">
        <v>13038</v>
      </c>
      <c r="D297" s="50">
        <v>11882</v>
      </c>
      <c r="E297" s="51">
        <f t="shared" si="4"/>
        <v>24920</v>
      </c>
      <c r="F297" s="57">
        <f t="shared" si="2"/>
        <v>157</v>
      </c>
      <c r="G297" s="88"/>
      <c r="H297" s="89"/>
      <c r="I297" s="55" t="s">
        <v>20</v>
      </c>
      <c r="J297" s="49">
        <v>7977</v>
      </c>
      <c r="K297" s="57">
        <f t="shared" si="8"/>
        <v>51</v>
      </c>
      <c r="L297" s="56">
        <f t="shared" si="1"/>
        <v>3.123981446659145</v>
      </c>
    </row>
    <row r="298" spans="1:12" ht="24" customHeight="1">
      <c r="A298" s="28"/>
      <c r="B298" s="39" t="s">
        <v>22</v>
      </c>
      <c r="C298" s="49">
        <v>13115</v>
      </c>
      <c r="D298" s="50">
        <v>12005</v>
      </c>
      <c r="E298" s="51">
        <f t="shared" si="4"/>
        <v>25120</v>
      </c>
      <c r="F298" s="57">
        <f t="shared" si="2"/>
        <v>200</v>
      </c>
      <c r="G298" s="88"/>
      <c r="H298" s="89"/>
      <c r="I298" s="55" t="s">
        <v>20</v>
      </c>
      <c r="J298" s="49">
        <v>8011</v>
      </c>
      <c r="K298" s="57">
        <f t="shared" si="8"/>
        <v>34</v>
      </c>
      <c r="L298" s="56">
        <f t="shared" si="1"/>
        <v>3.1356884284109348</v>
      </c>
    </row>
    <row r="299" spans="1:12" ht="24" customHeight="1">
      <c r="A299" s="28"/>
      <c r="B299" s="39" t="s">
        <v>23</v>
      </c>
      <c r="C299" s="49">
        <v>13224</v>
      </c>
      <c r="D299" s="50">
        <v>12123</v>
      </c>
      <c r="E299" s="51">
        <f t="shared" si="4"/>
        <v>25347</v>
      </c>
      <c r="F299" s="57">
        <f t="shared" si="2"/>
        <v>227</v>
      </c>
      <c r="G299" s="88"/>
      <c r="H299" s="89"/>
      <c r="I299" s="55" t="s">
        <v>20</v>
      </c>
      <c r="J299" s="49">
        <v>8082</v>
      </c>
      <c r="K299" s="57">
        <f t="shared" si="8"/>
        <v>71</v>
      </c>
      <c r="L299" s="56">
        <f t="shared" si="1"/>
        <v>3.1362286562732</v>
      </c>
    </row>
    <row r="300" spans="1:12" ht="24" customHeight="1">
      <c r="A300" s="28"/>
      <c r="B300" s="39" t="s">
        <v>24</v>
      </c>
      <c r="C300" s="49">
        <v>13304</v>
      </c>
      <c r="D300" s="50">
        <v>12205</v>
      </c>
      <c r="E300" s="51">
        <f t="shared" si="4"/>
        <v>25509</v>
      </c>
      <c r="F300" s="57">
        <f t="shared" si="2"/>
        <v>162</v>
      </c>
      <c r="G300" s="88"/>
      <c r="H300" s="89"/>
      <c r="I300" s="55" t="s">
        <v>20</v>
      </c>
      <c r="J300" s="49">
        <v>8136</v>
      </c>
      <c r="K300" s="57">
        <f t="shared" si="8"/>
        <v>54</v>
      </c>
      <c r="L300" s="56">
        <f t="shared" si="1"/>
        <v>3.135324483775811</v>
      </c>
    </row>
    <row r="301" spans="1:12" ht="24" customHeight="1">
      <c r="A301" s="28"/>
      <c r="B301" s="39" t="s">
        <v>25</v>
      </c>
      <c r="C301" s="49">
        <v>13364</v>
      </c>
      <c r="D301" s="50">
        <v>12234</v>
      </c>
      <c r="E301" s="51">
        <f t="shared" si="4"/>
        <v>25598</v>
      </c>
      <c r="F301" s="57">
        <f t="shared" si="2"/>
        <v>89</v>
      </c>
      <c r="G301" s="88"/>
      <c r="H301" s="89"/>
      <c r="I301" s="55" t="s">
        <v>20</v>
      </c>
      <c r="J301" s="49">
        <v>8154</v>
      </c>
      <c r="K301" s="57">
        <f t="shared" si="8"/>
        <v>18</v>
      </c>
      <c r="L301" s="56">
        <f t="shared" si="1"/>
        <v>3.139318126073093</v>
      </c>
    </row>
    <row r="302" spans="1:12" ht="24" customHeight="1">
      <c r="A302" s="28"/>
      <c r="B302" s="39" t="s">
        <v>26</v>
      </c>
      <c r="C302" s="49">
        <v>13374</v>
      </c>
      <c r="D302" s="50">
        <v>12289</v>
      </c>
      <c r="E302" s="51">
        <f t="shared" si="4"/>
        <v>25663</v>
      </c>
      <c r="F302" s="57">
        <f t="shared" si="2"/>
        <v>65</v>
      </c>
      <c r="G302" s="88"/>
      <c r="H302" s="89"/>
      <c r="I302" s="55" t="s">
        <v>20</v>
      </c>
      <c r="J302" s="49">
        <v>8160</v>
      </c>
      <c r="K302" s="57">
        <f t="shared" si="8"/>
        <v>6</v>
      </c>
      <c r="L302" s="56">
        <f t="shared" si="1"/>
        <v>3.1449754901960785</v>
      </c>
    </row>
    <row r="303" spans="1:12" ht="24" customHeight="1">
      <c r="A303" s="28"/>
      <c r="B303" s="58" t="s">
        <v>27</v>
      </c>
      <c r="C303" s="59">
        <v>13448</v>
      </c>
      <c r="D303" s="60">
        <v>12356</v>
      </c>
      <c r="E303" s="61">
        <f t="shared" si="4"/>
        <v>25804</v>
      </c>
      <c r="F303" s="62">
        <f t="shared" si="2"/>
        <v>141</v>
      </c>
      <c r="G303" s="91"/>
      <c r="H303" s="92"/>
      <c r="I303" s="65" t="s">
        <v>20</v>
      </c>
      <c r="J303" s="59">
        <v>8207</v>
      </c>
      <c r="K303" s="62">
        <f t="shared" si="8"/>
        <v>47</v>
      </c>
      <c r="L303" s="66">
        <f t="shared" si="1"/>
        <v>3.144145241866699</v>
      </c>
    </row>
    <row r="304" spans="1:12" ht="24" customHeight="1">
      <c r="A304" s="28" t="s">
        <v>52</v>
      </c>
      <c r="B304" s="29" t="s">
        <v>15</v>
      </c>
      <c r="C304" s="67">
        <v>13504</v>
      </c>
      <c r="D304" s="68">
        <v>12394</v>
      </c>
      <c r="E304" s="69">
        <f t="shared" si="4"/>
        <v>25898</v>
      </c>
      <c r="F304" s="70">
        <f t="shared" si="2"/>
        <v>94</v>
      </c>
      <c r="G304" s="82"/>
      <c r="H304" s="83"/>
      <c r="I304" s="73" t="s">
        <v>20</v>
      </c>
      <c r="J304" s="67">
        <v>8236</v>
      </c>
      <c r="K304" s="70">
        <f t="shared" si="8"/>
        <v>29</v>
      </c>
      <c r="L304" s="74">
        <f t="shared" si="1"/>
        <v>3.144487615347256</v>
      </c>
    </row>
    <row r="305" spans="1:12" ht="24" customHeight="1">
      <c r="A305" s="28"/>
      <c r="B305" s="39" t="s">
        <v>16</v>
      </c>
      <c r="C305" s="49">
        <v>13570</v>
      </c>
      <c r="D305" s="50">
        <v>12453</v>
      </c>
      <c r="E305" s="51">
        <f t="shared" si="4"/>
        <v>26023</v>
      </c>
      <c r="F305" s="57">
        <f t="shared" si="2"/>
        <v>125</v>
      </c>
      <c r="G305" s="88"/>
      <c r="H305" s="89"/>
      <c r="I305" s="55" t="s">
        <v>20</v>
      </c>
      <c r="J305" s="49">
        <v>8260</v>
      </c>
      <c r="K305" s="57">
        <f t="shared" si="8"/>
        <v>24</v>
      </c>
      <c r="L305" s="56">
        <f t="shared" si="1"/>
        <v>3.1504842615012105</v>
      </c>
    </row>
    <row r="306" spans="1:12" ht="24" customHeight="1">
      <c r="A306" s="28"/>
      <c r="B306" s="39" t="s">
        <v>17</v>
      </c>
      <c r="C306" s="49">
        <v>13447</v>
      </c>
      <c r="D306" s="50">
        <v>12467</v>
      </c>
      <c r="E306" s="51">
        <f t="shared" si="4"/>
        <v>25914</v>
      </c>
      <c r="F306" s="57">
        <f t="shared" si="2"/>
        <v>-109</v>
      </c>
      <c r="G306" s="88"/>
      <c r="H306" s="89"/>
      <c r="I306" s="55" t="s">
        <v>20</v>
      </c>
      <c r="J306" s="49">
        <v>8105</v>
      </c>
      <c r="K306" s="57">
        <f t="shared" si="8"/>
        <v>-155</v>
      </c>
      <c r="L306" s="56">
        <f t="shared" si="1"/>
        <v>3.1972856261566935</v>
      </c>
    </row>
    <row r="307" spans="1:12" ht="24" customHeight="1">
      <c r="A307" s="28"/>
      <c r="B307" s="39" t="s">
        <v>18</v>
      </c>
      <c r="C307" s="49">
        <v>13712</v>
      </c>
      <c r="D307" s="50">
        <v>12602</v>
      </c>
      <c r="E307" s="51">
        <f t="shared" si="4"/>
        <v>26314</v>
      </c>
      <c r="F307" s="57">
        <f t="shared" si="2"/>
        <v>400</v>
      </c>
      <c r="G307" s="88"/>
      <c r="H307" s="89"/>
      <c r="I307" s="55" t="s">
        <v>20</v>
      </c>
      <c r="J307" s="49">
        <v>8373</v>
      </c>
      <c r="K307" s="57">
        <f t="shared" si="8"/>
        <v>268</v>
      </c>
      <c r="L307" s="56">
        <f t="shared" si="1"/>
        <v>3.142720649707393</v>
      </c>
    </row>
    <row r="308" spans="1:12" ht="24" customHeight="1">
      <c r="A308" s="28"/>
      <c r="B308" s="39" t="s">
        <v>19</v>
      </c>
      <c r="C308" s="49">
        <v>13755</v>
      </c>
      <c r="D308" s="50">
        <v>12671</v>
      </c>
      <c r="E308" s="51">
        <f t="shared" si="4"/>
        <v>26426</v>
      </c>
      <c r="F308" s="57">
        <f t="shared" si="2"/>
        <v>112</v>
      </c>
      <c r="G308" s="88"/>
      <c r="H308" s="89"/>
      <c r="I308" s="55" t="s">
        <v>20</v>
      </c>
      <c r="J308" s="49">
        <v>8375</v>
      </c>
      <c r="K308" s="57">
        <f t="shared" si="8"/>
        <v>2</v>
      </c>
      <c r="L308" s="56">
        <f t="shared" si="1"/>
        <v>3.1553432835820896</v>
      </c>
    </row>
    <row r="309" spans="1:12" ht="24" customHeight="1">
      <c r="A309" s="28"/>
      <c r="B309" s="39" t="s">
        <v>21</v>
      </c>
      <c r="C309" s="49">
        <v>13800</v>
      </c>
      <c r="D309" s="50">
        <v>12748</v>
      </c>
      <c r="E309" s="51">
        <f t="shared" si="4"/>
        <v>26548</v>
      </c>
      <c r="F309" s="57">
        <f t="shared" si="2"/>
        <v>122</v>
      </c>
      <c r="G309" s="88"/>
      <c r="H309" s="89"/>
      <c r="I309" s="55" t="s">
        <v>20</v>
      </c>
      <c r="J309" s="49">
        <v>8384</v>
      </c>
      <c r="K309" s="57">
        <f t="shared" si="8"/>
        <v>9</v>
      </c>
      <c r="L309" s="56">
        <f t="shared" si="1"/>
        <v>3.1665076335877864</v>
      </c>
    </row>
    <row r="310" spans="1:12" ht="24" customHeight="1">
      <c r="A310" s="28"/>
      <c r="B310" s="39" t="s">
        <v>22</v>
      </c>
      <c r="C310" s="49">
        <v>13873</v>
      </c>
      <c r="D310" s="50">
        <v>12793</v>
      </c>
      <c r="E310" s="51">
        <f t="shared" si="4"/>
        <v>26666</v>
      </c>
      <c r="F310" s="57">
        <f t="shared" si="2"/>
        <v>118</v>
      </c>
      <c r="G310" s="88"/>
      <c r="H310" s="89"/>
      <c r="I310" s="55" t="s">
        <v>20</v>
      </c>
      <c r="J310" s="49">
        <v>8416</v>
      </c>
      <c r="K310" s="57">
        <f t="shared" si="8"/>
        <v>32</v>
      </c>
      <c r="L310" s="56">
        <f t="shared" si="1"/>
        <v>3.1684885931558937</v>
      </c>
    </row>
    <row r="311" spans="1:12" ht="24" customHeight="1">
      <c r="A311" s="28"/>
      <c r="B311" s="39" t="s">
        <v>23</v>
      </c>
      <c r="C311" s="49">
        <v>13957</v>
      </c>
      <c r="D311" s="50">
        <v>12887</v>
      </c>
      <c r="E311" s="51">
        <f t="shared" si="4"/>
        <v>26844</v>
      </c>
      <c r="F311" s="57">
        <f t="shared" si="2"/>
        <v>178</v>
      </c>
      <c r="G311" s="88"/>
      <c r="H311" s="89"/>
      <c r="I311" s="55" t="s">
        <v>20</v>
      </c>
      <c r="J311" s="49">
        <v>8473</v>
      </c>
      <c r="K311" s="57">
        <f t="shared" si="8"/>
        <v>57</v>
      </c>
      <c r="L311" s="56">
        <f t="shared" si="1"/>
        <v>3.1681812817183994</v>
      </c>
    </row>
    <row r="312" spans="1:12" ht="24" customHeight="1">
      <c r="A312" s="28"/>
      <c r="B312" s="39" t="s">
        <v>24</v>
      </c>
      <c r="C312" s="49">
        <v>13988</v>
      </c>
      <c r="D312" s="50">
        <v>12934</v>
      </c>
      <c r="E312" s="51">
        <f t="shared" si="4"/>
        <v>26922</v>
      </c>
      <c r="F312" s="57">
        <f t="shared" si="2"/>
        <v>78</v>
      </c>
      <c r="G312" s="88"/>
      <c r="H312" s="89"/>
      <c r="I312" s="55" t="s">
        <v>20</v>
      </c>
      <c r="J312" s="49">
        <v>8482</v>
      </c>
      <c r="K312" s="57">
        <f t="shared" si="8"/>
        <v>9</v>
      </c>
      <c r="L312" s="56">
        <f t="shared" si="1"/>
        <v>3.1740155623673663</v>
      </c>
    </row>
    <row r="313" spans="1:12" ht="24" customHeight="1">
      <c r="A313" s="28"/>
      <c r="B313" s="39" t="s">
        <v>25</v>
      </c>
      <c r="C313" s="49">
        <v>14002</v>
      </c>
      <c r="D313" s="50">
        <v>12984</v>
      </c>
      <c r="E313" s="51">
        <f t="shared" si="4"/>
        <v>26986</v>
      </c>
      <c r="F313" s="57">
        <f t="shared" si="2"/>
        <v>64</v>
      </c>
      <c r="G313" s="88"/>
      <c r="H313" s="89"/>
      <c r="I313" s="55" t="s">
        <v>20</v>
      </c>
      <c r="J313" s="49">
        <v>8489</v>
      </c>
      <c r="K313" s="57">
        <f t="shared" si="8"/>
        <v>7</v>
      </c>
      <c r="L313" s="56">
        <f t="shared" si="1"/>
        <v>3.1789374484627166</v>
      </c>
    </row>
    <row r="314" spans="1:12" ht="24" customHeight="1">
      <c r="A314" s="28"/>
      <c r="B314" s="39" t="s">
        <v>26</v>
      </c>
      <c r="C314" s="49">
        <v>14080</v>
      </c>
      <c r="D314" s="50">
        <v>13042</v>
      </c>
      <c r="E314" s="51">
        <f t="shared" si="4"/>
        <v>27122</v>
      </c>
      <c r="F314" s="57">
        <f t="shared" si="2"/>
        <v>136</v>
      </c>
      <c r="G314" s="88"/>
      <c r="H314" s="89"/>
      <c r="I314" s="55" t="s">
        <v>20</v>
      </c>
      <c r="J314" s="49">
        <v>8528</v>
      </c>
      <c r="K314" s="57">
        <f t="shared" si="8"/>
        <v>39</v>
      </c>
      <c r="L314" s="56">
        <f t="shared" si="1"/>
        <v>3.180347091932458</v>
      </c>
    </row>
    <row r="315" spans="1:12" ht="24" customHeight="1">
      <c r="A315" s="28"/>
      <c r="B315" s="58" t="s">
        <v>27</v>
      </c>
      <c r="C315" s="59">
        <v>14156</v>
      </c>
      <c r="D315" s="60">
        <v>13099</v>
      </c>
      <c r="E315" s="61">
        <f t="shared" si="4"/>
        <v>27255</v>
      </c>
      <c r="F315" s="62">
        <f t="shared" si="2"/>
        <v>133</v>
      </c>
      <c r="G315" s="91"/>
      <c r="H315" s="92"/>
      <c r="I315" s="65" t="s">
        <v>20</v>
      </c>
      <c r="J315" s="59">
        <v>8574</v>
      </c>
      <c r="K315" s="62">
        <f t="shared" si="8"/>
        <v>46</v>
      </c>
      <c r="L315" s="66">
        <f t="shared" si="1"/>
        <v>3.1787963610916723</v>
      </c>
    </row>
    <row r="316" spans="1:12" ht="24" customHeight="1">
      <c r="A316" s="28" t="s">
        <v>53</v>
      </c>
      <c r="B316" s="29" t="s">
        <v>15</v>
      </c>
      <c r="C316" s="67">
        <v>14190</v>
      </c>
      <c r="D316" s="68">
        <v>13154</v>
      </c>
      <c r="E316" s="69">
        <f t="shared" si="4"/>
        <v>27344</v>
      </c>
      <c r="F316" s="70">
        <f t="shared" si="2"/>
        <v>89</v>
      </c>
      <c r="G316" s="82"/>
      <c r="H316" s="83"/>
      <c r="I316" s="73" t="s">
        <v>20</v>
      </c>
      <c r="J316" s="67">
        <v>8583</v>
      </c>
      <c r="K316" s="70">
        <f t="shared" si="8"/>
        <v>9</v>
      </c>
      <c r="L316" s="74">
        <f t="shared" si="1"/>
        <v>3.1858324595129908</v>
      </c>
    </row>
    <row r="317" spans="1:12" ht="24" customHeight="1">
      <c r="A317" s="28"/>
      <c r="B317" s="39" t="s">
        <v>16</v>
      </c>
      <c r="C317" s="49">
        <v>14211</v>
      </c>
      <c r="D317" s="50">
        <v>13160</v>
      </c>
      <c r="E317" s="51">
        <f t="shared" si="4"/>
        <v>27371</v>
      </c>
      <c r="F317" s="57">
        <f t="shared" si="2"/>
        <v>27</v>
      </c>
      <c r="G317" s="88"/>
      <c r="H317" s="89"/>
      <c r="I317" s="55" t="s">
        <v>20</v>
      </c>
      <c r="J317" s="49">
        <v>8584</v>
      </c>
      <c r="K317" s="57">
        <f t="shared" si="8"/>
        <v>1</v>
      </c>
      <c r="L317" s="56">
        <f t="shared" si="1"/>
        <v>3.1886067101584343</v>
      </c>
    </row>
    <row r="318" spans="1:12" ht="24" customHeight="1">
      <c r="A318" s="28"/>
      <c r="B318" s="39" t="s">
        <v>17</v>
      </c>
      <c r="C318" s="49">
        <v>14108</v>
      </c>
      <c r="D318" s="50">
        <v>13192</v>
      </c>
      <c r="E318" s="51">
        <f t="shared" si="4"/>
        <v>27300</v>
      </c>
      <c r="F318" s="57">
        <f t="shared" si="2"/>
        <v>-71</v>
      </c>
      <c r="G318" s="88"/>
      <c r="H318" s="89"/>
      <c r="I318" s="55" t="s">
        <v>20</v>
      </c>
      <c r="J318" s="49">
        <v>8472</v>
      </c>
      <c r="K318" s="57">
        <f t="shared" si="8"/>
        <v>-112</v>
      </c>
      <c r="L318" s="56">
        <f t="shared" si="1"/>
        <v>3.2223796033994336</v>
      </c>
    </row>
    <row r="319" spans="1:12" ht="24" customHeight="1">
      <c r="A319" s="28"/>
      <c r="B319" s="39" t="s">
        <v>18</v>
      </c>
      <c r="C319" s="49">
        <v>14366</v>
      </c>
      <c r="D319" s="50">
        <v>13273</v>
      </c>
      <c r="E319" s="51">
        <f t="shared" si="4"/>
        <v>27639</v>
      </c>
      <c r="F319" s="57">
        <f t="shared" si="2"/>
        <v>339</v>
      </c>
      <c r="G319" s="88"/>
      <c r="H319" s="89"/>
      <c r="I319" s="55" t="s">
        <v>20</v>
      </c>
      <c r="J319" s="49">
        <v>8725</v>
      </c>
      <c r="K319" s="57">
        <f t="shared" si="8"/>
        <v>253</v>
      </c>
      <c r="L319" s="56">
        <f t="shared" si="1"/>
        <v>3.1677936962750715</v>
      </c>
    </row>
    <row r="320" spans="1:12" ht="24" customHeight="1">
      <c r="A320" s="28"/>
      <c r="B320" s="39" t="s">
        <v>19</v>
      </c>
      <c r="C320" s="49">
        <v>14423</v>
      </c>
      <c r="D320" s="50">
        <v>13330</v>
      </c>
      <c r="E320" s="51">
        <f t="shared" si="4"/>
        <v>27753</v>
      </c>
      <c r="F320" s="57">
        <f t="shared" si="2"/>
        <v>114</v>
      </c>
      <c r="G320" s="88"/>
      <c r="H320" s="89"/>
      <c r="I320" s="55" t="s">
        <v>20</v>
      </c>
      <c r="J320" s="49">
        <v>8756</v>
      </c>
      <c r="K320" s="57">
        <f t="shared" si="8"/>
        <v>31</v>
      </c>
      <c r="L320" s="56">
        <f t="shared" si="1"/>
        <v>3.169597989949749</v>
      </c>
    </row>
    <row r="321" spans="1:12" ht="24" customHeight="1">
      <c r="A321" s="28"/>
      <c r="B321" s="39" t="s">
        <v>21</v>
      </c>
      <c r="C321" s="49">
        <v>14404</v>
      </c>
      <c r="D321" s="50">
        <v>13380</v>
      </c>
      <c r="E321" s="51">
        <f t="shared" si="4"/>
        <v>27784</v>
      </c>
      <c r="F321" s="57">
        <f t="shared" si="2"/>
        <v>31</v>
      </c>
      <c r="G321" s="88"/>
      <c r="H321" s="89"/>
      <c r="I321" s="55" t="s">
        <v>20</v>
      </c>
      <c r="J321" s="49">
        <v>8721</v>
      </c>
      <c r="K321" s="57">
        <f t="shared" si="8"/>
        <v>-35</v>
      </c>
      <c r="L321" s="56">
        <f t="shared" si="1"/>
        <v>3.1858731796812294</v>
      </c>
    </row>
    <row r="322" spans="1:12" ht="24" customHeight="1">
      <c r="A322" s="28"/>
      <c r="B322" s="39" t="s">
        <v>22</v>
      </c>
      <c r="C322" s="49">
        <v>14447</v>
      </c>
      <c r="D322" s="50">
        <v>13407</v>
      </c>
      <c r="E322" s="51">
        <f t="shared" si="4"/>
        <v>27854</v>
      </c>
      <c r="F322" s="57">
        <f t="shared" si="2"/>
        <v>70</v>
      </c>
      <c r="G322" s="88"/>
      <c r="H322" s="89"/>
      <c r="I322" s="55" t="s">
        <v>20</v>
      </c>
      <c r="J322" s="49">
        <v>8741</v>
      </c>
      <c r="K322" s="57">
        <f t="shared" si="8"/>
        <v>20</v>
      </c>
      <c r="L322" s="56">
        <f t="shared" si="1"/>
        <v>3.1865919231209245</v>
      </c>
    </row>
    <row r="323" spans="1:12" ht="24" customHeight="1">
      <c r="A323" s="28"/>
      <c r="B323" s="39" t="s">
        <v>23</v>
      </c>
      <c r="C323" s="49">
        <v>14516</v>
      </c>
      <c r="D323" s="50">
        <v>13461</v>
      </c>
      <c r="E323" s="51">
        <f t="shared" si="4"/>
        <v>27977</v>
      </c>
      <c r="F323" s="57">
        <f t="shared" si="2"/>
        <v>123</v>
      </c>
      <c r="G323" s="88"/>
      <c r="H323" s="89"/>
      <c r="I323" s="55" t="s">
        <v>20</v>
      </c>
      <c r="J323" s="49">
        <v>8790</v>
      </c>
      <c r="K323" s="57">
        <f t="shared" si="8"/>
        <v>49</v>
      </c>
      <c r="L323" s="56">
        <f t="shared" si="1"/>
        <v>3.182821387940842</v>
      </c>
    </row>
    <row r="324" spans="1:12" ht="24" customHeight="1">
      <c r="A324" s="28"/>
      <c r="B324" s="39" t="s">
        <v>24</v>
      </c>
      <c r="C324" s="49">
        <v>14549</v>
      </c>
      <c r="D324" s="50">
        <v>13499</v>
      </c>
      <c r="E324" s="51">
        <f t="shared" si="4"/>
        <v>28048</v>
      </c>
      <c r="F324" s="57">
        <f t="shared" si="2"/>
        <v>71</v>
      </c>
      <c r="G324" s="88"/>
      <c r="H324" s="89"/>
      <c r="I324" s="55" t="s">
        <v>20</v>
      </c>
      <c r="J324" s="49">
        <v>8796</v>
      </c>
      <c r="K324" s="57">
        <f t="shared" si="8"/>
        <v>6</v>
      </c>
      <c r="L324" s="56">
        <f t="shared" si="1"/>
        <v>3.1887221464301954</v>
      </c>
    </row>
    <row r="325" spans="1:12" ht="24" customHeight="1">
      <c r="A325" s="28"/>
      <c r="B325" s="39" t="s">
        <v>25</v>
      </c>
      <c r="C325" s="49">
        <v>14606</v>
      </c>
      <c r="D325" s="50">
        <v>13554</v>
      </c>
      <c r="E325" s="51">
        <f t="shared" si="4"/>
        <v>28160</v>
      </c>
      <c r="F325" s="57">
        <f t="shared" si="2"/>
        <v>112</v>
      </c>
      <c r="G325" s="88"/>
      <c r="H325" s="89"/>
      <c r="I325" s="55" t="s">
        <v>20</v>
      </c>
      <c r="J325" s="49">
        <v>8835</v>
      </c>
      <c r="K325" s="57">
        <f t="shared" si="8"/>
        <v>39</v>
      </c>
      <c r="L325" s="56">
        <f t="shared" si="1"/>
        <v>3.1873231465761176</v>
      </c>
    </row>
    <row r="326" spans="1:12" ht="24" customHeight="1">
      <c r="A326" s="28"/>
      <c r="B326" s="39" t="s">
        <v>26</v>
      </c>
      <c r="C326" s="49">
        <v>14654</v>
      </c>
      <c r="D326" s="50">
        <v>13634</v>
      </c>
      <c r="E326" s="51">
        <f t="shared" si="4"/>
        <v>28288</v>
      </c>
      <c r="F326" s="57">
        <f t="shared" si="2"/>
        <v>128</v>
      </c>
      <c r="G326" s="88"/>
      <c r="H326" s="89"/>
      <c r="I326" s="55" t="s">
        <v>20</v>
      </c>
      <c r="J326" s="49">
        <v>8860</v>
      </c>
      <c r="K326" s="57">
        <f t="shared" si="8"/>
        <v>25</v>
      </c>
      <c r="L326" s="56">
        <f t="shared" si="1"/>
        <v>3.192776523702032</v>
      </c>
    </row>
    <row r="327" spans="1:12" ht="24" customHeight="1">
      <c r="A327" s="28"/>
      <c r="B327" s="58" t="s">
        <v>27</v>
      </c>
      <c r="C327" s="59">
        <v>14721</v>
      </c>
      <c r="D327" s="60">
        <v>13706</v>
      </c>
      <c r="E327" s="61">
        <f t="shared" si="4"/>
        <v>28427</v>
      </c>
      <c r="F327" s="62">
        <f t="shared" si="2"/>
        <v>139</v>
      </c>
      <c r="G327" s="91"/>
      <c r="H327" s="92"/>
      <c r="I327" s="65" t="s">
        <v>20</v>
      </c>
      <c r="J327" s="59">
        <v>8905</v>
      </c>
      <c r="K327" s="62">
        <f t="shared" si="8"/>
        <v>45</v>
      </c>
      <c r="L327" s="66">
        <f t="shared" si="1"/>
        <v>3.1922515440763615</v>
      </c>
    </row>
    <row r="328" spans="1:12" ht="24" customHeight="1">
      <c r="A328" s="28" t="s">
        <v>54</v>
      </c>
      <c r="B328" s="29" t="s">
        <v>15</v>
      </c>
      <c r="C328" s="67">
        <v>14758</v>
      </c>
      <c r="D328" s="68">
        <v>13762</v>
      </c>
      <c r="E328" s="69">
        <f t="shared" si="4"/>
        <v>28520</v>
      </c>
      <c r="F328" s="70">
        <f t="shared" si="2"/>
        <v>93</v>
      </c>
      <c r="G328" s="82"/>
      <c r="H328" s="83"/>
      <c r="I328" s="73" t="s">
        <v>20</v>
      </c>
      <c r="J328" s="67">
        <v>8924</v>
      </c>
      <c r="K328" s="70">
        <f t="shared" si="8"/>
        <v>19</v>
      </c>
      <c r="L328" s="74">
        <f t="shared" si="1"/>
        <v>3.195876288659794</v>
      </c>
    </row>
    <row r="329" spans="1:12" ht="24" customHeight="1">
      <c r="A329" s="28"/>
      <c r="B329" s="39" t="s">
        <v>16</v>
      </c>
      <c r="C329" s="49">
        <v>14780</v>
      </c>
      <c r="D329" s="50">
        <v>13796</v>
      </c>
      <c r="E329" s="51">
        <f t="shared" si="4"/>
        <v>28576</v>
      </c>
      <c r="F329" s="57">
        <f t="shared" si="2"/>
        <v>56</v>
      </c>
      <c r="G329" s="88"/>
      <c r="H329" s="89"/>
      <c r="I329" s="55" t="s">
        <v>20</v>
      </c>
      <c r="J329" s="49">
        <v>8927</v>
      </c>
      <c r="K329" s="57">
        <f t="shared" si="8"/>
        <v>3</v>
      </c>
      <c r="L329" s="56">
        <f t="shared" si="1"/>
        <v>3.201075389268511</v>
      </c>
    </row>
    <row r="330" spans="1:12" ht="24" customHeight="1">
      <c r="A330" s="28"/>
      <c r="B330" s="39" t="s">
        <v>17</v>
      </c>
      <c r="C330" s="49">
        <v>14632</v>
      </c>
      <c r="D330" s="50">
        <v>13812</v>
      </c>
      <c r="E330" s="51">
        <f t="shared" si="4"/>
        <v>28444</v>
      </c>
      <c r="F330" s="57">
        <f t="shared" si="2"/>
        <v>-132</v>
      </c>
      <c r="G330" s="90">
        <v>2486</v>
      </c>
      <c r="H330" s="93">
        <v>1585</v>
      </c>
      <c r="I330" s="94">
        <f aca="true" t="shared" si="9" ref="I330:I547">+H330/E330</f>
        <v>0.055723526930108284</v>
      </c>
      <c r="J330" s="49">
        <v>8778</v>
      </c>
      <c r="K330" s="57">
        <f t="shared" si="8"/>
        <v>-149</v>
      </c>
      <c r="L330" s="56">
        <f t="shared" si="1"/>
        <v>3.240373661426293</v>
      </c>
    </row>
    <row r="331" spans="1:12" ht="24" customHeight="1">
      <c r="A331" s="28"/>
      <c r="B331" s="39" t="s">
        <v>18</v>
      </c>
      <c r="C331" s="49">
        <v>14965</v>
      </c>
      <c r="D331" s="50">
        <v>13959</v>
      </c>
      <c r="E331" s="51">
        <f t="shared" si="4"/>
        <v>28924</v>
      </c>
      <c r="F331" s="57">
        <f t="shared" si="2"/>
        <v>480</v>
      </c>
      <c r="G331" s="90">
        <v>2504</v>
      </c>
      <c r="H331" s="93">
        <v>1595</v>
      </c>
      <c r="I331" s="94">
        <f t="shared" si="9"/>
        <v>0.05514451666436178</v>
      </c>
      <c r="J331" s="49">
        <v>9116</v>
      </c>
      <c r="K331" s="57">
        <f t="shared" si="8"/>
        <v>338</v>
      </c>
      <c r="L331" s="56">
        <f t="shared" si="1"/>
        <v>3.1728828433523475</v>
      </c>
    </row>
    <row r="332" spans="1:12" ht="24" customHeight="1">
      <c r="A332" s="28"/>
      <c r="B332" s="39" t="s">
        <v>19</v>
      </c>
      <c r="C332" s="49">
        <v>15018</v>
      </c>
      <c r="D332" s="50">
        <v>14016</v>
      </c>
      <c r="E332" s="51">
        <f t="shared" si="4"/>
        <v>29034</v>
      </c>
      <c r="F332" s="57">
        <f t="shared" si="2"/>
        <v>110</v>
      </c>
      <c r="G332" s="90">
        <v>2524</v>
      </c>
      <c r="H332" s="93">
        <v>1599</v>
      </c>
      <c r="I332" s="94">
        <f t="shared" si="9"/>
        <v>0.05507336226493077</v>
      </c>
      <c r="J332" s="49">
        <v>9150</v>
      </c>
      <c r="K332" s="57">
        <f t="shared" si="8"/>
        <v>34</v>
      </c>
      <c r="L332" s="56">
        <f t="shared" si="1"/>
        <v>3.1731147540983606</v>
      </c>
    </row>
    <row r="333" spans="1:12" ht="24" customHeight="1">
      <c r="A333" s="28"/>
      <c r="B333" s="39" t="s">
        <v>21</v>
      </c>
      <c r="C333" s="49">
        <v>15082</v>
      </c>
      <c r="D333" s="50">
        <v>14060</v>
      </c>
      <c r="E333" s="51">
        <f t="shared" si="4"/>
        <v>29142</v>
      </c>
      <c r="F333" s="57">
        <f t="shared" si="2"/>
        <v>108</v>
      </c>
      <c r="G333" s="90">
        <v>2535</v>
      </c>
      <c r="H333" s="93">
        <v>1601</v>
      </c>
      <c r="I333" s="94">
        <f t="shared" si="9"/>
        <v>0.05493789033010775</v>
      </c>
      <c r="J333" s="49">
        <v>9173</v>
      </c>
      <c r="K333" s="57">
        <f t="shared" si="8"/>
        <v>23</v>
      </c>
      <c r="L333" s="56">
        <f t="shared" si="1"/>
        <v>3.1769323013190887</v>
      </c>
    </row>
    <row r="334" spans="1:12" ht="24" customHeight="1">
      <c r="A334" s="28"/>
      <c r="B334" s="39" t="s">
        <v>22</v>
      </c>
      <c r="C334" s="49">
        <v>15104</v>
      </c>
      <c r="D334" s="50">
        <v>14089</v>
      </c>
      <c r="E334" s="51">
        <f t="shared" si="4"/>
        <v>29193</v>
      </c>
      <c r="F334" s="57">
        <f t="shared" si="2"/>
        <v>51</v>
      </c>
      <c r="G334" s="90">
        <v>2550</v>
      </c>
      <c r="H334" s="93">
        <v>1614</v>
      </c>
      <c r="I334" s="94">
        <f t="shared" si="9"/>
        <v>0.055287226389887985</v>
      </c>
      <c r="J334" s="49">
        <v>9172</v>
      </c>
      <c r="K334" s="57">
        <f t="shared" si="8"/>
        <v>-1</v>
      </c>
      <c r="L334" s="56">
        <f t="shared" si="1"/>
        <v>3.1828390754470126</v>
      </c>
    </row>
    <row r="335" spans="1:12" ht="24" customHeight="1">
      <c r="A335" s="28"/>
      <c r="B335" s="39" t="s">
        <v>23</v>
      </c>
      <c r="C335" s="49">
        <v>15170</v>
      </c>
      <c r="D335" s="50">
        <v>14160</v>
      </c>
      <c r="E335" s="51">
        <f t="shared" si="4"/>
        <v>29330</v>
      </c>
      <c r="F335" s="57">
        <f t="shared" si="2"/>
        <v>137</v>
      </c>
      <c r="G335" s="90">
        <v>2555</v>
      </c>
      <c r="H335" s="93">
        <v>1617</v>
      </c>
      <c r="I335" s="94">
        <f t="shared" si="9"/>
        <v>0.05513126491646778</v>
      </c>
      <c r="J335" s="49">
        <v>9196</v>
      </c>
      <c r="K335" s="57">
        <f t="shared" si="8"/>
        <v>24</v>
      </c>
      <c r="L335" s="56">
        <f t="shared" si="1"/>
        <v>3.1894301870378428</v>
      </c>
    </row>
    <row r="336" spans="1:12" ht="24" customHeight="1">
      <c r="A336" s="28"/>
      <c r="B336" s="39" t="s">
        <v>24</v>
      </c>
      <c r="C336" s="49">
        <v>15223</v>
      </c>
      <c r="D336" s="50">
        <v>14193</v>
      </c>
      <c r="E336" s="51">
        <f t="shared" si="4"/>
        <v>29416</v>
      </c>
      <c r="F336" s="57">
        <f t="shared" si="2"/>
        <v>86</v>
      </c>
      <c r="G336" s="90">
        <v>2574</v>
      </c>
      <c r="H336" s="93">
        <v>1631</v>
      </c>
      <c r="I336" s="94">
        <f t="shared" si="9"/>
        <v>0.05544601577372858</v>
      </c>
      <c r="J336" s="49">
        <v>9220</v>
      </c>
      <c r="K336" s="57">
        <f t="shared" si="8"/>
        <v>24</v>
      </c>
      <c r="L336" s="56">
        <f t="shared" si="1"/>
        <v>3.1904555314533622</v>
      </c>
    </row>
    <row r="337" spans="1:12" ht="24" customHeight="1">
      <c r="A337" s="28"/>
      <c r="B337" s="39" t="s">
        <v>25</v>
      </c>
      <c r="C337" s="49">
        <v>15277</v>
      </c>
      <c r="D337" s="50">
        <v>14234</v>
      </c>
      <c r="E337" s="51">
        <f t="shared" si="4"/>
        <v>29511</v>
      </c>
      <c r="F337" s="57">
        <f t="shared" si="2"/>
        <v>95</v>
      </c>
      <c r="G337" s="90">
        <v>2593</v>
      </c>
      <c r="H337" s="93">
        <v>1639</v>
      </c>
      <c r="I337" s="94">
        <f t="shared" si="9"/>
        <v>0.055538612720680426</v>
      </c>
      <c r="J337" s="49">
        <v>9232</v>
      </c>
      <c r="K337" s="57">
        <f t="shared" si="8"/>
        <v>12</v>
      </c>
      <c r="L337" s="56">
        <f t="shared" si="1"/>
        <v>3.1965987868284227</v>
      </c>
    </row>
    <row r="338" spans="1:12" ht="24" customHeight="1">
      <c r="A338" s="28"/>
      <c r="B338" s="39" t="s">
        <v>26</v>
      </c>
      <c r="C338" s="49">
        <v>15323</v>
      </c>
      <c r="D338" s="50">
        <v>14298</v>
      </c>
      <c r="E338" s="51">
        <f t="shared" si="4"/>
        <v>29621</v>
      </c>
      <c r="F338" s="57">
        <f t="shared" si="2"/>
        <v>110</v>
      </c>
      <c r="G338" s="90">
        <v>2606</v>
      </c>
      <c r="H338" s="93">
        <v>1651</v>
      </c>
      <c r="I338" s="94">
        <f t="shared" si="9"/>
        <v>0.055737483542081634</v>
      </c>
      <c r="J338" s="49">
        <v>9260</v>
      </c>
      <c r="K338" s="57">
        <f t="shared" si="8"/>
        <v>28</v>
      </c>
      <c r="L338" s="56">
        <f t="shared" si="1"/>
        <v>3.1988120950323973</v>
      </c>
    </row>
    <row r="339" spans="1:12" ht="24" customHeight="1">
      <c r="A339" s="28"/>
      <c r="B339" s="58" t="s">
        <v>27</v>
      </c>
      <c r="C339" s="59">
        <v>15390</v>
      </c>
      <c r="D339" s="60">
        <v>14348</v>
      </c>
      <c r="E339" s="61">
        <f t="shared" si="4"/>
        <v>29738</v>
      </c>
      <c r="F339" s="62">
        <f t="shared" si="2"/>
        <v>117</v>
      </c>
      <c r="G339" s="79">
        <v>2625</v>
      </c>
      <c r="H339" s="95">
        <v>1663</v>
      </c>
      <c r="I339" s="96">
        <f t="shared" si="9"/>
        <v>0.055921716322550274</v>
      </c>
      <c r="J339" s="59">
        <v>9302</v>
      </c>
      <c r="K339" s="62">
        <f t="shared" si="8"/>
        <v>42</v>
      </c>
      <c r="L339" s="66">
        <f t="shared" si="1"/>
        <v>3.19694689314126</v>
      </c>
    </row>
    <row r="340" spans="1:12" ht="24" customHeight="1">
      <c r="A340" s="28" t="s">
        <v>55</v>
      </c>
      <c r="B340" s="29" t="s">
        <v>15</v>
      </c>
      <c r="C340" s="67">
        <v>15421</v>
      </c>
      <c r="D340" s="68">
        <v>14386</v>
      </c>
      <c r="E340" s="69">
        <f t="shared" si="4"/>
        <v>29807</v>
      </c>
      <c r="F340" s="70">
        <f t="shared" si="2"/>
        <v>69</v>
      </c>
      <c r="G340" s="84">
        <v>2623</v>
      </c>
      <c r="H340" s="97">
        <v>1660</v>
      </c>
      <c r="I340" s="98">
        <f t="shared" si="9"/>
        <v>0.055691616063340825</v>
      </c>
      <c r="J340" s="67">
        <v>9314</v>
      </c>
      <c r="K340" s="70">
        <f t="shared" si="8"/>
        <v>12</v>
      </c>
      <c r="L340" s="74">
        <f t="shared" si="1"/>
        <v>3.2002362035645264</v>
      </c>
    </row>
    <row r="341" spans="1:12" ht="24" customHeight="1">
      <c r="A341" s="28"/>
      <c r="B341" s="39" t="s">
        <v>16</v>
      </c>
      <c r="C341" s="49">
        <v>15409</v>
      </c>
      <c r="D341" s="50">
        <v>14408</v>
      </c>
      <c r="E341" s="51">
        <f t="shared" si="4"/>
        <v>29817</v>
      </c>
      <c r="F341" s="57">
        <f t="shared" si="2"/>
        <v>10</v>
      </c>
      <c r="G341" s="90">
        <v>2637</v>
      </c>
      <c r="H341" s="93">
        <v>1665</v>
      </c>
      <c r="I341" s="94">
        <f t="shared" si="9"/>
        <v>0.05584062782976155</v>
      </c>
      <c r="J341" s="49">
        <v>9286</v>
      </c>
      <c r="K341" s="57">
        <f t="shared" si="8"/>
        <v>-28</v>
      </c>
      <c r="L341" s="56">
        <f t="shared" si="1"/>
        <v>3.210962739608012</v>
      </c>
    </row>
    <row r="342" spans="1:12" ht="24" customHeight="1">
      <c r="A342" s="28"/>
      <c r="B342" s="39" t="s">
        <v>17</v>
      </c>
      <c r="C342" s="49">
        <v>15266</v>
      </c>
      <c r="D342" s="50">
        <v>14410</v>
      </c>
      <c r="E342" s="51">
        <f t="shared" si="4"/>
        <v>29676</v>
      </c>
      <c r="F342" s="57">
        <f t="shared" si="2"/>
        <v>-141</v>
      </c>
      <c r="G342" s="90">
        <v>2654</v>
      </c>
      <c r="H342" s="93">
        <v>1679</v>
      </c>
      <c r="I342" s="94">
        <f t="shared" si="9"/>
        <v>0.05657770589028171</v>
      </c>
      <c r="J342" s="49">
        <v>9139</v>
      </c>
      <c r="K342" s="57">
        <f t="shared" si="8"/>
        <v>-147</v>
      </c>
      <c r="L342" s="56">
        <f t="shared" si="1"/>
        <v>3.247182405077142</v>
      </c>
    </row>
    <row r="343" spans="1:12" ht="24" customHeight="1">
      <c r="A343" s="28"/>
      <c r="B343" s="39" t="s">
        <v>18</v>
      </c>
      <c r="C343" s="49">
        <v>15561</v>
      </c>
      <c r="D343" s="50">
        <v>14540</v>
      </c>
      <c r="E343" s="51">
        <f t="shared" si="4"/>
        <v>30101</v>
      </c>
      <c r="F343" s="57">
        <f t="shared" si="2"/>
        <v>425</v>
      </c>
      <c r="G343" s="90">
        <v>2668</v>
      </c>
      <c r="H343" s="93">
        <v>1690</v>
      </c>
      <c r="I343" s="94">
        <f t="shared" si="9"/>
        <v>0.0561443141423873</v>
      </c>
      <c r="J343" s="49">
        <v>9441</v>
      </c>
      <c r="K343" s="57">
        <f t="shared" si="8"/>
        <v>302</v>
      </c>
      <c r="L343" s="56">
        <f t="shared" si="1"/>
        <v>3.188327507679271</v>
      </c>
    </row>
    <row r="344" spans="1:12" ht="24" customHeight="1">
      <c r="A344" s="28"/>
      <c r="B344" s="39" t="s">
        <v>19</v>
      </c>
      <c r="C344" s="49">
        <v>15630</v>
      </c>
      <c r="D344" s="50">
        <v>14614</v>
      </c>
      <c r="E344" s="51">
        <f t="shared" si="4"/>
        <v>30244</v>
      </c>
      <c r="F344" s="57">
        <f t="shared" si="2"/>
        <v>143</v>
      </c>
      <c r="G344" s="90">
        <v>2693</v>
      </c>
      <c r="H344" s="93">
        <v>1704</v>
      </c>
      <c r="I344" s="94">
        <f t="shared" si="9"/>
        <v>0.05634175373627827</v>
      </c>
      <c r="J344" s="49">
        <v>9492</v>
      </c>
      <c r="K344" s="57">
        <f t="shared" si="8"/>
        <v>51</v>
      </c>
      <c r="L344" s="56">
        <f t="shared" si="1"/>
        <v>3.1862621154656554</v>
      </c>
    </row>
    <row r="345" spans="1:12" ht="24" customHeight="1">
      <c r="A345" s="28"/>
      <c r="B345" s="39" t="s">
        <v>21</v>
      </c>
      <c r="C345" s="49">
        <v>15654</v>
      </c>
      <c r="D345" s="50">
        <v>14674</v>
      </c>
      <c r="E345" s="51">
        <f t="shared" si="4"/>
        <v>30328</v>
      </c>
      <c r="F345" s="57">
        <f t="shared" si="2"/>
        <v>84</v>
      </c>
      <c r="G345" s="90">
        <v>2710</v>
      </c>
      <c r="H345" s="93">
        <v>1712</v>
      </c>
      <c r="I345" s="94">
        <f t="shared" si="9"/>
        <v>0.05644948562384595</v>
      </c>
      <c r="J345" s="49">
        <v>9496</v>
      </c>
      <c r="K345" s="57">
        <f t="shared" si="8"/>
        <v>4</v>
      </c>
      <c r="L345" s="56">
        <f t="shared" si="1"/>
        <v>3.193765796124684</v>
      </c>
    </row>
    <row r="346" spans="1:12" ht="24" customHeight="1">
      <c r="A346" s="28"/>
      <c r="B346" s="39" t="s">
        <v>22</v>
      </c>
      <c r="C346" s="49">
        <v>15695</v>
      </c>
      <c r="D346" s="50">
        <v>14733</v>
      </c>
      <c r="E346" s="51">
        <f t="shared" si="4"/>
        <v>30428</v>
      </c>
      <c r="F346" s="57">
        <f t="shared" si="2"/>
        <v>100</v>
      </c>
      <c r="G346" s="90">
        <v>2721</v>
      </c>
      <c r="H346" s="93">
        <v>1719</v>
      </c>
      <c r="I346" s="94">
        <f t="shared" si="9"/>
        <v>0.05649401866701722</v>
      </c>
      <c r="J346" s="49">
        <v>9513</v>
      </c>
      <c r="K346" s="57">
        <f t="shared" si="8"/>
        <v>17</v>
      </c>
      <c r="L346" s="56">
        <f t="shared" si="1"/>
        <v>3.1985703773783243</v>
      </c>
    </row>
    <row r="347" spans="1:12" ht="24" customHeight="1">
      <c r="A347" s="28"/>
      <c r="B347" s="39" t="s">
        <v>23</v>
      </c>
      <c r="C347" s="49">
        <v>15722</v>
      </c>
      <c r="D347" s="50">
        <v>14783</v>
      </c>
      <c r="E347" s="51">
        <f t="shared" si="4"/>
        <v>30505</v>
      </c>
      <c r="F347" s="57">
        <f t="shared" si="2"/>
        <v>77</v>
      </c>
      <c r="G347" s="90">
        <v>2724</v>
      </c>
      <c r="H347" s="93">
        <v>1714</v>
      </c>
      <c r="I347" s="94">
        <f t="shared" si="9"/>
        <v>0.05618751024422226</v>
      </c>
      <c r="J347" s="49">
        <v>9527</v>
      </c>
      <c r="K347" s="57">
        <f t="shared" si="8"/>
        <v>14</v>
      </c>
      <c r="L347" s="56">
        <f t="shared" si="1"/>
        <v>3.201952345964102</v>
      </c>
    </row>
    <row r="348" spans="1:12" ht="24" customHeight="1">
      <c r="A348" s="28"/>
      <c r="B348" s="39" t="s">
        <v>24</v>
      </c>
      <c r="C348" s="49">
        <v>15760</v>
      </c>
      <c r="D348" s="50">
        <v>14828</v>
      </c>
      <c r="E348" s="51">
        <f t="shared" si="4"/>
        <v>30588</v>
      </c>
      <c r="F348" s="57">
        <f t="shared" si="2"/>
        <v>83</v>
      </c>
      <c r="G348" s="90">
        <v>2745</v>
      </c>
      <c r="H348" s="93">
        <v>1724</v>
      </c>
      <c r="I348" s="94">
        <f t="shared" si="9"/>
        <v>0.05636197201516935</v>
      </c>
      <c r="J348" s="49">
        <v>9561</v>
      </c>
      <c r="K348" s="57">
        <f t="shared" si="8"/>
        <v>34</v>
      </c>
      <c r="L348" s="56">
        <f t="shared" si="1"/>
        <v>3.1992469406965798</v>
      </c>
    </row>
    <row r="349" spans="1:12" ht="24" customHeight="1">
      <c r="A349" s="28"/>
      <c r="B349" s="39" t="s">
        <v>25</v>
      </c>
      <c r="C349" s="49">
        <v>15843</v>
      </c>
      <c r="D349" s="50">
        <v>14868</v>
      </c>
      <c r="E349" s="51">
        <f t="shared" si="4"/>
        <v>30711</v>
      </c>
      <c r="F349" s="57">
        <f t="shared" si="2"/>
        <v>123</v>
      </c>
      <c r="G349" s="90">
        <v>2759</v>
      </c>
      <c r="H349" s="93">
        <v>1729</v>
      </c>
      <c r="I349" s="94">
        <f t="shared" si="9"/>
        <v>0.05629904594444987</v>
      </c>
      <c r="J349" s="49">
        <v>9593</v>
      </c>
      <c r="K349" s="57">
        <f t="shared" si="8"/>
        <v>32</v>
      </c>
      <c r="L349" s="56">
        <f t="shared" si="1"/>
        <v>3.201396851871156</v>
      </c>
    </row>
    <row r="350" spans="1:12" ht="24" customHeight="1">
      <c r="A350" s="28"/>
      <c r="B350" s="39" t="s">
        <v>26</v>
      </c>
      <c r="C350" s="49">
        <v>15892</v>
      </c>
      <c r="D350" s="50">
        <v>14928</v>
      </c>
      <c r="E350" s="51">
        <f t="shared" si="4"/>
        <v>30820</v>
      </c>
      <c r="F350" s="57">
        <f t="shared" si="2"/>
        <v>109</v>
      </c>
      <c r="G350" s="90">
        <v>2789</v>
      </c>
      <c r="H350" s="93">
        <v>1741</v>
      </c>
      <c r="I350" s="94">
        <f t="shared" si="9"/>
        <v>0.05648929266709929</v>
      </c>
      <c r="J350" s="49">
        <v>9619</v>
      </c>
      <c r="K350" s="57">
        <f t="shared" si="8"/>
        <v>26</v>
      </c>
      <c r="L350" s="56">
        <f t="shared" si="1"/>
        <v>3.204075267699345</v>
      </c>
    </row>
    <row r="351" spans="1:12" ht="24" customHeight="1">
      <c r="A351" s="28"/>
      <c r="B351" s="58" t="s">
        <v>27</v>
      </c>
      <c r="C351" s="59">
        <v>15922</v>
      </c>
      <c r="D351" s="60">
        <v>14968</v>
      </c>
      <c r="E351" s="61">
        <f t="shared" si="4"/>
        <v>30890</v>
      </c>
      <c r="F351" s="62">
        <f t="shared" si="2"/>
        <v>70</v>
      </c>
      <c r="G351" s="79">
        <v>2794</v>
      </c>
      <c r="H351" s="95">
        <v>1746</v>
      </c>
      <c r="I351" s="96">
        <f t="shared" si="9"/>
        <v>0.0565231466494011</v>
      </c>
      <c r="J351" s="59">
        <v>9629</v>
      </c>
      <c r="K351" s="62">
        <f t="shared" si="8"/>
        <v>10</v>
      </c>
      <c r="L351" s="66">
        <f t="shared" si="1"/>
        <v>3.208017447294631</v>
      </c>
    </row>
    <row r="352" spans="1:12" ht="24" customHeight="1">
      <c r="A352" s="28" t="s">
        <v>56</v>
      </c>
      <c r="B352" s="29" t="s">
        <v>15</v>
      </c>
      <c r="C352" s="67">
        <v>15930</v>
      </c>
      <c r="D352" s="68">
        <v>14986</v>
      </c>
      <c r="E352" s="69">
        <f t="shared" si="4"/>
        <v>30916</v>
      </c>
      <c r="F352" s="70">
        <f t="shared" si="2"/>
        <v>26</v>
      </c>
      <c r="G352" s="84">
        <v>2800</v>
      </c>
      <c r="H352" s="97">
        <v>1759</v>
      </c>
      <c r="I352" s="98">
        <f t="shared" si="9"/>
        <v>0.05689610557640057</v>
      </c>
      <c r="J352" s="67">
        <v>9630</v>
      </c>
      <c r="K352" s="70">
        <v>1</v>
      </c>
      <c r="L352" s="74">
        <f t="shared" si="1"/>
        <v>3.2103842159916924</v>
      </c>
    </row>
    <row r="353" spans="1:12" ht="24" customHeight="1">
      <c r="A353" s="28"/>
      <c r="B353" s="39" t="s">
        <v>16</v>
      </c>
      <c r="C353" s="49">
        <v>15940</v>
      </c>
      <c r="D353" s="50">
        <v>14990</v>
      </c>
      <c r="E353" s="51">
        <f t="shared" si="4"/>
        <v>30930</v>
      </c>
      <c r="F353" s="57">
        <f t="shared" si="2"/>
        <v>14</v>
      </c>
      <c r="G353" s="90">
        <v>2818</v>
      </c>
      <c r="H353" s="93">
        <v>1772</v>
      </c>
      <c r="I353" s="94">
        <f t="shared" si="9"/>
        <v>0.05729065632072421</v>
      </c>
      <c r="J353" s="49">
        <v>9614</v>
      </c>
      <c r="K353" s="57">
        <v>-16</v>
      </c>
      <c r="L353" s="56">
        <f t="shared" si="1"/>
        <v>3.2171832743915125</v>
      </c>
    </row>
    <row r="354" spans="1:12" ht="24" customHeight="1">
      <c r="A354" s="28"/>
      <c r="B354" s="39" t="s">
        <v>17</v>
      </c>
      <c r="C354" s="49">
        <v>15860</v>
      </c>
      <c r="D354" s="50">
        <v>15040</v>
      </c>
      <c r="E354" s="51">
        <f t="shared" si="4"/>
        <v>30900</v>
      </c>
      <c r="F354" s="57">
        <f t="shared" si="2"/>
        <v>-30</v>
      </c>
      <c r="G354" s="90">
        <v>2841</v>
      </c>
      <c r="H354" s="93">
        <v>1788</v>
      </c>
      <c r="I354" s="94">
        <f t="shared" si="9"/>
        <v>0.05786407766990291</v>
      </c>
      <c r="J354" s="49">
        <v>9525</v>
      </c>
      <c r="K354" s="57">
        <f aca="true" t="shared" si="10" ref="K354:K399">J354-J353</f>
        <v>-89</v>
      </c>
      <c r="L354" s="56">
        <f t="shared" si="1"/>
        <v>3.2440944881889764</v>
      </c>
    </row>
    <row r="355" spans="1:12" ht="24" customHeight="1">
      <c r="A355" s="28"/>
      <c r="B355" s="39" t="s">
        <v>18</v>
      </c>
      <c r="C355" s="49">
        <v>16091</v>
      </c>
      <c r="D355" s="50">
        <v>15136</v>
      </c>
      <c r="E355" s="51">
        <f t="shared" si="4"/>
        <v>31227</v>
      </c>
      <c r="F355" s="57">
        <f t="shared" si="2"/>
        <v>327</v>
      </c>
      <c r="G355" s="90">
        <v>2853</v>
      </c>
      <c r="H355" s="93">
        <v>1806</v>
      </c>
      <c r="I355" s="94">
        <f t="shared" si="9"/>
        <v>0.05783456624075319</v>
      </c>
      <c r="J355" s="49">
        <v>9803</v>
      </c>
      <c r="K355" s="57">
        <f t="shared" si="10"/>
        <v>278</v>
      </c>
      <c r="L355" s="56">
        <f t="shared" si="1"/>
        <v>3.1854534326226664</v>
      </c>
    </row>
    <row r="356" spans="1:12" ht="24" customHeight="1">
      <c r="A356" s="28"/>
      <c r="B356" s="39" t="s">
        <v>19</v>
      </c>
      <c r="C356" s="49">
        <v>16105</v>
      </c>
      <c r="D356" s="50">
        <v>15176</v>
      </c>
      <c r="E356" s="51">
        <v>31281</v>
      </c>
      <c r="F356" s="57">
        <f t="shared" si="2"/>
        <v>54</v>
      </c>
      <c r="G356" s="90">
        <v>2885</v>
      </c>
      <c r="H356" s="93">
        <v>1819</v>
      </c>
      <c r="I356" s="94">
        <f t="shared" si="9"/>
        <v>0.05815031488763147</v>
      </c>
      <c r="J356" s="49">
        <v>9827</v>
      </c>
      <c r="K356" s="57">
        <f t="shared" si="10"/>
        <v>24</v>
      </c>
      <c r="L356" s="56">
        <f t="shared" si="1"/>
        <v>3.1831688205963165</v>
      </c>
    </row>
    <row r="357" spans="1:12" ht="24" customHeight="1">
      <c r="A357" s="28"/>
      <c r="B357" s="39" t="s">
        <v>21</v>
      </c>
      <c r="C357" s="49">
        <v>16121</v>
      </c>
      <c r="D357" s="50">
        <v>15239</v>
      </c>
      <c r="E357" s="51">
        <v>31360</v>
      </c>
      <c r="F357" s="57">
        <f t="shared" si="2"/>
        <v>79</v>
      </c>
      <c r="G357" s="90">
        <v>2905</v>
      </c>
      <c r="H357" s="93">
        <v>1836</v>
      </c>
      <c r="I357" s="94">
        <f t="shared" si="9"/>
        <v>0.05854591836734694</v>
      </c>
      <c r="J357" s="49">
        <v>9840</v>
      </c>
      <c r="K357" s="57">
        <f t="shared" si="10"/>
        <v>13</v>
      </c>
      <c r="L357" s="56">
        <f t="shared" si="1"/>
        <v>3.186991869918699</v>
      </c>
    </row>
    <row r="358" spans="1:12" ht="24" customHeight="1">
      <c r="A358" s="28"/>
      <c r="B358" s="39" t="s">
        <v>22</v>
      </c>
      <c r="C358" s="49">
        <v>16176</v>
      </c>
      <c r="D358" s="50">
        <v>15270</v>
      </c>
      <c r="E358" s="51">
        <f aca="true" t="shared" si="11" ref="E358:E368">C358+D358</f>
        <v>31446</v>
      </c>
      <c r="F358" s="57">
        <f t="shared" si="2"/>
        <v>86</v>
      </c>
      <c r="G358" s="90">
        <v>2931</v>
      </c>
      <c r="H358" s="93">
        <v>1858</v>
      </c>
      <c r="I358" s="94">
        <f t="shared" si="9"/>
        <v>0.05908541626915983</v>
      </c>
      <c r="J358" s="49">
        <v>9873</v>
      </c>
      <c r="K358" s="57">
        <f t="shared" si="10"/>
        <v>33</v>
      </c>
      <c r="L358" s="56">
        <f t="shared" si="1"/>
        <v>3.1850501367365545</v>
      </c>
    </row>
    <row r="359" spans="1:12" ht="24" customHeight="1">
      <c r="A359" s="28"/>
      <c r="B359" s="39" t="s">
        <v>23</v>
      </c>
      <c r="C359" s="49">
        <v>16209</v>
      </c>
      <c r="D359" s="50">
        <v>15340</v>
      </c>
      <c r="E359" s="51">
        <f t="shared" si="11"/>
        <v>31549</v>
      </c>
      <c r="F359" s="57">
        <f t="shared" si="2"/>
        <v>103</v>
      </c>
      <c r="G359" s="90">
        <v>2952</v>
      </c>
      <c r="H359" s="93">
        <v>1865</v>
      </c>
      <c r="I359" s="94">
        <f t="shared" si="9"/>
        <v>0.05911439348315319</v>
      </c>
      <c r="J359" s="49">
        <v>9894</v>
      </c>
      <c r="K359" s="57">
        <f t="shared" si="10"/>
        <v>21</v>
      </c>
      <c r="L359" s="56">
        <f t="shared" si="1"/>
        <v>3.1887002223569842</v>
      </c>
    </row>
    <row r="360" spans="1:12" ht="24" customHeight="1">
      <c r="A360" s="28"/>
      <c r="B360" s="39" t="s">
        <v>24</v>
      </c>
      <c r="C360" s="49">
        <v>16249</v>
      </c>
      <c r="D360" s="50">
        <v>15354</v>
      </c>
      <c r="E360" s="51">
        <f t="shared" si="11"/>
        <v>31603</v>
      </c>
      <c r="F360" s="57">
        <f t="shared" si="2"/>
        <v>54</v>
      </c>
      <c r="G360" s="90">
        <v>2981</v>
      </c>
      <c r="H360" s="93">
        <v>1884</v>
      </c>
      <c r="I360" s="94">
        <f t="shared" si="9"/>
        <v>0.05961459355124513</v>
      </c>
      <c r="J360" s="49">
        <v>9902</v>
      </c>
      <c r="K360" s="57">
        <f t="shared" si="10"/>
        <v>8</v>
      </c>
      <c r="L360" s="56">
        <f t="shared" si="1"/>
        <v>3.1915774590991717</v>
      </c>
    </row>
    <row r="361" spans="1:12" ht="24" customHeight="1">
      <c r="A361" s="28"/>
      <c r="B361" s="39" t="s">
        <v>25</v>
      </c>
      <c r="C361" s="49">
        <v>16304</v>
      </c>
      <c r="D361" s="50">
        <v>15410</v>
      </c>
      <c r="E361" s="51">
        <f t="shared" si="11"/>
        <v>31714</v>
      </c>
      <c r="F361" s="57">
        <f t="shared" si="2"/>
        <v>111</v>
      </c>
      <c r="G361" s="90">
        <v>2999</v>
      </c>
      <c r="H361" s="93">
        <v>1894</v>
      </c>
      <c r="I361" s="94">
        <f t="shared" si="9"/>
        <v>0.05972125875007883</v>
      </c>
      <c r="J361" s="49">
        <v>9936</v>
      </c>
      <c r="K361" s="57">
        <f t="shared" si="10"/>
        <v>34</v>
      </c>
      <c r="L361" s="56">
        <f t="shared" si="1"/>
        <v>3.1918276972624797</v>
      </c>
    </row>
    <row r="362" spans="1:12" ht="24" customHeight="1">
      <c r="A362" s="28"/>
      <c r="B362" s="39" t="s">
        <v>26</v>
      </c>
      <c r="C362" s="49">
        <v>16357</v>
      </c>
      <c r="D362" s="50">
        <v>15446</v>
      </c>
      <c r="E362" s="51">
        <f t="shared" si="11"/>
        <v>31803</v>
      </c>
      <c r="F362" s="57">
        <f t="shared" si="2"/>
        <v>89</v>
      </c>
      <c r="G362" s="90">
        <v>3020</v>
      </c>
      <c r="H362" s="93">
        <v>1912</v>
      </c>
      <c r="I362" s="94">
        <f t="shared" si="9"/>
        <v>0.0601201144546112</v>
      </c>
      <c r="J362" s="49">
        <v>9954</v>
      </c>
      <c r="K362" s="57">
        <f t="shared" si="10"/>
        <v>18</v>
      </c>
      <c r="L362" s="56">
        <f t="shared" si="1"/>
        <v>3.1949969861362266</v>
      </c>
    </row>
    <row r="363" spans="1:12" ht="24" customHeight="1">
      <c r="A363" s="28"/>
      <c r="B363" s="58" t="s">
        <v>27</v>
      </c>
      <c r="C363" s="59">
        <v>16375</v>
      </c>
      <c r="D363" s="60">
        <v>15484</v>
      </c>
      <c r="E363" s="61">
        <f t="shared" si="11"/>
        <v>31859</v>
      </c>
      <c r="F363" s="62">
        <f t="shared" si="2"/>
        <v>56</v>
      </c>
      <c r="G363" s="79">
        <v>3033</v>
      </c>
      <c r="H363" s="95">
        <v>1923</v>
      </c>
      <c r="I363" s="96">
        <f t="shared" si="9"/>
        <v>0.060359709972064406</v>
      </c>
      <c r="J363" s="59">
        <v>9964</v>
      </c>
      <c r="K363" s="62">
        <f t="shared" si="10"/>
        <v>10</v>
      </c>
      <c r="L363" s="66">
        <f t="shared" si="1"/>
        <v>3.1974106784423926</v>
      </c>
    </row>
    <row r="364" spans="1:12" ht="24" customHeight="1">
      <c r="A364" s="28" t="s">
        <v>57</v>
      </c>
      <c r="B364" s="29" t="s">
        <v>15</v>
      </c>
      <c r="C364" s="67">
        <v>16370</v>
      </c>
      <c r="D364" s="68">
        <v>15508</v>
      </c>
      <c r="E364" s="69">
        <f t="shared" si="11"/>
        <v>31878</v>
      </c>
      <c r="F364" s="70">
        <f t="shared" si="2"/>
        <v>19</v>
      </c>
      <c r="G364" s="84">
        <v>3048</v>
      </c>
      <c r="H364" s="97">
        <v>1940</v>
      </c>
      <c r="I364" s="98">
        <f t="shared" si="9"/>
        <v>0.06085701737875651</v>
      </c>
      <c r="J364" s="67">
        <v>9951</v>
      </c>
      <c r="K364" s="70">
        <f t="shared" si="10"/>
        <v>-13</v>
      </c>
      <c r="L364" s="74">
        <f t="shared" si="1"/>
        <v>3.2034971359662348</v>
      </c>
    </row>
    <row r="365" spans="1:12" ht="24" customHeight="1">
      <c r="A365" s="28"/>
      <c r="B365" s="39" t="s">
        <v>16</v>
      </c>
      <c r="C365" s="49">
        <v>16335</v>
      </c>
      <c r="D365" s="50">
        <v>15517</v>
      </c>
      <c r="E365" s="51">
        <f t="shared" si="11"/>
        <v>31852</v>
      </c>
      <c r="F365" s="57">
        <f t="shared" si="2"/>
        <v>-26</v>
      </c>
      <c r="G365" s="90">
        <v>3064</v>
      </c>
      <c r="H365" s="93">
        <v>1956</v>
      </c>
      <c r="I365" s="94">
        <f t="shared" si="9"/>
        <v>0.061409016702247896</v>
      </c>
      <c r="J365" s="49">
        <v>9909</v>
      </c>
      <c r="K365" s="57">
        <f t="shared" si="10"/>
        <v>-42</v>
      </c>
      <c r="L365" s="56">
        <f t="shared" si="1"/>
        <v>3.214451508729438</v>
      </c>
    </row>
    <row r="366" spans="1:12" ht="24" customHeight="1">
      <c r="A366" s="28"/>
      <c r="B366" s="39" t="s">
        <v>17</v>
      </c>
      <c r="C366" s="49">
        <v>16224</v>
      </c>
      <c r="D366" s="50">
        <v>15490</v>
      </c>
      <c r="E366" s="51">
        <f t="shared" si="11"/>
        <v>31714</v>
      </c>
      <c r="F366" s="57">
        <f t="shared" si="2"/>
        <v>-138</v>
      </c>
      <c r="G366" s="90">
        <v>3093</v>
      </c>
      <c r="H366" s="93">
        <v>1974</v>
      </c>
      <c r="I366" s="94">
        <f t="shared" si="9"/>
        <v>0.06224380399823422</v>
      </c>
      <c r="J366" s="49">
        <v>9800</v>
      </c>
      <c r="K366" s="57">
        <f t="shared" si="10"/>
        <v>-109</v>
      </c>
      <c r="L366" s="56">
        <f t="shared" si="1"/>
        <v>3.2361224489795917</v>
      </c>
    </row>
    <row r="367" spans="1:12" ht="24" customHeight="1">
      <c r="A367" s="28"/>
      <c r="B367" s="39" t="s">
        <v>18</v>
      </c>
      <c r="C367" s="49">
        <v>16508</v>
      </c>
      <c r="D367" s="50">
        <v>15619</v>
      </c>
      <c r="E367" s="51">
        <f t="shared" si="11"/>
        <v>32127</v>
      </c>
      <c r="F367" s="57">
        <f t="shared" si="2"/>
        <v>413</v>
      </c>
      <c r="G367" s="90">
        <v>3128</v>
      </c>
      <c r="H367" s="93">
        <v>1984</v>
      </c>
      <c r="I367" s="94">
        <f t="shared" si="9"/>
        <v>0.06175491020014318</v>
      </c>
      <c r="J367" s="49">
        <v>10114</v>
      </c>
      <c r="K367" s="57">
        <f t="shared" si="10"/>
        <v>314</v>
      </c>
      <c r="L367" s="56">
        <f t="shared" si="1"/>
        <v>3.1764880363852086</v>
      </c>
    </row>
    <row r="368" spans="1:12" ht="24" customHeight="1">
      <c r="A368" s="28"/>
      <c r="B368" s="39" t="s">
        <v>19</v>
      </c>
      <c r="C368" s="49">
        <v>16556</v>
      </c>
      <c r="D368" s="50">
        <v>15641</v>
      </c>
      <c r="E368" s="51">
        <f t="shared" si="11"/>
        <v>32197</v>
      </c>
      <c r="F368" s="57">
        <f t="shared" si="2"/>
        <v>70</v>
      </c>
      <c r="G368" s="90">
        <v>3151</v>
      </c>
      <c r="H368" s="93">
        <v>1999</v>
      </c>
      <c r="I368" s="94">
        <f t="shared" si="9"/>
        <v>0.06208652980091313</v>
      </c>
      <c r="J368" s="49">
        <v>10151</v>
      </c>
      <c r="K368" s="57">
        <f t="shared" si="10"/>
        <v>37</v>
      </c>
      <c r="L368" s="56">
        <f t="shared" si="1"/>
        <v>3.1718057334252783</v>
      </c>
    </row>
    <row r="369" spans="1:12" ht="24" customHeight="1">
      <c r="A369" s="28"/>
      <c r="B369" s="39" t="s">
        <v>21</v>
      </c>
      <c r="C369" s="49">
        <v>16579</v>
      </c>
      <c r="D369" s="50">
        <v>15674</v>
      </c>
      <c r="E369" s="51">
        <v>32253</v>
      </c>
      <c r="F369" s="57">
        <f t="shared" si="2"/>
        <v>56</v>
      </c>
      <c r="G369" s="90">
        <v>3164</v>
      </c>
      <c r="H369" s="93">
        <v>2007</v>
      </c>
      <c r="I369" s="94">
        <f t="shared" si="9"/>
        <v>0.06222676960282764</v>
      </c>
      <c r="J369" s="49">
        <v>10165</v>
      </c>
      <c r="K369" s="57">
        <f t="shared" si="10"/>
        <v>14</v>
      </c>
      <c r="L369" s="56">
        <f t="shared" si="1"/>
        <v>3.1729463846532218</v>
      </c>
    </row>
    <row r="370" spans="1:12" ht="24" customHeight="1">
      <c r="A370" s="28"/>
      <c r="B370" s="39" t="s">
        <v>22</v>
      </c>
      <c r="C370" s="49">
        <v>16605</v>
      </c>
      <c r="D370" s="50">
        <v>15710</v>
      </c>
      <c r="E370" s="51">
        <f aca="true" t="shared" si="12" ref="E370:E378">C370+D370</f>
        <v>32315</v>
      </c>
      <c r="F370" s="57">
        <f t="shared" si="2"/>
        <v>62</v>
      </c>
      <c r="G370" s="90">
        <v>3178</v>
      </c>
      <c r="H370" s="93">
        <v>2007</v>
      </c>
      <c r="I370" s="94">
        <f t="shared" si="9"/>
        <v>0.062107380473464334</v>
      </c>
      <c r="J370" s="49">
        <v>10161</v>
      </c>
      <c r="K370" s="57">
        <f t="shared" si="10"/>
        <v>-4</v>
      </c>
      <c r="L370" s="56">
        <f t="shared" si="1"/>
        <v>3.180297214841059</v>
      </c>
    </row>
    <row r="371" spans="1:12" ht="24" customHeight="1">
      <c r="A371" s="28"/>
      <c r="B371" s="39" t="s">
        <v>23</v>
      </c>
      <c r="C371" s="49">
        <v>16647</v>
      </c>
      <c r="D371" s="50">
        <v>15748</v>
      </c>
      <c r="E371" s="51">
        <f t="shared" si="12"/>
        <v>32395</v>
      </c>
      <c r="F371" s="57">
        <f t="shared" si="2"/>
        <v>80</v>
      </c>
      <c r="G371" s="90">
        <v>3204</v>
      </c>
      <c r="H371" s="93">
        <v>2017</v>
      </c>
      <c r="I371" s="94">
        <f t="shared" si="9"/>
        <v>0.06226269486031795</v>
      </c>
      <c r="J371" s="49">
        <v>10196</v>
      </c>
      <c r="K371" s="57">
        <f t="shared" si="10"/>
        <v>35</v>
      </c>
      <c r="L371" s="56">
        <f t="shared" si="1"/>
        <v>3.1772263632797175</v>
      </c>
    </row>
    <row r="372" spans="1:12" ht="24" customHeight="1">
      <c r="A372" s="28"/>
      <c r="B372" s="39" t="s">
        <v>24</v>
      </c>
      <c r="C372" s="49">
        <v>16686</v>
      </c>
      <c r="D372" s="50">
        <v>15782</v>
      </c>
      <c r="E372" s="51">
        <f t="shared" si="12"/>
        <v>32468</v>
      </c>
      <c r="F372" s="57">
        <f t="shared" si="2"/>
        <v>73</v>
      </c>
      <c r="G372" s="90">
        <v>3226</v>
      </c>
      <c r="H372" s="93">
        <v>2035</v>
      </c>
      <c r="I372" s="94">
        <f t="shared" si="9"/>
        <v>0.06267709744979673</v>
      </c>
      <c r="J372" s="49">
        <v>10207</v>
      </c>
      <c r="K372" s="57">
        <f t="shared" si="10"/>
        <v>11</v>
      </c>
      <c r="L372" s="56">
        <f t="shared" si="1"/>
        <v>3.180954247085334</v>
      </c>
    </row>
    <row r="373" spans="1:12" ht="24" customHeight="1">
      <c r="A373" s="28"/>
      <c r="B373" s="39" t="s">
        <v>25</v>
      </c>
      <c r="C373" s="49">
        <v>16742</v>
      </c>
      <c r="D373" s="50">
        <v>15818</v>
      </c>
      <c r="E373" s="51">
        <f t="shared" si="12"/>
        <v>32560</v>
      </c>
      <c r="F373" s="57">
        <f t="shared" si="2"/>
        <v>92</v>
      </c>
      <c r="G373" s="90">
        <v>3236</v>
      </c>
      <c r="H373" s="93">
        <v>2049</v>
      </c>
      <c r="I373" s="94">
        <f t="shared" si="9"/>
        <v>0.06292997542997543</v>
      </c>
      <c r="J373" s="49">
        <v>10228</v>
      </c>
      <c r="K373" s="57">
        <f t="shared" si="10"/>
        <v>21</v>
      </c>
      <c r="L373" s="56">
        <f t="shared" si="1"/>
        <v>3.1834180680484945</v>
      </c>
    </row>
    <row r="374" spans="1:12" ht="24" customHeight="1">
      <c r="A374" s="28"/>
      <c r="B374" s="39" t="s">
        <v>26</v>
      </c>
      <c r="C374" s="49">
        <v>16769</v>
      </c>
      <c r="D374" s="50">
        <v>15862</v>
      </c>
      <c r="E374" s="51">
        <f t="shared" si="12"/>
        <v>32631</v>
      </c>
      <c r="F374" s="57">
        <f t="shared" si="2"/>
        <v>71</v>
      </c>
      <c r="G374" s="90">
        <v>3229</v>
      </c>
      <c r="H374" s="93">
        <v>2046</v>
      </c>
      <c r="I374" s="94">
        <f t="shared" si="9"/>
        <v>0.06270111243909166</v>
      </c>
      <c r="J374" s="49">
        <v>10229</v>
      </c>
      <c r="K374" s="57">
        <f t="shared" si="10"/>
        <v>1</v>
      </c>
      <c r="L374" s="56">
        <f t="shared" si="1"/>
        <v>3.1900479030208233</v>
      </c>
    </row>
    <row r="375" spans="1:12" ht="24" customHeight="1">
      <c r="A375" s="28"/>
      <c r="B375" s="58" t="s">
        <v>27</v>
      </c>
      <c r="C375" s="59">
        <v>16830</v>
      </c>
      <c r="D375" s="60">
        <v>15896</v>
      </c>
      <c r="E375" s="61">
        <f t="shared" si="12"/>
        <v>32726</v>
      </c>
      <c r="F375" s="62">
        <f t="shared" si="2"/>
        <v>95</v>
      </c>
      <c r="G375" s="79">
        <v>3273</v>
      </c>
      <c r="H375" s="95">
        <v>2069</v>
      </c>
      <c r="I375" s="96">
        <f t="shared" si="9"/>
        <v>0.06322190307400843</v>
      </c>
      <c r="J375" s="59">
        <v>10279</v>
      </c>
      <c r="K375" s="62">
        <f t="shared" si="10"/>
        <v>50</v>
      </c>
      <c r="L375" s="66">
        <f t="shared" si="1"/>
        <v>3.183772740538963</v>
      </c>
    </row>
    <row r="376" spans="1:12" ht="24" customHeight="1">
      <c r="A376" s="28" t="s">
        <v>58</v>
      </c>
      <c r="B376" s="29" t="s">
        <v>15</v>
      </c>
      <c r="C376" s="67">
        <v>16863</v>
      </c>
      <c r="D376" s="68">
        <v>15937</v>
      </c>
      <c r="E376" s="69">
        <f t="shared" si="12"/>
        <v>32800</v>
      </c>
      <c r="F376" s="70">
        <f t="shared" si="2"/>
        <v>74</v>
      </c>
      <c r="G376" s="84">
        <v>3295</v>
      </c>
      <c r="H376" s="97">
        <v>2077</v>
      </c>
      <c r="I376" s="98">
        <f t="shared" si="9"/>
        <v>0.06332317073170732</v>
      </c>
      <c r="J376" s="67">
        <v>10284</v>
      </c>
      <c r="K376" s="70">
        <f t="shared" si="10"/>
        <v>5</v>
      </c>
      <c r="L376" s="74">
        <f t="shared" si="1"/>
        <v>3.189420458965383</v>
      </c>
    </row>
    <row r="377" spans="1:12" ht="24" customHeight="1">
      <c r="A377" s="28"/>
      <c r="B377" s="39" t="s">
        <v>16</v>
      </c>
      <c r="C377" s="49">
        <v>16886</v>
      </c>
      <c r="D377" s="50">
        <v>15952</v>
      </c>
      <c r="E377" s="51">
        <f t="shared" si="12"/>
        <v>32838</v>
      </c>
      <c r="F377" s="57">
        <f t="shared" si="2"/>
        <v>38</v>
      </c>
      <c r="G377" s="90">
        <v>3311</v>
      </c>
      <c r="H377" s="93">
        <v>2087</v>
      </c>
      <c r="I377" s="94">
        <f t="shared" si="9"/>
        <v>0.06355441866130702</v>
      </c>
      <c r="J377" s="49">
        <v>10278</v>
      </c>
      <c r="K377" s="57">
        <f t="shared" si="10"/>
        <v>-6</v>
      </c>
      <c r="L377" s="56">
        <f t="shared" si="1"/>
        <v>3.1949795680093405</v>
      </c>
    </row>
    <row r="378" spans="1:12" ht="24" customHeight="1">
      <c r="A378" s="28"/>
      <c r="B378" s="39" t="s">
        <v>17</v>
      </c>
      <c r="C378" s="49">
        <v>16757</v>
      </c>
      <c r="D378" s="50">
        <v>15935</v>
      </c>
      <c r="E378" s="51">
        <f t="shared" si="12"/>
        <v>32692</v>
      </c>
      <c r="F378" s="57">
        <f t="shared" si="2"/>
        <v>-146</v>
      </c>
      <c r="G378" s="90">
        <v>3341</v>
      </c>
      <c r="H378" s="93">
        <v>2109</v>
      </c>
      <c r="I378" s="94">
        <f t="shared" si="9"/>
        <v>0.06451119539948612</v>
      </c>
      <c r="J378" s="49">
        <v>10152</v>
      </c>
      <c r="K378" s="57">
        <f t="shared" si="10"/>
        <v>-126</v>
      </c>
      <c r="L378" s="56">
        <f t="shared" si="1"/>
        <v>3.2202521670606776</v>
      </c>
    </row>
    <row r="379" spans="1:12" ht="24" customHeight="1">
      <c r="A379" s="28"/>
      <c r="B379" s="39" t="s">
        <v>18</v>
      </c>
      <c r="C379" s="49">
        <v>17014</v>
      </c>
      <c r="D379" s="50">
        <v>16075</v>
      </c>
      <c r="E379" s="51">
        <v>33089</v>
      </c>
      <c r="F379" s="57">
        <f t="shared" si="2"/>
        <v>397</v>
      </c>
      <c r="G379" s="90">
        <v>3372</v>
      </c>
      <c r="H379" s="93">
        <v>2128</v>
      </c>
      <c r="I379" s="94">
        <f t="shared" si="9"/>
        <v>0.06431140258091814</v>
      </c>
      <c r="J379" s="49">
        <v>10471</v>
      </c>
      <c r="K379" s="57">
        <f t="shared" si="10"/>
        <v>319</v>
      </c>
      <c r="L379" s="56">
        <f t="shared" si="1"/>
        <v>3.1600611211918634</v>
      </c>
    </row>
    <row r="380" spans="1:12" ht="24" customHeight="1">
      <c r="A380" s="28"/>
      <c r="B380" s="39" t="s">
        <v>19</v>
      </c>
      <c r="C380" s="49">
        <v>17039</v>
      </c>
      <c r="D380" s="50">
        <v>16137</v>
      </c>
      <c r="E380" s="51">
        <v>33176</v>
      </c>
      <c r="F380" s="57">
        <f t="shared" si="2"/>
        <v>87</v>
      </c>
      <c r="G380" s="90">
        <v>3388</v>
      </c>
      <c r="H380" s="93">
        <v>2123</v>
      </c>
      <c r="I380" s="94">
        <f t="shared" si="9"/>
        <v>0.06399204244031831</v>
      </c>
      <c r="J380" s="49">
        <v>10491</v>
      </c>
      <c r="K380" s="57">
        <f t="shared" si="10"/>
        <v>20</v>
      </c>
      <c r="L380" s="56">
        <f t="shared" si="1"/>
        <v>3.162329615861214</v>
      </c>
    </row>
    <row r="381" spans="1:12" ht="24" customHeight="1">
      <c r="A381" s="28"/>
      <c r="B381" s="39" t="s">
        <v>21</v>
      </c>
      <c r="C381" s="49">
        <v>17117</v>
      </c>
      <c r="D381" s="50">
        <v>16207</v>
      </c>
      <c r="E381" s="51">
        <v>33324</v>
      </c>
      <c r="F381" s="57">
        <f t="shared" si="2"/>
        <v>148</v>
      </c>
      <c r="G381" s="90">
        <v>3411</v>
      </c>
      <c r="H381" s="93">
        <v>2137</v>
      </c>
      <c r="I381" s="94">
        <f t="shared" si="9"/>
        <v>0.06412795582763174</v>
      </c>
      <c r="J381" s="49">
        <v>10519</v>
      </c>
      <c r="K381" s="57">
        <f t="shared" si="10"/>
        <v>28</v>
      </c>
      <c r="L381" s="56">
        <f t="shared" si="1"/>
        <v>3.1679817473143834</v>
      </c>
    </row>
    <row r="382" spans="1:12" ht="24" customHeight="1">
      <c r="A382" s="28"/>
      <c r="B382" s="39" t="s">
        <v>22</v>
      </c>
      <c r="C382" s="49">
        <v>17125</v>
      </c>
      <c r="D382" s="50">
        <v>16239</v>
      </c>
      <c r="E382" s="51">
        <f aca="true" t="shared" si="13" ref="E382:E413">C382+D382</f>
        <v>33364</v>
      </c>
      <c r="F382" s="57">
        <f t="shared" si="2"/>
        <v>40</v>
      </c>
      <c r="G382" s="90">
        <v>3429</v>
      </c>
      <c r="H382" s="93">
        <v>2143</v>
      </c>
      <c r="I382" s="94">
        <f t="shared" si="9"/>
        <v>0.06423090756504016</v>
      </c>
      <c r="J382" s="49">
        <v>10509</v>
      </c>
      <c r="K382" s="57">
        <f t="shared" si="10"/>
        <v>-10</v>
      </c>
      <c r="L382" s="56">
        <f t="shared" si="1"/>
        <v>3.174802550195071</v>
      </c>
    </row>
    <row r="383" spans="1:12" ht="24" customHeight="1">
      <c r="A383" s="28"/>
      <c r="B383" s="39" t="s">
        <v>23</v>
      </c>
      <c r="C383" s="49">
        <v>17188</v>
      </c>
      <c r="D383" s="50">
        <v>16289</v>
      </c>
      <c r="E383" s="51">
        <f t="shared" si="13"/>
        <v>33477</v>
      </c>
      <c r="F383" s="57">
        <f t="shared" si="2"/>
        <v>113</v>
      </c>
      <c r="G383" s="90">
        <v>3453</v>
      </c>
      <c r="H383" s="93">
        <v>2164</v>
      </c>
      <c r="I383" s="94">
        <f t="shared" si="9"/>
        <v>0.06464139558502853</v>
      </c>
      <c r="J383" s="49">
        <v>10571</v>
      </c>
      <c r="K383" s="57">
        <f t="shared" si="10"/>
        <v>62</v>
      </c>
      <c r="L383" s="56">
        <f t="shared" si="1"/>
        <v>3.166871629930943</v>
      </c>
    </row>
    <row r="384" spans="1:12" ht="24" customHeight="1">
      <c r="A384" s="28"/>
      <c r="B384" s="39" t="s">
        <v>24</v>
      </c>
      <c r="C384" s="49">
        <v>17209</v>
      </c>
      <c r="D384" s="50">
        <v>16321</v>
      </c>
      <c r="E384" s="51">
        <f t="shared" si="13"/>
        <v>33530</v>
      </c>
      <c r="F384" s="57">
        <f t="shared" si="2"/>
        <v>53</v>
      </c>
      <c r="G384" s="90">
        <v>3463</v>
      </c>
      <c r="H384" s="93">
        <v>2174</v>
      </c>
      <c r="I384" s="94">
        <f t="shared" si="9"/>
        <v>0.06483745899194751</v>
      </c>
      <c r="J384" s="49">
        <v>10585</v>
      </c>
      <c r="K384" s="57">
        <f t="shared" si="10"/>
        <v>14</v>
      </c>
      <c r="L384" s="56">
        <f t="shared" si="1"/>
        <v>3.1676901275389704</v>
      </c>
    </row>
    <row r="385" spans="1:12" ht="24" customHeight="1">
      <c r="A385" s="28"/>
      <c r="B385" s="39" t="s">
        <v>25</v>
      </c>
      <c r="C385" s="49">
        <v>17273</v>
      </c>
      <c r="D385" s="50">
        <v>16376</v>
      </c>
      <c r="E385" s="51">
        <f t="shared" si="13"/>
        <v>33649</v>
      </c>
      <c r="F385" s="57">
        <f t="shared" si="2"/>
        <v>119</v>
      </c>
      <c r="G385" s="90">
        <v>3484</v>
      </c>
      <c r="H385" s="93">
        <v>2187</v>
      </c>
      <c r="I385" s="94">
        <f t="shared" si="9"/>
        <v>0.06499450206544027</v>
      </c>
      <c r="J385" s="49">
        <v>10612</v>
      </c>
      <c r="K385" s="57">
        <f t="shared" si="10"/>
        <v>27</v>
      </c>
      <c r="L385" s="56">
        <f t="shared" si="1"/>
        <v>3.170844327176781</v>
      </c>
    </row>
    <row r="386" spans="1:12" ht="24" customHeight="1">
      <c r="A386" s="28"/>
      <c r="B386" s="39" t="s">
        <v>26</v>
      </c>
      <c r="C386" s="49">
        <v>17324</v>
      </c>
      <c r="D386" s="50">
        <v>16462</v>
      </c>
      <c r="E386" s="51">
        <f t="shared" si="13"/>
        <v>33786</v>
      </c>
      <c r="F386" s="57">
        <f t="shared" si="2"/>
        <v>137</v>
      </c>
      <c r="G386" s="90">
        <v>3513</v>
      </c>
      <c r="H386" s="93">
        <v>2197</v>
      </c>
      <c r="I386" s="94">
        <f t="shared" si="9"/>
        <v>0.06502693423311431</v>
      </c>
      <c r="J386" s="49">
        <v>10648</v>
      </c>
      <c r="K386" s="57">
        <f t="shared" si="10"/>
        <v>36</v>
      </c>
      <c r="L386" s="56">
        <f t="shared" si="1"/>
        <v>3.1729902329075883</v>
      </c>
    </row>
    <row r="387" spans="1:12" ht="24" customHeight="1">
      <c r="A387" s="28"/>
      <c r="B387" s="58" t="s">
        <v>27</v>
      </c>
      <c r="C387" s="59">
        <v>17390</v>
      </c>
      <c r="D387" s="60">
        <v>16517</v>
      </c>
      <c r="E387" s="61">
        <f t="shared" si="13"/>
        <v>33907</v>
      </c>
      <c r="F387" s="62">
        <f t="shared" si="2"/>
        <v>121</v>
      </c>
      <c r="G387" s="79">
        <v>3539</v>
      </c>
      <c r="H387" s="95">
        <v>2208</v>
      </c>
      <c r="I387" s="96">
        <f t="shared" si="9"/>
        <v>0.06511929690034506</v>
      </c>
      <c r="J387" s="59">
        <v>10681</v>
      </c>
      <c r="K387" s="62">
        <f t="shared" si="10"/>
        <v>33</v>
      </c>
      <c r="L387" s="66">
        <f t="shared" si="1"/>
        <v>3.1745154948038574</v>
      </c>
    </row>
    <row r="388" spans="1:12" ht="24" customHeight="1">
      <c r="A388" s="28" t="s">
        <v>59</v>
      </c>
      <c r="B388" s="29" t="s">
        <v>15</v>
      </c>
      <c r="C388" s="67">
        <v>17478</v>
      </c>
      <c r="D388" s="68">
        <v>16595</v>
      </c>
      <c r="E388" s="69">
        <f t="shared" si="13"/>
        <v>34073</v>
      </c>
      <c r="F388" s="70">
        <f t="shared" si="2"/>
        <v>166</v>
      </c>
      <c r="G388" s="84">
        <v>3581</v>
      </c>
      <c r="H388" s="97">
        <v>2231</v>
      </c>
      <c r="I388" s="98">
        <f t="shared" si="9"/>
        <v>0.0654770639509289</v>
      </c>
      <c r="J388" s="67">
        <v>10738</v>
      </c>
      <c r="K388" s="70">
        <f t="shared" si="10"/>
        <v>57</v>
      </c>
      <c r="L388" s="74">
        <f t="shared" si="1"/>
        <v>3.1731234866828086</v>
      </c>
    </row>
    <row r="389" spans="1:12" ht="24" customHeight="1">
      <c r="A389" s="28"/>
      <c r="B389" s="39" t="s">
        <v>16</v>
      </c>
      <c r="C389" s="49">
        <v>17481</v>
      </c>
      <c r="D389" s="50">
        <v>16630</v>
      </c>
      <c r="E389" s="51">
        <f t="shared" si="13"/>
        <v>34111</v>
      </c>
      <c r="F389" s="57">
        <f t="shared" si="2"/>
        <v>38</v>
      </c>
      <c r="G389" s="90">
        <v>3610</v>
      </c>
      <c r="H389" s="93">
        <v>2261</v>
      </c>
      <c r="I389" s="94">
        <f t="shared" si="9"/>
        <v>0.06628360352965319</v>
      </c>
      <c r="J389" s="49">
        <v>10707</v>
      </c>
      <c r="K389" s="57">
        <f t="shared" si="10"/>
        <v>-31</v>
      </c>
      <c r="L389" s="56">
        <f t="shared" si="1"/>
        <v>3.1858597179415336</v>
      </c>
    </row>
    <row r="390" spans="1:12" ht="24" customHeight="1">
      <c r="A390" s="28"/>
      <c r="B390" s="39" t="s">
        <v>17</v>
      </c>
      <c r="C390" s="49">
        <v>17348</v>
      </c>
      <c r="D390" s="50">
        <v>16614</v>
      </c>
      <c r="E390" s="51">
        <f t="shared" si="13"/>
        <v>33962</v>
      </c>
      <c r="F390" s="57">
        <f t="shared" si="2"/>
        <v>-149</v>
      </c>
      <c r="G390" s="90">
        <v>3639</v>
      </c>
      <c r="H390" s="93">
        <v>2289</v>
      </c>
      <c r="I390" s="94">
        <f t="shared" si="9"/>
        <v>0.06739885754666981</v>
      </c>
      <c r="J390" s="49">
        <v>10599</v>
      </c>
      <c r="K390" s="57">
        <f t="shared" si="10"/>
        <v>-108</v>
      </c>
      <c r="L390" s="56">
        <f t="shared" si="1"/>
        <v>3.2042645532597414</v>
      </c>
    </row>
    <row r="391" spans="1:12" ht="24" customHeight="1">
      <c r="A391" s="28"/>
      <c r="B391" s="39" t="s">
        <v>18</v>
      </c>
      <c r="C391" s="49">
        <v>17570</v>
      </c>
      <c r="D391" s="50">
        <v>16737</v>
      </c>
      <c r="E391" s="51">
        <f t="shared" si="13"/>
        <v>34307</v>
      </c>
      <c r="F391" s="57">
        <f t="shared" si="2"/>
        <v>345</v>
      </c>
      <c r="G391" s="90">
        <v>3687</v>
      </c>
      <c r="H391" s="93">
        <v>2304</v>
      </c>
      <c r="I391" s="94">
        <f t="shared" si="9"/>
        <v>0.06715830588509633</v>
      </c>
      <c r="J391" s="49">
        <v>10822</v>
      </c>
      <c r="K391" s="57">
        <f t="shared" si="10"/>
        <v>223</v>
      </c>
      <c r="L391" s="56">
        <f t="shared" si="1"/>
        <v>3.1701164294954722</v>
      </c>
    </row>
    <row r="392" spans="1:12" ht="24" customHeight="1">
      <c r="A392" s="28"/>
      <c r="B392" s="39" t="s">
        <v>19</v>
      </c>
      <c r="C392" s="49">
        <v>17623</v>
      </c>
      <c r="D392" s="50">
        <v>16811</v>
      </c>
      <c r="E392" s="51">
        <f t="shared" si="13"/>
        <v>34434</v>
      </c>
      <c r="F392" s="57">
        <f t="shared" si="2"/>
        <v>127</v>
      </c>
      <c r="G392" s="90">
        <v>3704</v>
      </c>
      <c r="H392" s="93">
        <v>2319</v>
      </c>
      <c r="I392" s="94">
        <f t="shared" si="9"/>
        <v>0.06734622756577802</v>
      </c>
      <c r="J392" s="49">
        <v>10863</v>
      </c>
      <c r="K392" s="57">
        <f t="shared" si="10"/>
        <v>41</v>
      </c>
      <c r="L392" s="56">
        <f t="shared" si="1"/>
        <v>3.1698425849212923</v>
      </c>
    </row>
    <row r="393" spans="1:12" ht="24" customHeight="1">
      <c r="A393" s="28"/>
      <c r="B393" s="39" t="s">
        <v>21</v>
      </c>
      <c r="C393" s="49">
        <v>17650</v>
      </c>
      <c r="D393" s="50">
        <v>16850</v>
      </c>
      <c r="E393" s="51">
        <f t="shared" si="13"/>
        <v>34500</v>
      </c>
      <c r="F393" s="57">
        <f t="shared" si="2"/>
        <v>66</v>
      </c>
      <c r="G393" s="90">
        <v>3729</v>
      </c>
      <c r="H393" s="93">
        <v>2333</v>
      </c>
      <c r="I393" s="94">
        <f t="shared" si="9"/>
        <v>0.0676231884057971</v>
      </c>
      <c r="J393" s="49">
        <v>10893</v>
      </c>
      <c r="K393" s="57">
        <f t="shared" si="10"/>
        <v>30</v>
      </c>
      <c r="L393" s="56">
        <f t="shared" si="1"/>
        <v>3.1671715780776646</v>
      </c>
    </row>
    <row r="394" spans="1:12" ht="24" customHeight="1">
      <c r="A394" s="28"/>
      <c r="B394" s="39" t="s">
        <v>22</v>
      </c>
      <c r="C394" s="49">
        <v>17676</v>
      </c>
      <c r="D394" s="50">
        <v>16891</v>
      </c>
      <c r="E394" s="51">
        <f t="shared" si="13"/>
        <v>34567</v>
      </c>
      <c r="F394" s="57">
        <f t="shared" si="2"/>
        <v>67</v>
      </c>
      <c r="G394" s="90">
        <v>3754</v>
      </c>
      <c r="H394" s="93">
        <v>2354</v>
      </c>
      <c r="I394" s="94">
        <f t="shared" si="9"/>
        <v>0.06809963259756414</v>
      </c>
      <c r="J394" s="49">
        <v>10904</v>
      </c>
      <c r="K394" s="57">
        <f t="shared" si="10"/>
        <v>11</v>
      </c>
      <c r="L394" s="56">
        <f t="shared" si="1"/>
        <v>3.17012105649303</v>
      </c>
    </row>
    <row r="395" spans="1:12" ht="24" customHeight="1">
      <c r="A395" s="28"/>
      <c r="B395" s="39" t="s">
        <v>23</v>
      </c>
      <c r="C395" s="49">
        <v>17752</v>
      </c>
      <c r="D395" s="50">
        <v>16958</v>
      </c>
      <c r="E395" s="51">
        <f t="shared" si="13"/>
        <v>34710</v>
      </c>
      <c r="F395" s="57">
        <f t="shared" si="2"/>
        <v>143</v>
      </c>
      <c r="G395" s="90">
        <v>3768</v>
      </c>
      <c r="H395" s="93">
        <v>2355</v>
      </c>
      <c r="I395" s="94">
        <f t="shared" si="9"/>
        <v>0.06784788245462403</v>
      </c>
      <c r="J395" s="49">
        <v>10947</v>
      </c>
      <c r="K395" s="57">
        <f t="shared" si="10"/>
        <v>43</v>
      </c>
      <c r="L395" s="56">
        <f t="shared" si="1"/>
        <v>3.1707317073170733</v>
      </c>
    </row>
    <row r="396" spans="1:12" ht="24" customHeight="1">
      <c r="A396" s="28"/>
      <c r="B396" s="39" t="s">
        <v>24</v>
      </c>
      <c r="C396" s="49">
        <v>17813</v>
      </c>
      <c r="D396" s="50">
        <v>17027</v>
      </c>
      <c r="E396" s="51">
        <f t="shared" si="13"/>
        <v>34840</v>
      </c>
      <c r="F396" s="57">
        <f t="shared" si="2"/>
        <v>130</v>
      </c>
      <c r="G396" s="90">
        <v>3796</v>
      </c>
      <c r="H396" s="93">
        <v>2375</v>
      </c>
      <c r="I396" s="94">
        <f t="shared" si="9"/>
        <v>0.06816877152698048</v>
      </c>
      <c r="J396" s="49">
        <v>10994</v>
      </c>
      <c r="K396" s="57">
        <f t="shared" si="10"/>
        <v>47</v>
      </c>
      <c r="L396" s="56">
        <f t="shared" si="1"/>
        <v>3.1690012734218667</v>
      </c>
    </row>
    <row r="397" spans="1:12" ht="24" customHeight="1">
      <c r="A397" s="28"/>
      <c r="B397" s="39" t="s">
        <v>25</v>
      </c>
      <c r="C397" s="49">
        <v>17863</v>
      </c>
      <c r="D397" s="50">
        <v>17078</v>
      </c>
      <c r="E397" s="51">
        <f t="shared" si="13"/>
        <v>34941</v>
      </c>
      <c r="F397" s="57">
        <f t="shared" si="2"/>
        <v>101</v>
      </c>
      <c r="G397" s="90">
        <v>3824</v>
      </c>
      <c r="H397" s="93">
        <v>2397</v>
      </c>
      <c r="I397" s="94">
        <f t="shared" si="9"/>
        <v>0.06860135657250795</v>
      </c>
      <c r="J397" s="49">
        <v>11034</v>
      </c>
      <c r="K397" s="57">
        <f t="shared" si="10"/>
        <v>40</v>
      </c>
      <c r="L397" s="56">
        <f t="shared" si="1"/>
        <v>3.1666666666666665</v>
      </c>
    </row>
    <row r="398" spans="1:12" ht="24" customHeight="1">
      <c r="A398" s="28"/>
      <c r="B398" s="39" t="s">
        <v>26</v>
      </c>
      <c r="C398" s="49">
        <v>17897</v>
      </c>
      <c r="D398" s="50">
        <v>17118</v>
      </c>
      <c r="E398" s="51">
        <f t="shared" si="13"/>
        <v>35015</v>
      </c>
      <c r="F398" s="57">
        <f t="shared" si="2"/>
        <v>74</v>
      </c>
      <c r="G398" s="90">
        <v>3856</v>
      </c>
      <c r="H398" s="93">
        <v>2413</v>
      </c>
      <c r="I398" s="94">
        <f t="shared" si="9"/>
        <v>0.06891332286163072</v>
      </c>
      <c r="J398" s="49">
        <v>11059</v>
      </c>
      <c r="K398" s="57">
        <f t="shared" si="10"/>
        <v>25</v>
      </c>
      <c r="L398" s="56">
        <f t="shared" si="1"/>
        <v>3.166199475540284</v>
      </c>
    </row>
    <row r="399" spans="1:12" ht="24" customHeight="1">
      <c r="A399" s="28"/>
      <c r="B399" s="58" t="s">
        <v>27</v>
      </c>
      <c r="C399" s="59">
        <v>17931</v>
      </c>
      <c r="D399" s="60">
        <v>17184</v>
      </c>
      <c r="E399" s="61">
        <f t="shared" si="13"/>
        <v>35115</v>
      </c>
      <c r="F399" s="62">
        <f t="shared" si="2"/>
        <v>100</v>
      </c>
      <c r="G399" s="79">
        <v>3869</v>
      </c>
      <c r="H399" s="95">
        <v>2426</v>
      </c>
      <c r="I399" s="96">
        <f t="shared" si="9"/>
        <v>0.06908728463619536</v>
      </c>
      <c r="J399" s="59">
        <v>11085</v>
      </c>
      <c r="K399" s="62">
        <f t="shared" si="10"/>
        <v>26</v>
      </c>
      <c r="L399" s="66">
        <f t="shared" si="1"/>
        <v>3.167794316644114</v>
      </c>
    </row>
    <row r="400" spans="1:12" ht="24" customHeight="1">
      <c r="A400" s="28" t="s">
        <v>60</v>
      </c>
      <c r="B400" s="29" t="s">
        <v>15</v>
      </c>
      <c r="C400" s="67">
        <v>17972</v>
      </c>
      <c r="D400" s="68">
        <v>17236</v>
      </c>
      <c r="E400" s="69">
        <f t="shared" si="13"/>
        <v>35208</v>
      </c>
      <c r="F400" s="70">
        <f t="shared" si="2"/>
        <v>93</v>
      </c>
      <c r="G400" s="84">
        <v>3892</v>
      </c>
      <c r="H400" s="97">
        <v>2431</v>
      </c>
      <c r="I400" s="98">
        <f t="shared" si="9"/>
        <v>0.06904680754374005</v>
      </c>
      <c r="J400" s="67">
        <v>11104</v>
      </c>
      <c r="K400" s="70">
        <v>19</v>
      </c>
      <c r="L400" s="74">
        <f t="shared" si="1"/>
        <v>3.1707492795389047</v>
      </c>
    </row>
    <row r="401" spans="1:12" ht="24" customHeight="1">
      <c r="A401" s="28"/>
      <c r="B401" s="39" t="s">
        <v>16</v>
      </c>
      <c r="C401" s="49">
        <v>18023</v>
      </c>
      <c r="D401" s="50">
        <v>17277</v>
      </c>
      <c r="E401" s="51">
        <f t="shared" si="13"/>
        <v>35300</v>
      </c>
      <c r="F401" s="57">
        <f t="shared" si="2"/>
        <v>92</v>
      </c>
      <c r="G401" s="90">
        <v>3920</v>
      </c>
      <c r="H401" s="93">
        <v>2443</v>
      </c>
      <c r="I401" s="94">
        <f t="shared" si="9"/>
        <v>0.06920679886685552</v>
      </c>
      <c r="J401" s="49">
        <v>11132</v>
      </c>
      <c r="K401" s="57">
        <f aca="true" t="shared" si="14" ref="K401:K427">J401-J400</f>
        <v>28</v>
      </c>
      <c r="L401" s="56">
        <f t="shared" si="1"/>
        <v>3.17103844771829</v>
      </c>
    </row>
    <row r="402" spans="1:12" ht="24" customHeight="1">
      <c r="A402" s="28"/>
      <c r="B402" s="39" t="s">
        <v>17</v>
      </c>
      <c r="C402" s="49">
        <v>17957</v>
      </c>
      <c r="D402" s="50">
        <v>17306</v>
      </c>
      <c r="E402" s="51">
        <f t="shared" si="13"/>
        <v>35263</v>
      </c>
      <c r="F402" s="57">
        <f t="shared" si="2"/>
        <v>-37</v>
      </c>
      <c r="G402" s="90">
        <v>3968</v>
      </c>
      <c r="H402" s="93">
        <v>2479</v>
      </c>
      <c r="I402" s="94">
        <f t="shared" si="9"/>
        <v>0.07030031477752885</v>
      </c>
      <c r="J402" s="49">
        <v>11089</v>
      </c>
      <c r="K402" s="57">
        <f t="shared" si="14"/>
        <v>-43</v>
      </c>
      <c r="L402" s="56">
        <f t="shared" si="1"/>
        <v>3.1799981964108577</v>
      </c>
    </row>
    <row r="403" spans="1:12" ht="24" customHeight="1">
      <c r="A403" s="28"/>
      <c r="B403" s="39" t="s">
        <v>18</v>
      </c>
      <c r="C403" s="49">
        <v>18150</v>
      </c>
      <c r="D403" s="50">
        <v>17389</v>
      </c>
      <c r="E403" s="51">
        <f t="shared" si="13"/>
        <v>35539</v>
      </c>
      <c r="F403" s="57">
        <f t="shared" si="2"/>
        <v>276</v>
      </c>
      <c r="G403" s="90">
        <v>4000</v>
      </c>
      <c r="H403" s="93">
        <v>2483</v>
      </c>
      <c r="I403" s="94">
        <f t="shared" si="9"/>
        <v>0.06986690677846873</v>
      </c>
      <c r="J403" s="49">
        <v>11308</v>
      </c>
      <c r="K403" s="57">
        <f t="shared" si="14"/>
        <v>219</v>
      </c>
      <c r="L403" s="56">
        <f t="shared" si="1"/>
        <v>3.1428192430137956</v>
      </c>
    </row>
    <row r="404" spans="1:12" ht="24" customHeight="1">
      <c r="A404" s="28"/>
      <c r="B404" s="39" t="s">
        <v>19</v>
      </c>
      <c r="C404" s="49">
        <v>18205</v>
      </c>
      <c r="D404" s="50">
        <v>17425</v>
      </c>
      <c r="E404" s="51">
        <f t="shared" si="13"/>
        <v>35630</v>
      </c>
      <c r="F404" s="57">
        <f t="shared" si="2"/>
        <v>91</v>
      </c>
      <c r="G404" s="90">
        <v>4020</v>
      </c>
      <c r="H404" s="93">
        <v>2479</v>
      </c>
      <c r="I404" s="94">
        <f t="shared" si="9"/>
        <v>0.06957619983160258</v>
      </c>
      <c r="J404" s="49">
        <v>11357</v>
      </c>
      <c r="K404" s="57">
        <f t="shared" si="14"/>
        <v>49</v>
      </c>
      <c r="L404" s="56">
        <f t="shared" si="1"/>
        <v>3.1372721669454964</v>
      </c>
    </row>
    <row r="405" spans="1:12" ht="24" customHeight="1">
      <c r="A405" s="28"/>
      <c r="B405" s="39" t="s">
        <v>21</v>
      </c>
      <c r="C405" s="49">
        <v>18221</v>
      </c>
      <c r="D405" s="50">
        <v>17456</v>
      </c>
      <c r="E405" s="51">
        <f t="shared" si="13"/>
        <v>35677</v>
      </c>
      <c r="F405" s="57">
        <f t="shared" si="2"/>
        <v>47</v>
      </c>
      <c r="G405" s="90">
        <v>4034</v>
      </c>
      <c r="H405" s="93">
        <v>2514</v>
      </c>
      <c r="I405" s="94">
        <f t="shared" si="9"/>
        <v>0.0704655660509572</v>
      </c>
      <c r="J405" s="49">
        <v>11360</v>
      </c>
      <c r="K405" s="57">
        <f t="shared" si="14"/>
        <v>3</v>
      </c>
      <c r="L405" s="56">
        <f t="shared" si="1"/>
        <v>3.140580985915493</v>
      </c>
    </row>
    <row r="406" spans="1:12" ht="24" customHeight="1">
      <c r="A406" s="28"/>
      <c r="B406" s="39" t="s">
        <v>22</v>
      </c>
      <c r="C406" s="49">
        <v>18267</v>
      </c>
      <c r="D406" s="50">
        <v>17533</v>
      </c>
      <c r="E406" s="51">
        <f t="shared" si="13"/>
        <v>35800</v>
      </c>
      <c r="F406" s="57">
        <f t="shared" si="2"/>
        <v>123</v>
      </c>
      <c r="G406" s="90">
        <v>4058</v>
      </c>
      <c r="H406" s="93">
        <v>2534</v>
      </c>
      <c r="I406" s="94">
        <f t="shared" si="9"/>
        <v>0.07078212290502793</v>
      </c>
      <c r="J406" s="49">
        <v>11377</v>
      </c>
      <c r="K406" s="57">
        <f t="shared" si="14"/>
        <v>17</v>
      </c>
      <c r="L406" s="56">
        <f t="shared" si="1"/>
        <v>3.146699481409862</v>
      </c>
    </row>
    <row r="407" spans="1:12" ht="24" customHeight="1">
      <c r="A407" s="28"/>
      <c r="B407" s="39" t="s">
        <v>23</v>
      </c>
      <c r="C407" s="49">
        <v>18348</v>
      </c>
      <c r="D407" s="50">
        <v>17603</v>
      </c>
      <c r="E407" s="51">
        <f t="shared" si="13"/>
        <v>35951</v>
      </c>
      <c r="F407" s="57">
        <f t="shared" si="2"/>
        <v>151</v>
      </c>
      <c r="G407" s="90">
        <v>4082</v>
      </c>
      <c r="H407" s="93">
        <v>2546</v>
      </c>
      <c r="I407" s="94">
        <f t="shared" si="9"/>
        <v>0.07081861422491725</v>
      </c>
      <c r="J407" s="49">
        <v>11430</v>
      </c>
      <c r="K407" s="57">
        <f t="shared" si="14"/>
        <v>53</v>
      </c>
      <c r="L407" s="56">
        <f t="shared" si="1"/>
        <v>3.145319335083115</v>
      </c>
    </row>
    <row r="408" spans="1:12" ht="24" customHeight="1">
      <c r="A408" s="28"/>
      <c r="B408" s="39" t="s">
        <v>24</v>
      </c>
      <c r="C408" s="49">
        <v>18407</v>
      </c>
      <c r="D408" s="50">
        <v>17644</v>
      </c>
      <c r="E408" s="51">
        <f t="shared" si="13"/>
        <v>36051</v>
      </c>
      <c r="F408" s="57">
        <f t="shared" si="2"/>
        <v>100</v>
      </c>
      <c r="G408" s="90">
        <v>4110</v>
      </c>
      <c r="H408" s="93">
        <v>2563</v>
      </c>
      <c r="I408" s="94">
        <f t="shared" si="9"/>
        <v>0.07109372832931125</v>
      </c>
      <c r="J408" s="49">
        <v>11473</v>
      </c>
      <c r="K408" s="57">
        <f t="shared" si="14"/>
        <v>43</v>
      </c>
      <c r="L408" s="56">
        <f t="shared" si="1"/>
        <v>3.1422470147302364</v>
      </c>
    </row>
    <row r="409" spans="1:12" ht="24" customHeight="1">
      <c r="A409" s="28"/>
      <c r="B409" s="39" t="s">
        <v>25</v>
      </c>
      <c r="C409" s="49">
        <v>18479</v>
      </c>
      <c r="D409" s="50">
        <v>17755</v>
      </c>
      <c r="E409" s="51">
        <f t="shared" si="13"/>
        <v>36234</v>
      </c>
      <c r="F409" s="57">
        <f t="shared" si="2"/>
        <v>183</v>
      </c>
      <c r="G409" s="90">
        <v>4142</v>
      </c>
      <c r="H409" s="93">
        <v>2599</v>
      </c>
      <c r="I409" s="94">
        <f t="shared" si="9"/>
        <v>0.07172821107247336</v>
      </c>
      <c r="J409" s="49">
        <v>11528</v>
      </c>
      <c r="K409" s="57">
        <f t="shared" si="14"/>
        <v>55</v>
      </c>
      <c r="L409" s="56">
        <f t="shared" si="1"/>
        <v>3.1431297709923665</v>
      </c>
    </row>
    <row r="410" spans="1:12" ht="24" customHeight="1">
      <c r="A410" s="28"/>
      <c r="B410" s="39" t="s">
        <v>26</v>
      </c>
      <c r="C410" s="49">
        <v>18537</v>
      </c>
      <c r="D410" s="50">
        <v>17816</v>
      </c>
      <c r="E410" s="51">
        <f t="shared" si="13"/>
        <v>36353</v>
      </c>
      <c r="F410" s="57">
        <f t="shared" si="2"/>
        <v>119</v>
      </c>
      <c r="G410" s="90">
        <v>4150</v>
      </c>
      <c r="H410" s="93">
        <v>2613</v>
      </c>
      <c r="I410" s="94">
        <f t="shared" si="9"/>
        <v>0.071878524468407</v>
      </c>
      <c r="J410" s="49">
        <v>11558</v>
      </c>
      <c r="K410" s="57">
        <f t="shared" si="14"/>
        <v>30</v>
      </c>
      <c r="L410" s="56">
        <f t="shared" si="1"/>
        <v>3.145267347291919</v>
      </c>
    </row>
    <row r="411" spans="1:12" ht="24" customHeight="1">
      <c r="A411" s="28"/>
      <c r="B411" s="58" t="s">
        <v>27</v>
      </c>
      <c r="C411" s="59">
        <v>18611</v>
      </c>
      <c r="D411" s="60">
        <v>17863</v>
      </c>
      <c r="E411" s="61">
        <f t="shared" si="13"/>
        <v>36474</v>
      </c>
      <c r="F411" s="62">
        <f t="shared" si="2"/>
        <v>121</v>
      </c>
      <c r="G411" s="79">
        <v>4175</v>
      </c>
      <c r="H411" s="95">
        <v>2628</v>
      </c>
      <c r="I411" s="96">
        <f t="shared" si="9"/>
        <v>0.07205132423095904</v>
      </c>
      <c r="J411" s="59">
        <v>11611</v>
      </c>
      <c r="K411" s="62">
        <f t="shared" si="14"/>
        <v>53</v>
      </c>
      <c r="L411" s="66">
        <f t="shared" si="1"/>
        <v>3.141331495995177</v>
      </c>
    </row>
    <row r="412" spans="1:12" ht="24" customHeight="1">
      <c r="A412" s="28" t="s">
        <v>61</v>
      </c>
      <c r="B412" s="29" t="s">
        <v>15</v>
      </c>
      <c r="C412" s="67">
        <v>18673</v>
      </c>
      <c r="D412" s="68">
        <v>17917</v>
      </c>
      <c r="E412" s="69">
        <f t="shared" si="13"/>
        <v>36590</v>
      </c>
      <c r="F412" s="70">
        <f t="shared" si="2"/>
        <v>116</v>
      </c>
      <c r="G412" s="84">
        <v>4197</v>
      </c>
      <c r="H412" s="97">
        <v>2645</v>
      </c>
      <c r="I412" s="98">
        <f t="shared" si="9"/>
        <v>0.07228751024870184</v>
      </c>
      <c r="J412" s="67">
        <v>11656</v>
      </c>
      <c r="K412" s="70">
        <f t="shared" si="14"/>
        <v>45</v>
      </c>
      <c r="L412" s="74">
        <f t="shared" si="1"/>
        <v>3.139155799588195</v>
      </c>
    </row>
    <row r="413" spans="1:12" ht="24" customHeight="1">
      <c r="A413" s="28"/>
      <c r="B413" s="39" t="s">
        <v>16</v>
      </c>
      <c r="C413" s="49">
        <v>18692</v>
      </c>
      <c r="D413" s="50">
        <v>17969</v>
      </c>
      <c r="E413" s="51">
        <f t="shared" si="13"/>
        <v>36661</v>
      </c>
      <c r="F413" s="57">
        <f t="shared" si="2"/>
        <v>71</v>
      </c>
      <c r="G413" s="90">
        <v>4226</v>
      </c>
      <c r="H413" s="93">
        <v>2667</v>
      </c>
      <c r="I413" s="94">
        <f t="shared" si="9"/>
        <v>0.07274760644826928</v>
      </c>
      <c r="J413" s="49">
        <v>11662</v>
      </c>
      <c r="K413" s="57">
        <f t="shared" si="14"/>
        <v>6</v>
      </c>
      <c r="L413" s="56">
        <f t="shared" si="1"/>
        <v>3.1436288801234777</v>
      </c>
    </row>
    <row r="414" spans="1:12" ht="24" customHeight="1">
      <c r="A414" s="28"/>
      <c r="B414" s="39" t="s">
        <v>17</v>
      </c>
      <c r="C414" s="49">
        <v>18612</v>
      </c>
      <c r="D414" s="50">
        <v>17984</v>
      </c>
      <c r="E414" s="51">
        <v>36596</v>
      </c>
      <c r="F414" s="57">
        <f t="shared" si="2"/>
        <v>-65</v>
      </c>
      <c r="G414" s="90">
        <v>4249</v>
      </c>
      <c r="H414" s="93">
        <v>2687</v>
      </c>
      <c r="I414" s="94">
        <f t="shared" si="9"/>
        <v>0.07342332495354684</v>
      </c>
      <c r="J414" s="49">
        <v>11629</v>
      </c>
      <c r="K414" s="57">
        <f t="shared" si="14"/>
        <v>-33</v>
      </c>
      <c r="L414" s="56">
        <f t="shared" si="1"/>
        <v>3.14696018574254</v>
      </c>
    </row>
    <row r="415" spans="1:12" ht="24" customHeight="1">
      <c r="A415" s="28"/>
      <c r="B415" s="39" t="s">
        <v>18</v>
      </c>
      <c r="C415" s="49">
        <v>18820</v>
      </c>
      <c r="D415" s="50">
        <v>18100</v>
      </c>
      <c r="E415" s="51">
        <f aca="true" t="shared" si="15" ref="E415:E446">C415+D415</f>
        <v>36920</v>
      </c>
      <c r="F415" s="57">
        <f t="shared" si="2"/>
        <v>324</v>
      </c>
      <c r="G415" s="90">
        <v>4280</v>
      </c>
      <c r="H415" s="93">
        <v>2706</v>
      </c>
      <c r="I415" s="94">
        <f t="shared" si="9"/>
        <v>0.07329360780065006</v>
      </c>
      <c r="J415" s="49">
        <v>11902</v>
      </c>
      <c r="K415" s="57">
        <f t="shared" si="14"/>
        <v>273</v>
      </c>
      <c r="L415" s="56">
        <f t="shared" si="1"/>
        <v>3.10199966392203</v>
      </c>
    </row>
    <row r="416" spans="1:12" ht="24" customHeight="1">
      <c r="A416" s="28"/>
      <c r="B416" s="39" t="s">
        <v>19</v>
      </c>
      <c r="C416" s="49">
        <v>18885</v>
      </c>
      <c r="D416" s="50">
        <v>18173</v>
      </c>
      <c r="E416" s="51">
        <f t="shared" si="15"/>
        <v>37058</v>
      </c>
      <c r="F416" s="57">
        <f t="shared" si="2"/>
        <v>138</v>
      </c>
      <c r="G416" s="90">
        <v>4292</v>
      </c>
      <c r="H416" s="93">
        <v>2731</v>
      </c>
      <c r="I416" s="94">
        <f t="shared" si="9"/>
        <v>0.07369528846672783</v>
      </c>
      <c r="J416" s="49">
        <v>11971</v>
      </c>
      <c r="K416" s="57">
        <f t="shared" si="14"/>
        <v>69</v>
      </c>
      <c r="L416" s="56">
        <f t="shared" si="1"/>
        <v>3.095647815554256</v>
      </c>
    </row>
    <row r="417" spans="1:12" ht="24" customHeight="1">
      <c r="A417" s="28"/>
      <c r="B417" s="39" t="s">
        <v>21</v>
      </c>
      <c r="C417" s="49">
        <v>18927</v>
      </c>
      <c r="D417" s="50">
        <v>18231</v>
      </c>
      <c r="E417" s="51">
        <f t="shared" si="15"/>
        <v>37158</v>
      </c>
      <c r="F417" s="57">
        <f t="shared" si="2"/>
        <v>100</v>
      </c>
      <c r="G417" s="90">
        <v>4303</v>
      </c>
      <c r="H417" s="93">
        <v>2745</v>
      </c>
      <c r="I417" s="94">
        <f t="shared" si="9"/>
        <v>0.07387372840303569</v>
      </c>
      <c r="J417" s="49">
        <v>11989</v>
      </c>
      <c r="K417" s="57">
        <f t="shared" si="14"/>
        <v>18</v>
      </c>
      <c r="L417" s="56">
        <f t="shared" si="1"/>
        <v>3.099341062640754</v>
      </c>
    </row>
    <row r="418" spans="1:12" ht="24" customHeight="1">
      <c r="A418" s="28"/>
      <c r="B418" s="39" t="s">
        <v>22</v>
      </c>
      <c r="C418" s="49">
        <v>18999</v>
      </c>
      <c r="D418" s="50">
        <v>18304</v>
      </c>
      <c r="E418" s="51">
        <f t="shared" si="15"/>
        <v>37303</v>
      </c>
      <c r="F418" s="57">
        <f t="shared" si="2"/>
        <v>145</v>
      </c>
      <c r="G418" s="90">
        <v>4322</v>
      </c>
      <c r="H418" s="93">
        <v>2767</v>
      </c>
      <c r="I418" s="94">
        <f t="shared" si="9"/>
        <v>0.0741763397045814</v>
      </c>
      <c r="J418" s="49">
        <v>12026</v>
      </c>
      <c r="K418" s="57">
        <f t="shared" si="14"/>
        <v>37</v>
      </c>
      <c r="L418" s="56">
        <f t="shared" si="1"/>
        <v>3.10186263096624</v>
      </c>
    </row>
    <row r="419" spans="1:12" ht="24" customHeight="1">
      <c r="A419" s="28"/>
      <c r="B419" s="39" t="s">
        <v>23</v>
      </c>
      <c r="C419" s="49">
        <v>19059</v>
      </c>
      <c r="D419" s="50">
        <v>18356</v>
      </c>
      <c r="E419" s="51">
        <f t="shared" si="15"/>
        <v>37415</v>
      </c>
      <c r="F419" s="57">
        <f t="shared" si="2"/>
        <v>112</v>
      </c>
      <c r="G419" s="90">
        <v>4362</v>
      </c>
      <c r="H419" s="93">
        <v>2789</v>
      </c>
      <c r="I419" s="94">
        <f t="shared" si="9"/>
        <v>0.07454229587064012</v>
      </c>
      <c r="J419" s="49">
        <v>12060</v>
      </c>
      <c r="K419" s="57">
        <f t="shared" si="14"/>
        <v>34</v>
      </c>
      <c r="L419" s="56">
        <f t="shared" si="1"/>
        <v>3.1024046434494195</v>
      </c>
    </row>
    <row r="420" spans="1:12" ht="24" customHeight="1">
      <c r="A420" s="28"/>
      <c r="B420" s="39" t="s">
        <v>24</v>
      </c>
      <c r="C420" s="49">
        <v>19131</v>
      </c>
      <c r="D420" s="50">
        <v>18433</v>
      </c>
      <c r="E420" s="51">
        <f t="shared" si="15"/>
        <v>37564</v>
      </c>
      <c r="F420" s="57">
        <f t="shared" si="2"/>
        <v>149</v>
      </c>
      <c r="G420" s="90">
        <v>4407</v>
      </c>
      <c r="H420" s="93">
        <v>2816</v>
      </c>
      <c r="I420" s="94">
        <f t="shared" si="9"/>
        <v>0.07496539239697583</v>
      </c>
      <c r="J420" s="49">
        <v>12121</v>
      </c>
      <c r="K420" s="57">
        <f t="shared" si="14"/>
        <v>61</v>
      </c>
      <c r="L420" s="56">
        <f t="shared" si="1"/>
        <v>3.0990842339740947</v>
      </c>
    </row>
    <row r="421" spans="1:12" ht="24" customHeight="1">
      <c r="A421" s="28"/>
      <c r="B421" s="39" t="s">
        <v>25</v>
      </c>
      <c r="C421" s="49">
        <v>19204</v>
      </c>
      <c r="D421" s="50">
        <v>18510</v>
      </c>
      <c r="E421" s="51">
        <f t="shared" si="15"/>
        <v>37714</v>
      </c>
      <c r="F421" s="57">
        <f t="shared" si="2"/>
        <v>150</v>
      </c>
      <c r="G421" s="90">
        <v>4421</v>
      </c>
      <c r="H421" s="93">
        <v>2826</v>
      </c>
      <c r="I421" s="94">
        <f t="shared" si="9"/>
        <v>0.07493238585140796</v>
      </c>
      <c r="J421" s="49">
        <v>12173</v>
      </c>
      <c r="K421" s="57">
        <f t="shared" si="14"/>
        <v>52</v>
      </c>
      <c r="L421" s="56">
        <f t="shared" si="1"/>
        <v>3.098168076891481</v>
      </c>
    </row>
    <row r="422" spans="1:12" ht="24" customHeight="1">
      <c r="A422" s="28"/>
      <c r="B422" s="39" t="s">
        <v>26</v>
      </c>
      <c r="C422" s="49">
        <v>19271</v>
      </c>
      <c r="D422" s="50">
        <v>18564</v>
      </c>
      <c r="E422" s="51">
        <f t="shared" si="15"/>
        <v>37835</v>
      </c>
      <c r="F422" s="57">
        <f t="shared" si="2"/>
        <v>121</v>
      </c>
      <c r="G422" s="90">
        <v>4450</v>
      </c>
      <c r="H422" s="93">
        <v>2843</v>
      </c>
      <c r="I422" s="94">
        <f t="shared" si="9"/>
        <v>0.07514206422624554</v>
      </c>
      <c r="J422" s="49">
        <v>12223</v>
      </c>
      <c r="K422" s="57">
        <f t="shared" si="14"/>
        <v>50</v>
      </c>
      <c r="L422" s="56">
        <f t="shared" si="1"/>
        <v>3.0953939294772153</v>
      </c>
    </row>
    <row r="423" spans="1:12" ht="24" customHeight="1">
      <c r="A423" s="28"/>
      <c r="B423" s="58" t="s">
        <v>27</v>
      </c>
      <c r="C423" s="59">
        <v>19336</v>
      </c>
      <c r="D423" s="60">
        <v>18618</v>
      </c>
      <c r="E423" s="61">
        <f t="shared" si="15"/>
        <v>37954</v>
      </c>
      <c r="F423" s="62">
        <f t="shared" si="2"/>
        <v>119</v>
      </c>
      <c r="G423" s="79">
        <v>4474</v>
      </c>
      <c r="H423" s="95">
        <v>2866</v>
      </c>
      <c r="I423" s="96">
        <f t="shared" si="9"/>
        <v>0.07551246245455025</v>
      </c>
      <c r="J423" s="59">
        <v>12268</v>
      </c>
      <c r="K423" s="62">
        <f t="shared" si="14"/>
        <v>45</v>
      </c>
      <c r="L423" s="66">
        <f t="shared" si="1"/>
        <v>3.0937398108901206</v>
      </c>
    </row>
    <row r="424" spans="1:12" ht="24" customHeight="1">
      <c r="A424" s="28" t="s">
        <v>62</v>
      </c>
      <c r="B424" s="29" t="s">
        <v>15</v>
      </c>
      <c r="C424" s="67">
        <v>19372</v>
      </c>
      <c r="D424" s="68">
        <v>18658</v>
      </c>
      <c r="E424" s="69">
        <f t="shared" si="15"/>
        <v>38030</v>
      </c>
      <c r="F424" s="70">
        <f t="shared" si="2"/>
        <v>76</v>
      </c>
      <c r="G424" s="84">
        <v>4497</v>
      </c>
      <c r="H424" s="97">
        <v>2879</v>
      </c>
      <c r="I424" s="98">
        <f t="shared" si="9"/>
        <v>0.07570339205890086</v>
      </c>
      <c r="J424" s="67">
        <v>12289</v>
      </c>
      <c r="K424" s="70">
        <f t="shared" si="14"/>
        <v>21</v>
      </c>
      <c r="L424" s="74">
        <f t="shared" si="1"/>
        <v>3.0946374806737733</v>
      </c>
    </row>
    <row r="425" spans="1:12" ht="24" customHeight="1">
      <c r="A425" s="28"/>
      <c r="B425" s="39" t="s">
        <v>16</v>
      </c>
      <c r="C425" s="49">
        <v>19395</v>
      </c>
      <c r="D425" s="50">
        <v>18699</v>
      </c>
      <c r="E425" s="51">
        <f t="shared" si="15"/>
        <v>38094</v>
      </c>
      <c r="F425" s="57">
        <f t="shared" si="2"/>
        <v>64</v>
      </c>
      <c r="G425" s="90">
        <v>4513</v>
      </c>
      <c r="H425" s="93">
        <v>2899</v>
      </c>
      <c r="I425" s="94">
        <f t="shared" si="9"/>
        <v>0.07610122328975692</v>
      </c>
      <c r="J425" s="49">
        <v>12311</v>
      </c>
      <c r="K425" s="57">
        <f t="shared" si="14"/>
        <v>22</v>
      </c>
      <c r="L425" s="56">
        <f t="shared" si="1"/>
        <v>3.094305905287954</v>
      </c>
    </row>
    <row r="426" spans="1:12" ht="24" customHeight="1">
      <c r="A426" s="28"/>
      <c r="B426" s="39" t="s">
        <v>17</v>
      </c>
      <c r="C426" s="49">
        <v>19307</v>
      </c>
      <c r="D426" s="50">
        <v>18742</v>
      </c>
      <c r="E426" s="51">
        <f t="shared" si="15"/>
        <v>38049</v>
      </c>
      <c r="F426" s="57">
        <f t="shared" si="2"/>
        <v>-45</v>
      </c>
      <c r="G426" s="90">
        <v>4559</v>
      </c>
      <c r="H426" s="93">
        <v>2939</v>
      </c>
      <c r="I426" s="94">
        <f t="shared" si="9"/>
        <v>0.07724250308812321</v>
      </c>
      <c r="J426" s="49">
        <v>12280</v>
      </c>
      <c r="K426" s="57">
        <f t="shared" si="14"/>
        <v>-31</v>
      </c>
      <c r="L426" s="56">
        <f t="shared" si="1"/>
        <v>3.0984527687296417</v>
      </c>
    </row>
    <row r="427" spans="1:12" ht="24" customHeight="1">
      <c r="A427" s="28"/>
      <c r="B427" s="39" t="s">
        <v>18</v>
      </c>
      <c r="C427" s="49">
        <v>19485</v>
      </c>
      <c r="D427" s="50">
        <v>18878</v>
      </c>
      <c r="E427" s="51">
        <f t="shared" si="15"/>
        <v>38363</v>
      </c>
      <c r="F427" s="57">
        <f t="shared" si="2"/>
        <v>314</v>
      </c>
      <c r="G427" s="90">
        <v>4590</v>
      </c>
      <c r="H427" s="93">
        <v>2971</v>
      </c>
      <c r="I427" s="94">
        <f t="shared" si="9"/>
        <v>0.07744441258504288</v>
      </c>
      <c r="J427" s="49">
        <v>12554</v>
      </c>
      <c r="K427" s="57">
        <f t="shared" si="14"/>
        <v>274</v>
      </c>
      <c r="L427" s="56">
        <f t="shared" si="1"/>
        <v>3.055838776485582</v>
      </c>
    </row>
    <row r="428" spans="1:12" ht="24" customHeight="1">
      <c r="A428" s="28"/>
      <c r="B428" s="39" t="s">
        <v>19</v>
      </c>
      <c r="C428" s="49">
        <v>19523</v>
      </c>
      <c r="D428" s="50">
        <v>18921</v>
      </c>
      <c r="E428" s="51">
        <f t="shared" si="15"/>
        <v>38444</v>
      </c>
      <c r="F428" s="57">
        <f t="shared" si="2"/>
        <v>81</v>
      </c>
      <c r="G428" s="90">
        <v>4607</v>
      </c>
      <c r="H428" s="93">
        <v>2990</v>
      </c>
      <c r="I428" s="94">
        <f t="shared" si="9"/>
        <v>0.07777546561231921</v>
      </c>
      <c r="J428" s="49">
        <v>12584</v>
      </c>
      <c r="K428" s="57">
        <v>30</v>
      </c>
      <c r="L428" s="56">
        <f t="shared" si="1"/>
        <v>3.054990464081373</v>
      </c>
    </row>
    <row r="429" spans="1:12" ht="24" customHeight="1">
      <c r="A429" s="28"/>
      <c r="B429" s="39" t="s">
        <v>21</v>
      </c>
      <c r="C429" s="49">
        <v>19525</v>
      </c>
      <c r="D429" s="50">
        <v>18983</v>
      </c>
      <c r="E429" s="51">
        <f t="shared" si="15"/>
        <v>38508</v>
      </c>
      <c r="F429" s="57">
        <f t="shared" si="2"/>
        <v>64</v>
      </c>
      <c r="G429" s="90">
        <v>4644</v>
      </c>
      <c r="H429" s="93">
        <v>3004</v>
      </c>
      <c r="I429" s="94">
        <f t="shared" si="9"/>
        <v>0.07800976420484056</v>
      </c>
      <c r="J429" s="49">
        <v>12589</v>
      </c>
      <c r="K429" s="57">
        <f aca="true" t="shared" si="16" ref="K429:K435">J429-J428</f>
        <v>5</v>
      </c>
      <c r="L429" s="56">
        <f t="shared" si="1"/>
        <v>3.0588609103185322</v>
      </c>
    </row>
    <row r="430" spans="1:12" ht="24" customHeight="1">
      <c r="A430" s="28"/>
      <c r="B430" s="39" t="s">
        <v>22</v>
      </c>
      <c r="C430" s="49">
        <v>19602</v>
      </c>
      <c r="D430" s="50">
        <v>19061</v>
      </c>
      <c r="E430" s="51">
        <f t="shared" si="15"/>
        <v>38663</v>
      </c>
      <c r="F430" s="57">
        <f t="shared" si="2"/>
        <v>155</v>
      </c>
      <c r="G430" s="90">
        <v>4669</v>
      </c>
      <c r="H430" s="93">
        <v>3022</v>
      </c>
      <c r="I430" s="94">
        <f t="shared" si="9"/>
        <v>0.07816258438300183</v>
      </c>
      <c r="J430" s="49">
        <v>12639</v>
      </c>
      <c r="K430" s="57">
        <f t="shared" si="16"/>
        <v>50</v>
      </c>
      <c r="L430" s="56">
        <f t="shared" si="1"/>
        <v>3.059023656934884</v>
      </c>
    </row>
    <row r="431" spans="1:12" ht="24" customHeight="1">
      <c r="A431" s="28"/>
      <c r="B431" s="39" t="s">
        <v>23</v>
      </c>
      <c r="C431" s="49">
        <v>19650</v>
      </c>
      <c r="D431" s="50">
        <v>19110</v>
      </c>
      <c r="E431" s="51">
        <f t="shared" si="15"/>
        <v>38760</v>
      </c>
      <c r="F431" s="57">
        <f t="shared" si="2"/>
        <v>97</v>
      </c>
      <c r="G431" s="90">
        <v>4682</v>
      </c>
      <c r="H431" s="93">
        <v>3038</v>
      </c>
      <c r="I431" s="94">
        <f t="shared" si="9"/>
        <v>0.07837977296181631</v>
      </c>
      <c r="J431" s="49">
        <v>12678</v>
      </c>
      <c r="K431" s="57">
        <f t="shared" si="16"/>
        <v>39</v>
      </c>
      <c r="L431" s="56">
        <f t="shared" si="1"/>
        <v>3.0572645527685753</v>
      </c>
    </row>
    <row r="432" spans="1:12" ht="24" customHeight="1">
      <c r="A432" s="28"/>
      <c r="B432" s="39" t="s">
        <v>24</v>
      </c>
      <c r="C432" s="49">
        <v>19707</v>
      </c>
      <c r="D432" s="50">
        <v>19150</v>
      </c>
      <c r="E432" s="51">
        <f t="shared" si="15"/>
        <v>38857</v>
      </c>
      <c r="F432" s="57">
        <f t="shared" si="2"/>
        <v>97</v>
      </c>
      <c r="G432" s="90">
        <v>4699</v>
      </c>
      <c r="H432" s="93">
        <v>3041</v>
      </c>
      <c r="I432" s="94">
        <f t="shared" si="9"/>
        <v>0.07826131713719536</v>
      </c>
      <c r="J432" s="49">
        <v>12733</v>
      </c>
      <c r="K432" s="57">
        <f t="shared" si="16"/>
        <v>55</v>
      </c>
      <c r="L432" s="56">
        <f t="shared" si="1"/>
        <v>3.051676745464541</v>
      </c>
    </row>
    <row r="433" spans="1:12" ht="24" customHeight="1">
      <c r="A433" s="28"/>
      <c r="B433" s="39" t="s">
        <v>25</v>
      </c>
      <c r="C433" s="49">
        <v>19760</v>
      </c>
      <c r="D433" s="50">
        <v>19219</v>
      </c>
      <c r="E433" s="51">
        <f t="shared" si="15"/>
        <v>38979</v>
      </c>
      <c r="F433" s="57">
        <f t="shared" si="2"/>
        <v>122</v>
      </c>
      <c r="G433" s="90">
        <v>4718</v>
      </c>
      <c r="H433" s="93">
        <v>3044</v>
      </c>
      <c r="I433" s="94">
        <f t="shared" si="9"/>
        <v>0.07809333230713975</v>
      </c>
      <c r="J433" s="49">
        <v>12775</v>
      </c>
      <c r="K433" s="57">
        <f t="shared" si="16"/>
        <v>42</v>
      </c>
      <c r="L433" s="56">
        <f t="shared" si="1"/>
        <v>3.05119373776908</v>
      </c>
    </row>
    <row r="434" spans="1:12" ht="24" customHeight="1">
      <c r="A434" s="28"/>
      <c r="B434" s="39" t="s">
        <v>26</v>
      </c>
      <c r="C434" s="49">
        <v>19829</v>
      </c>
      <c r="D434" s="50">
        <v>19299</v>
      </c>
      <c r="E434" s="51">
        <f t="shared" si="15"/>
        <v>39128</v>
      </c>
      <c r="F434" s="57">
        <f t="shared" si="2"/>
        <v>149</v>
      </c>
      <c r="G434" s="90">
        <v>4722</v>
      </c>
      <c r="H434" s="93">
        <v>3061</v>
      </c>
      <c r="I434" s="94">
        <f t="shared" si="9"/>
        <v>0.07823042322633408</v>
      </c>
      <c r="J434" s="49">
        <v>12826</v>
      </c>
      <c r="K434" s="57">
        <f t="shared" si="16"/>
        <v>51</v>
      </c>
      <c r="L434" s="56">
        <f t="shared" si="1"/>
        <v>3.0506783096834553</v>
      </c>
    </row>
    <row r="435" spans="1:12" ht="24" customHeight="1">
      <c r="A435" s="28"/>
      <c r="B435" s="58" t="s">
        <v>27</v>
      </c>
      <c r="C435" s="59">
        <v>19862</v>
      </c>
      <c r="D435" s="60">
        <v>19321</v>
      </c>
      <c r="E435" s="61">
        <f t="shared" si="15"/>
        <v>39183</v>
      </c>
      <c r="F435" s="62">
        <f t="shared" si="2"/>
        <v>55</v>
      </c>
      <c r="G435" s="79">
        <v>4739</v>
      </c>
      <c r="H435" s="95">
        <v>3085</v>
      </c>
      <c r="I435" s="96">
        <f t="shared" si="9"/>
        <v>0.07873312405890309</v>
      </c>
      <c r="J435" s="59">
        <v>12834</v>
      </c>
      <c r="K435" s="62">
        <f t="shared" si="16"/>
        <v>8</v>
      </c>
      <c r="L435" s="66">
        <f t="shared" si="1"/>
        <v>3.0530621785881253</v>
      </c>
    </row>
    <row r="436" spans="1:12" ht="24" customHeight="1">
      <c r="A436" s="28" t="s">
        <v>63</v>
      </c>
      <c r="B436" s="29" t="s">
        <v>15</v>
      </c>
      <c r="C436" s="67">
        <v>19881</v>
      </c>
      <c r="D436" s="68">
        <v>19364</v>
      </c>
      <c r="E436" s="69">
        <f t="shared" si="15"/>
        <v>39245</v>
      </c>
      <c r="F436" s="70">
        <f t="shared" si="2"/>
        <v>62</v>
      </c>
      <c r="G436" s="84">
        <v>4750</v>
      </c>
      <c r="H436" s="97">
        <v>3091</v>
      </c>
      <c r="I436" s="98">
        <f t="shared" si="9"/>
        <v>0.0787616256848006</v>
      </c>
      <c r="J436" s="67">
        <v>12851</v>
      </c>
      <c r="K436" s="70">
        <v>17</v>
      </c>
      <c r="L436" s="74">
        <f t="shared" si="1"/>
        <v>3.0538479495759083</v>
      </c>
    </row>
    <row r="437" spans="1:12" ht="24" customHeight="1">
      <c r="A437" s="28"/>
      <c r="B437" s="39" t="s">
        <v>16</v>
      </c>
      <c r="C437" s="49">
        <v>19913</v>
      </c>
      <c r="D437" s="50">
        <v>19396</v>
      </c>
      <c r="E437" s="51">
        <f t="shared" si="15"/>
        <v>39309</v>
      </c>
      <c r="F437" s="57">
        <f t="shared" si="2"/>
        <v>64</v>
      </c>
      <c r="G437" s="90">
        <v>4771</v>
      </c>
      <c r="H437" s="93">
        <v>3111</v>
      </c>
      <c r="I437" s="94">
        <f t="shared" si="9"/>
        <v>0.07914218117988248</v>
      </c>
      <c r="J437" s="49">
        <v>12866</v>
      </c>
      <c r="K437" s="57">
        <f aca="true" t="shared" si="17" ref="K437:K439">J437-J436</f>
        <v>15</v>
      </c>
      <c r="L437" s="56">
        <f t="shared" si="1"/>
        <v>3.055261930669983</v>
      </c>
    </row>
    <row r="438" spans="1:12" ht="24" customHeight="1">
      <c r="A438" s="28"/>
      <c r="B438" s="39" t="s">
        <v>17</v>
      </c>
      <c r="C438" s="49">
        <v>19797</v>
      </c>
      <c r="D438" s="50">
        <v>19393</v>
      </c>
      <c r="E438" s="51">
        <f t="shared" si="15"/>
        <v>39190</v>
      </c>
      <c r="F438" s="57">
        <f t="shared" si="2"/>
        <v>-119</v>
      </c>
      <c r="G438" s="90">
        <v>4802</v>
      </c>
      <c r="H438" s="93">
        <v>3131</v>
      </c>
      <c r="I438" s="94">
        <f t="shared" si="9"/>
        <v>0.0798928298035213</v>
      </c>
      <c r="J438" s="49">
        <v>12784</v>
      </c>
      <c r="K438" s="57">
        <f t="shared" si="17"/>
        <v>-82</v>
      </c>
      <c r="L438" s="56">
        <f t="shared" si="1"/>
        <v>3.0655506883604504</v>
      </c>
    </row>
    <row r="439" spans="1:12" ht="24" customHeight="1">
      <c r="A439" s="28"/>
      <c r="B439" s="39" t="s">
        <v>18</v>
      </c>
      <c r="C439" s="49">
        <v>19952</v>
      </c>
      <c r="D439" s="50">
        <v>19457</v>
      </c>
      <c r="E439" s="51">
        <f t="shared" si="15"/>
        <v>39409</v>
      </c>
      <c r="F439" s="57">
        <f t="shared" si="2"/>
        <v>219</v>
      </c>
      <c r="G439" s="90">
        <v>4815</v>
      </c>
      <c r="H439" s="93">
        <v>3143</v>
      </c>
      <c r="I439" s="94">
        <f t="shared" si="9"/>
        <v>0.07975335583242407</v>
      </c>
      <c r="J439" s="49">
        <v>13025</v>
      </c>
      <c r="K439" s="57">
        <f t="shared" si="17"/>
        <v>241</v>
      </c>
      <c r="L439" s="56">
        <f t="shared" si="1"/>
        <v>3.0256429942418426</v>
      </c>
    </row>
    <row r="440" spans="1:12" ht="24" customHeight="1">
      <c r="A440" s="28"/>
      <c r="B440" s="39" t="s">
        <v>19</v>
      </c>
      <c r="C440" s="49">
        <v>19984</v>
      </c>
      <c r="D440" s="50">
        <v>19482</v>
      </c>
      <c r="E440" s="51">
        <f t="shared" si="15"/>
        <v>39466</v>
      </c>
      <c r="F440" s="57">
        <f t="shared" si="2"/>
        <v>57</v>
      </c>
      <c r="G440" s="90">
        <v>4846</v>
      </c>
      <c r="H440" s="93">
        <v>3169</v>
      </c>
      <c r="I440" s="94">
        <f t="shared" si="9"/>
        <v>0.08029696447575128</v>
      </c>
      <c r="J440" s="49">
        <v>13061</v>
      </c>
      <c r="K440" s="57">
        <v>36</v>
      </c>
      <c r="L440" s="56">
        <f t="shared" si="1"/>
        <v>3.021667559911186</v>
      </c>
    </row>
    <row r="441" spans="1:12" ht="24" customHeight="1">
      <c r="A441" s="28"/>
      <c r="B441" s="39" t="s">
        <v>21</v>
      </c>
      <c r="C441" s="49">
        <v>20034</v>
      </c>
      <c r="D441" s="50">
        <v>19512</v>
      </c>
      <c r="E441" s="51">
        <f t="shared" si="15"/>
        <v>39546</v>
      </c>
      <c r="F441" s="57">
        <f t="shared" si="2"/>
        <v>80</v>
      </c>
      <c r="G441" s="90">
        <v>4864</v>
      </c>
      <c r="H441" s="93">
        <v>3180</v>
      </c>
      <c r="I441" s="94">
        <f t="shared" si="9"/>
        <v>0.08041268396297982</v>
      </c>
      <c r="J441" s="49">
        <v>13100</v>
      </c>
      <c r="K441" s="57">
        <f aca="true" t="shared" si="18" ref="K441:K447">J441-J440</f>
        <v>39</v>
      </c>
      <c r="L441" s="56">
        <f t="shared" si="1"/>
        <v>3.0187786259541984</v>
      </c>
    </row>
    <row r="442" spans="1:12" ht="24" customHeight="1">
      <c r="A442" s="28"/>
      <c r="B442" s="39" t="s">
        <v>22</v>
      </c>
      <c r="C442" s="49">
        <v>20056</v>
      </c>
      <c r="D442" s="50">
        <v>19554</v>
      </c>
      <c r="E442" s="51">
        <f t="shared" si="15"/>
        <v>39610</v>
      </c>
      <c r="F442" s="57">
        <f t="shared" si="2"/>
        <v>64</v>
      </c>
      <c r="G442" s="90">
        <v>4895</v>
      </c>
      <c r="H442" s="93">
        <v>3199</v>
      </c>
      <c r="I442" s="94">
        <f t="shared" si="9"/>
        <v>0.08076243372885634</v>
      </c>
      <c r="J442" s="49">
        <v>13093</v>
      </c>
      <c r="K442" s="57">
        <f t="shared" si="18"/>
        <v>-7</v>
      </c>
      <c r="L442" s="56">
        <f t="shared" si="1"/>
        <v>3.025280684335141</v>
      </c>
    </row>
    <row r="443" spans="1:12" ht="24" customHeight="1">
      <c r="A443" s="28"/>
      <c r="B443" s="39" t="s">
        <v>23</v>
      </c>
      <c r="C443" s="49">
        <v>20131</v>
      </c>
      <c r="D443" s="50">
        <v>19611</v>
      </c>
      <c r="E443" s="51">
        <f t="shared" si="15"/>
        <v>39742</v>
      </c>
      <c r="F443" s="57">
        <f t="shared" si="2"/>
        <v>132</v>
      </c>
      <c r="G443" s="90">
        <v>4917</v>
      </c>
      <c r="H443" s="93">
        <v>3199</v>
      </c>
      <c r="I443" s="94">
        <f t="shared" si="9"/>
        <v>0.08049418750943586</v>
      </c>
      <c r="J443" s="49">
        <v>13154</v>
      </c>
      <c r="K443" s="57">
        <f t="shared" si="18"/>
        <v>61</v>
      </c>
      <c r="L443" s="56">
        <f t="shared" si="1"/>
        <v>3.0212863007450204</v>
      </c>
    </row>
    <row r="444" spans="1:12" ht="24" customHeight="1">
      <c r="A444" s="28"/>
      <c r="B444" s="39" t="s">
        <v>24</v>
      </c>
      <c r="C444" s="49">
        <v>20201</v>
      </c>
      <c r="D444" s="50">
        <v>19664</v>
      </c>
      <c r="E444" s="51">
        <f t="shared" si="15"/>
        <v>39865</v>
      </c>
      <c r="F444" s="57">
        <f t="shared" si="2"/>
        <v>123</v>
      </c>
      <c r="G444" s="90">
        <v>4954</v>
      </c>
      <c r="H444" s="93">
        <v>3211</v>
      </c>
      <c r="I444" s="94">
        <f t="shared" si="9"/>
        <v>0.0805468456039132</v>
      </c>
      <c r="J444" s="49">
        <v>13204</v>
      </c>
      <c r="K444" s="57">
        <f t="shared" si="18"/>
        <v>50</v>
      </c>
      <c r="L444" s="56">
        <f t="shared" si="1"/>
        <v>3.01916086034535</v>
      </c>
    </row>
    <row r="445" spans="1:12" ht="24" customHeight="1">
      <c r="A445" s="28"/>
      <c r="B445" s="39" t="s">
        <v>25</v>
      </c>
      <c r="C445" s="49">
        <v>20267</v>
      </c>
      <c r="D445" s="50">
        <v>19746</v>
      </c>
      <c r="E445" s="51">
        <f t="shared" si="15"/>
        <v>40013</v>
      </c>
      <c r="F445" s="57">
        <f t="shared" si="2"/>
        <v>148</v>
      </c>
      <c r="G445" s="90">
        <v>4993</v>
      </c>
      <c r="H445" s="93">
        <v>3241</v>
      </c>
      <c r="I445" s="94">
        <f t="shared" si="9"/>
        <v>0.0809986754304851</v>
      </c>
      <c r="J445" s="49">
        <v>13251</v>
      </c>
      <c r="K445" s="57">
        <f t="shared" si="18"/>
        <v>47</v>
      </c>
      <c r="L445" s="56">
        <f t="shared" si="1"/>
        <v>3.0196211606671195</v>
      </c>
    </row>
    <row r="446" spans="1:12" ht="24" customHeight="1">
      <c r="A446" s="28"/>
      <c r="B446" s="39" t="s">
        <v>26</v>
      </c>
      <c r="C446" s="49">
        <v>20304</v>
      </c>
      <c r="D446" s="50">
        <v>19804</v>
      </c>
      <c r="E446" s="51">
        <f t="shared" si="15"/>
        <v>40108</v>
      </c>
      <c r="F446" s="57">
        <f t="shared" si="2"/>
        <v>95</v>
      </c>
      <c r="G446" s="90">
        <v>5020</v>
      </c>
      <c r="H446" s="93">
        <v>3259</v>
      </c>
      <c r="I446" s="94">
        <f t="shared" si="9"/>
        <v>0.08125560985339583</v>
      </c>
      <c r="J446" s="49">
        <v>13278</v>
      </c>
      <c r="K446" s="57">
        <f t="shared" si="18"/>
        <v>27</v>
      </c>
      <c r="L446" s="56">
        <f t="shared" si="1"/>
        <v>3.0206356378972736</v>
      </c>
    </row>
    <row r="447" spans="1:12" ht="24" customHeight="1">
      <c r="A447" s="28"/>
      <c r="B447" s="58" t="s">
        <v>27</v>
      </c>
      <c r="C447" s="59">
        <v>20351</v>
      </c>
      <c r="D447" s="60">
        <v>19867</v>
      </c>
      <c r="E447" s="61">
        <v>40218</v>
      </c>
      <c r="F447" s="62">
        <f t="shared" si="2"/>
        <v>110</v>
      </c>
      <c r="G447" s="79">
        <v>5047</v>
      </c>
      <c r="H447" s="95">
        <v>3282</v>
      </c>
      <c r="I447" s="96">
        <f t="shared" si="9"/>
        <v>0.08160525137997911</v>
      </c>
      <c r="J447" s="59">
        <v>13318</v>
      </c>
      <c r="K447" s="62">
        <f t="shared" si="18"/>
        <v>40</v>
      </c>
      <c r="L447" s="66">
        <f t="shared" si="1"/>
        <v>3.019822796215648</v>
      </c>
    </row>
    <row r="448" spans="1:12" ht="24" customHeight="1">
      <c r="A448" s="28" t="s">
        <v>64</v>
      </c>
      <c r="B448" s="29" t="s">
        <v>15</v>
      </c>
      <c r="C448" s="67">
        <v>20387</v>
      </c>
      <c r="D448" s="68">
        <v>19926</v>
      </c>
      <c r="E448" s="69">
        <f aca="true" t="shared" si="19" ref="E448:E449">C448+D448</f>
        <v>40313</v>
      </c>
      <c r="F448" s="70">
        <f t="shared" si="2"/>
        <v>95</v>
      </c>
      <c r="G448" s="84">
        <v>5083</v>
      </c>
      <c r="H448" s="97">
        <v>3307</v>
      </c>
      <c r="I448" s="98">
        <f t="shared" si="9"/>
        <v>0.08203309106243643</v>
      </c>
      <c r="J448" s="67">
        <v>13351</v>
      </c>
      <c r="K448" s="70">
        <v>33</v>
      </c>
      <c r="L448" s="74">
        <f t="shared" si="1"/>
        <v>3.0194741966893868</v>
      </c>
    </row>
    <row r="449" spans="1:12" ht="24" customHeight="1">
      <c r="A449" s="28"/>
      <c r="B449" s="39" t="s">
        <v>16</v>
      </c>
      <c r="C449" s="49">
        <v>20408</v>
      </c>
      <c r="D449" s="50">
        <v>19957</v>
      </c>
      <c r="E449" s="51">
        <f t="shared" si="19"/>
        <v>40365</v>
      </c>
      <c r="F449" s="57">
        <f t="shared" si="2"/>
        <v>52</v>
      </c>
      <c r="G449" s="90">
        <v>5110</v>
      </c>
      <c r="H449" s="93">
        <v>3326</v>
      </c>
      <c r="I449" s="94">
        <f t="shared" si="9"/>
        <v>0.08239811718072587</v>
      </c>
      <c r="J449" s="49">
        <v>13365</v>
      </c>
      <c r="K449" s="57">
        <f aca="true" t="shared" si="20" ref="K449:K451">J449-J448</f>
        <v>14</v>
      </c>
      <c r="L449" s="56">
        <f t="shared" si="1"/>
        <v>3.0202020202020203</v>
      </c>
    </row>
    <row r="450" spans="1:12" ht="24" customHeight="1">
      <c r="A450" s="28"/>
      <c r="B450" s="39" t="s">
        <v>17</v>
      </c>
      <c r="C450" s="49">
        <v>20336</v>
      </c>
      <c r="D450" s="50">
        <v>19971</v>
      </c>
      <c r="E450" s="51">
        <v>40307</v>
      </c>
      <c r="F450" s="57">
        <f t="shared" si="2"/>
        <v>-58</v>
      </c>
      <c r="G450" s="90">
        <v>5153</v>
      </c>
      <c r="H450" s="93">
        <v>3361</v>
      </c>
      <c r="I450" s="94">
        <f t="shared" si="9"/>
        <v>0.08338501997171707</v>
      </c>
      <c r="J450" s="49">
        <v>13324</v>
      </c>
      <c r="K450" s="57">
        <f t="shared" si="20"/>
        <v>-41</v>
      </c>
      <c r="L450" s="56">
        <f t="shared" si="1"/>
        <v>3.025142599819874</v>
      </c>
    </row>
    <row r="451" spans="1:12" ht="24" customHeight="1">
      <c r="A451" s="28"/>
      <c r="B451" s="39" t="s">
        <v>18</v>
      </c>
      <c r="C451" s="49">
        <v>20481</v>
      </c>
      <c r="D451" s="50">
        <v>20077</v>
      </c>
      <c r="E451" s="51">
        <f aca="true" t="shared" si="21" ref="E451:E471">C451+D451</f>
        <v>40558</v>
      </c>
      <c r="F451" s="57">
        <f t="shared" si="2"/>
        <v>251</v>
      </c>
      <c r="G451" s="90">
        <v>5195</v>
      </c>
      <c r="H451" s="93">
        <v>3394</v>
      </c>
      <c r="I451" s="94">
        <f t="shared" si="9"/>
        <v>0.08368262734848858</v>
      </c>
      <c r="J451" s="49">
        <v>13550</v>
      </c>
      <c r="K451" s="57">
        <f t="shared" si="20"/>
        <v>226</v>
      </c>
      <c r="L451" s="56">
        <f t="shared" si="1"/>
        <v>2.993210332103321</v>
      </c>
    </row>
    <row r="452" spans="1:12" ht="24" customHeight="1">
      <c r="A452" s="28"/>
      <c r="B452" s="39" t="s">
        <v>19</v>
      </c>
      <c r="C452" s="49">
        <v>20521</v>
      </c>
      <c r="D452" s="50">
        <v>20133</v>
      </c>
      <c r="E452" s="51">
        <f t="shared" si="21"/>
        <v>40654</v>
      </c>
      <c r="F452" s="57">
        <f t="shared" si="2"/>
        <v>96</v>
      </c>
      <c r="G452" s="90">
        <v>5213</v>
      </c>
      <c r="H452" s="93">
        <v>3420</v>
      </c>
      <c r="I452" s="94">
        <f t="shared" si="9"/>
        <v>0.08412456338859645</v>
      </c>
      <c r="J452" s="49">
        <v>13595</v>
      </c>
      <c r="K452" s="57">
        <v>45</v>
      </c>
      <c r="L452" s="56">
        <f t="shared" si="1"/>
        <v>2.9903641044501654</v>
      </c>
    </row>
    <row r="453" spans="1:12" ht="24" customHeight="1">
      <c r="A453" s="28"/>
      <c r="B453" s="39" t="s">
        <v>21</v>
      </c>
      <c r="C453" s="49">
        <v>20565</v>
      </c>
      <c r="D453" s="50">
        <v>20176</v>
      </c>
      <c r="E453" s="51">
        <f t="shared" si="21"/>
        <v>40741</v>
      </c>
      <c r="F453" s="57">
        <f t="shared" si="2"/>
        <v>87</v>
      </c>
      <c r="G453" s="90">
        <v>5228</v>
      </c>
      <c r="H453" s="93">
        <v>3434</v>
      </c>
      <c r="I453" s="94">
        <f t="shared" si="9"/>
        <v>0.08428855452738028</v>
      </c>
      <c r="J453" s="49">
        <v>13648</v>
      </c>
      <c r="K453" s="57">
        <f aca="true" t="shared" si="22" ref="K453:K459">J453-J452</f>
        <v>53</v>
      </c>
      <c r="L453" s="56">
        <f t="shared" si="1"/>
        <v>2.985126025791325</v>
      </c>
    </row>
    <row r="454" spans="1:12" ht="24" customHeight="1">
      <c r="A454" s="28"/>
      <c r="B454" s="39" t="s">
        <v>22</v>
      </c>
      <c r="C454" s="49">
        <v>20588</v>
      </c>
      <c r="D454" s="50">
        <v>20233</v>
      </c>
      <c r="E454" s="51">
        <f t="shared" si="21"/>
        <v>40821</v>
      </c>
      <c r="F454" s="57">
        <f t="shared" si="2"/>
        <v>80</v>
      </c>
      <c r="G454" s="90">
        <v>5250</v>
      </c>
      <c r="H454" s="93">
        <v>3446</v>
      </c>
      <c r="I454" s="94">
        <f t="shared" si="9"/>
        <v>0.08441733421523236</v>
      </c>
      <c r="J454" s="49">
        <v>13663</v>
      </c>
      <c r="K454" s="57">
        <f t="shared" si="22"/>
        <v>15</v>
      </c>
      <c r="L454" s="56">
        <f t="shared" si="1"/>
        <v>2.987704018151211</v>
      </c>
    </row>
    <row r="455" spans="1:12" ht="24" customHeight="1">
      <c r="A455" s="28"/>
      <c r="B455" s="39" t="s">
        <v>23</v>
      </c>
      <c r="C455" s="49">
        <v>20669</v>
      </c>
      <c r="D455" s="50">
        <v>20311</v>
      </c>
      <c r="E455" s="51">
        <f t="shared" si="21"/>
        <v>40980</v>
      </c>
      <c r="F455" s="57">
        <f t="shared" si="2"/>
        <v>159</v>
      </c>
      <c r="G455" s="90">
        <v>5285</v>
      </c>
      <c r="H455" s="93">
        <v>3482</v>
      </c>
      <c r="I455" s="94">
        <f t="shared" si="9"/>
        <v>0.08496827720839434</v>
      </c>
      <c r="J455" s="49">
        <v>13718</v>
      </c>
      <c r="K455" s="57">
        <f t="shared" si="22"/>
        <v>55</v>
      </c>
      <c r="L455" s="56">
        <f t="shared" si="1"/>
        <v>2.9873159352675316</v>
      </c>
    </row>
    <row r="456" spans="1:12" ht="24" customHeight="1">
      <c r="A456" s="28"/>
      <c r="B456" s="39" t="s">
        <v>24</v>
      </c>
      <c r="C456" s="49">
        <v>20731</v>
      </c>
      <c r="D456" s="50">
        <v>20370</v>
      </c>
      <c r="E456" s="51">
        <f t="shared" si="21"/>
        <v>41101</v>
      </c>
      <c r="F456" s="57">
        <f t="shared" si="2"/>
        <v>121</v>
      </c>
      <c r="G456" s="90">
        <v>5316</v>
      </c>
      <c r="H456" s="93">
        <v>3505</v>
      </c>
      <c r="I456" s="94">
        <f t="shared" si="9"/>
        <v>0.08527773046884504</v>
      </c>
      <c r="J456" s="49">
        <v>13771</v>
      </c>
      <c r="K456" s="57">
        <f t="shared" si="22"/>
        <v>53</v>
      </c>
      <c r="L456" s="56">
        <f t="shared" si="1"/>
        <v>2.9846053300413913</v>
      </c>
    </row>
    <row r="457" spans="1:12" ht="24" customHeight="1">
      <c r="A457" s="28"/>
      <c r="B457" s="39" t="s">
        <v>25</v>
      </c>
      <c r="C457" s="49">
        <v>20775</v>
      </c>
      <c r="D457" s="50">
        <v>20413</v>
      </c>
      <c r="E457" s="51">
        <f t="shared" si="21"/>
        <v>41188</v>
      </c>
      <c r="F457" s="57">
        <f t="shared" si="2"/>
        <v>87</v>
      </c>
      <c r="G457" s="90">
        <v>5352</v>
      </c>
      <c r="H457" s="93">
        <v>3534</v>
      </c>
      <c r="I457" s="94">
        <f t="shared" si="9"/>
        <v>0.08580168981256676</v>
      </c>
      <c r="J457" s="49">
        <v>13813</v>
      </c>
      <c r="K457" s="57">
        <f t="shared" si="22"/>
        <v>42</v>
      </c>
      <c r="L457" s="56">
        <f t="shared" si="1"/>
        <v>2.9818287120828204</v>
      </c>
    </row>
    <row r="458" spans="1:12" ht="24" customHeight="1">
      <c r="A458" s="28"/>
      <c r="B458" s="39" t="s">
        <v>26</v>
      </c>
      <c r="C458" s="49">
        <v>20840</v>
      </c>
      <c r="D458" s="50">
        <v>20478</v>
      </c>
      <c r="E458" s="51">
        <f t="shared" si="21"/>
        <v>41318</v>
      </c>
      <c r="F458" s="57">
        <f t="shared" si="2"/>
        <v>130</v>
      </c>
      <c r="G458" s="90">
        <v>5377</v>
      </c>
      <c r="H458" s="93">
        <v>3558</v>
      </c>
      <c r="I458" s="94">
        <f t="shared" si="9"/>
        <v>0.08611259015441212</v>
      </c>
      <c r="J458" s="49">
        <v>13854</v>
      </c>
      <c r="K458" s="57">
        <f t="shared" si="22"/>
        <v>41</v>
      </c>
      <c r="L458" s="56">
        <f t="shared" si="1"/>
        <v>2.982387758048217</v>
      </c>
    </row>
    <row r="459" spans="1:12" ht="24" customHeight="1">
      <c r="A459" s="28"/>
      <c r="B459" s="58" t="s">
        <v>27</v>
      </c>
      <c r="C459" s="59">
        <v>20857</v>
      </c>
      <c r="D459" s="60">
        <v>20524</v>
      </c>
      <c r="E459" s="61">
        <f t="shared" si="21"/>
        <v>41381</v>
      </c>
      <c r="F459" s="62">
        <f t="shared" si="2"/>
        <v>63</v>
      </c>
      <c r="G459" s="79">
        <v>5403</v>
      </c>
      <c r="H459" s="95">
        <v>3584</v>
      </c>
      <c r="I459" s="96">
        <f t="shared" si="9"/>
        <v>0.08660979676663202</v>
      </c>
      <c r="J459" s="59">
        <v>13856</v>
      </c>
      <c r="K459" s="62">
        <f t="shared" si="22"/>
        <v>2</v>
      </c>
      <c r="L459" s="66">
        <f t="shared" si="1"/>
        <v>2.9865040415704387</v>
      </c>
    </row>
    <row r="460" spans="1:12" ht="24" customHeight="1">
      <c r="A460" s="28" t="s">
        <v>65</v>
      </c>
      <c r="B460" s="29" t="s">
        <v>15</v>
      </c>
      <c r="C460" s="67">
        <v>20870</v>
      </c>
      <c r="D460" s="68">
        <v>20573</v>
      </c>
      <c r="E460" s="69">
        <f t="shared" si="21"/>
        <v>41443</v>
      </c>
      <c r="F460" s="70">
        <f t="shared" si="2"/>
        <v>62</v>
      </c>
      <c r="G460" s="84">
        <v>5430</v>
      </c>
      <c r="H460" s="97">
        <v>3609</v>
      </c>
      <c r="I460" s="98">
        <f t="shared" si="9"/>
        <v>0.08708346403493955</v>
      </c>
      <c r="J460" s="67">
        <v>13872</v>
      </c>
      <c r="K460" s="70">
        <v>16</v>
      </c>
      <c r="L460" s="74">
        <f t="shared" si="1"/>
        <v>2.9875288350634372</v>
      </c>
    </row>
    <row r="461" spans="1:12" ht="24" customHeight="1">
      <c r="A461" s="28"/>
      <c r="B461" s="39" t="s">
        <v>16</v>
      </c>
      <c r="C461" s="49">
        <v>20932</v>
      </c>
      <c r="D461" s="50">
        <v>20639</v>
      </c>
      <c r="E461" s="51">
        <f t="shared" si="21"/>
        <v>41571</v>
      </c>
      <c r="F461" s="57">
        <f t="shared" si="2"/>
        <v>128</v>
      </c>
      <c r="G461" s="90">
        <v>5450</v>
      </c>
      <c r="H461" s="93">
        <v>3640</v>
      </c>
      <c r="I461" s="94">
        <f t="shared" si="9"/>
        <v>0.08756104014818022</v>
      </c>
      <c r="J461" s="49">
        <v>13883</v>
      </c>
      <c r="K461" s="57">
        <f aca="true" t="shared" si="23" ref="K461:K463">J461-J460</f>
        <v>11</v>
      </c>
      <c r="L461" s="56">
        <f t="shared" si="1"/>
        <v>2.9943816178059497</v>
      </c>
    </row>
    <row r="462" spans="1:12" ht="24" customHeight="1">
      <c r="A462" s="28"/>
      <c r="B462" s="39" t="s">
        <v>17</v>
      </c>
      <c r="C462" s="49">
        <v>20827</v>
      </c>
      <c r="D462" s="50">
        <v>20587</v>
      </c>
      <c r="E462" s="51">
        <f t="shared" si="21"/>
        <v>41414</v>
      </c>
      <c r="F462" s="57">
        <f t="shared" si="2"/>
        <v>-157</v>
      </c>
      <c r="G462" s="90">
        <v>5486</v>
      </c>
      <c r="H462" s="93">
        <v>3669</v>
      </c>
      <c r="I462" s="94">
        <f t="shared" si="9"/>
        <v>0.08859322934273434</v>
      </c>
      <c r="J462" s="49">
        <v>13773</v>
      </c>
      <c r="K462" s="57">
        <f t="shared" si="23"/>
        <v>-110</v>
      </c>
      <c r="L462" s="56">
        <f t="shared" si="1"/>
        <v>3.0068975531837654</v>
      </c>
    </row>
    <row r="463" spans="1:12" ht="24" customHeight="1">
      <c r="A463" s="28"/>
      <c r="B463" s="39" t="s">
        <v>18</v>
      </c>
      <c r="C463" s="49">
        <v>21009</v>
      </c>
      <c r="D463" s="50">
        <v>20765</v>
      </c>
      <c r="E463" s="51">
        <f t="shared" si="21"/>
        <v>41774</v>
      </c>
      <c r="F463" s="57">
        <f t="shared" si="2"/>
        <v>360</v>
      </c>
      <c r="G463" s="90">
        <v>5533</v>
      </c>
      <c r="H463" s="93">
        <v>3708</v>
      </c>
      <c r="I463" s="94">
        <f t="shared" si="9"/>
        <v>0.08876334562167855</v>
      </c>
      <c r="J463" s="49">
        <v>13996</v>
      </c>
      <c r="K463" s="57">
        <f t="shared" si="23"/>
        <v>223</v>
      </c>
      <c r="L463" s="56">
        <f t="shared" si="1"/>
        <v>2.984709917119177</v>
      </c>
    </row>
    <row r="464" spans="1:12" ht="24" customHeight="1">
      <c r="A464" s="28"/>
      <c r="B464" s="39" t="s">
        <v>19</v>
      </c>
      <c r="C464" s="49">
        <v>21047</v>
      </c>
      <c r="D464" s="50">
        <v>20841</v>
      </c>
      <c r="E464" s="51">
        <f t="shared" si="21"/>
        <v>41888</v>
      </c>
      <c r="F464" s="57">
        <f t="shared" si="2"/>
        <v>114</v>
      </c>
      <c r="G464" s="90">
        <v>5572</v>
      </c>
      <c r="H464" s="93">
        <v>3733</v>
      </c>
      <c r="I464" s="94">
        <f t="shared" si="9"/>
        <v>0.08911860198624905</v>
      </c>
      <c r="J464" s="49">
        <v>14038</v>
      </c>
      <c r="K464" s="57">
        <v>42</v>
      </c>
      <c r="L464" s="56">
        <f t="shared" si="1"/>
        <v>2.9839008405755805</v>
      </c>
    </row>
    <row r="465" spans="1:12" ht="24" customHeight="1">
      <c r="A465" s="28"/>
      <c r="B465" s="39" t="s">
        <v>21</v>
      </c>
      <c r="C465" s="49">
        <v>21071</v>
      </c>
      <c r="D465" s="50">
        <v>20896</v>
      </c>
      <c r="E465" s="51">
        <f t="shared" si="21"/>
        <v>41967</v>
      </c>
      <c r="F465" s="57">
        <f t="shared" si="2"/>
        <v>79</v>
      </c>
      <c r="G465" s="90">
        <v>5589</v>
      </c>
      <c r="H465" s="93">
        <v>3742</v>
      </c>
      <c r="I465" s="94">
        <f t="shared" si="9"/>
        <v>0.0891652965425215</v>
      </c>
      <c r="J465" s="49">
        <v>14057</v>
      </c>
      <c r="K465" s="57">
        <f aca="true" t="shared" si="24" ref="K465:K471">J465-J464</f>
        <v>19</v>
      </c>
      <c r="L465" s="56">
        <f t="shared" si="1"/>
        <v>2.9854876573948923</v>
      </c>
    </row>
    <row r="466" spans="1:12" ht="24" customHeight="1">
      <c r="A466" s="28"/>
      <c r="B466" s="39" t="s">
        <v>22</v>
      </c>
      <c r="C466" s="49">
        <v>21140</v>
      </c>
      <c r="D466" s="50">
        <v>20957</v>
      </c>
      <c r="E466" s="51">
        <f t="shared" si="21"/>
        <v>42097</v>
      </c>
      <c r="F466" s="57">
        <f t="shared" si="2"/>
        <v>130</v>
      </c>
      <c r="G466" s="90">
        <v>5615</v>
      </c>
      <c r="H466" s="93">
        <v>3759</v>
      </c>
      <c r="I466" s="94">
        <f t="shared" si="9"/>
        <v>0.0892937739031285</v>
      </c>
      <c r="J466" s="49">
        <v>14101</v>
      </c>
      <c r="K466" s="57">
        <f t="shared" si="24"/>
        <v>44</v>
      </c>
      <c r="L466" s="56">
        <f t="shared" si="1"/>
        <v>2.985391107013687</v>
      </c>
    </row>
    <row r="467" spans="1:12" ht="24" customHeight="1">
      <c r="A467" s="28"/>
      <c r="B467" s="39" t="s">
        <v>23</v>
      </c>
      <c r="C467" s="49">
        <v>21215</v>
      </c>
      <c r="D467" s="50">
        <v>21066</v>
      </c>
      <c r="E467" s="51">
        <f t="shared" si="21"/>
        <v>42281</v>
      </c>
      <c r="F467" s="57">
        <f t="shared" si="2"/>
        <v>184</v>
      </c>
      <c r="G467" s="90">
        <v>5644</v>
      </c>
      <c r="H467" s="93">
        <v>3787</v>
      </c>
      <c r="I467" s="94">
        <f t="shared" si="9"/>
        <v>0.08956741798916772</v>
      </c>
      <c r="J467" s="49">
        <v>14173</v>
      </c>
      <c r="K467" s="57">
        <f t="shared" si="24"/>
        <v>72</v>
      </c>
      <c r="L467" s="56">
        <f t="shared" si="1"/>
        <v>2.983207507232061</v>
      </c>
    </row>
    <row r="468" spans="1:12" ht="24" customHeight="1">
      <c r="A468" s="28"/>
      <c r="B468" s="39" t="s">
        <v>24</v>
      </c>
      <c r="C468" s="49">
        <v>21261</v>
      </c>
      <c r="D468" s="50">
        <v>21146</v>
      </c>
      <c r="E468" s="51">
        <f t="shared" si="21"/>
        <v>42407</v>
      </c>
      <c r="F468" s="57">
        <f t="shared" si="2"/>
        <v>126</v>
      </c>
      <c r="G468" s="90">
        <v>5670</v>
      </c>
      <c r="H468" s="93">
        <v>3817</v>
      </c>
      <c r="I468" s="94">
        <f t="shared" si="9"/>
        <v>0.09000872497465041</v>
      </c>
      <c r="J468" s="49">
        <v>14208</v>
      </c>
      <c r="K468" s="57">
        <f t="shared" si="24"/>
        <v>35</v>
      </c>
      <c r="L468" s="56">
        <f t="shared" si="1"/>
        <v>2.9847269144144146</v>
      </c>
    </row>
    <row r="469" spans="1:12" ht="24" customHeight="1">
      <c r="A469" s="28"/>
      <c r="B469" s="39" t="s">
        <v>25</v>
      </c>
      <c r="C469" s="49">
        <v>21315</v>
      </c>
      <c r="D469" s="50">
        <v>21219</v>
      </c>
      <c r="E469" s="51">
        <f t="shared" si="21"/>
        <v>42534</v>
      </c>
      <c r="F469" s="57">
        <f t="shared" si="2"/>
        <v>127</v>
      </c>
      <c r="G469" s="90">
        <v>5698</v>
      </c>
      <c r="H469" s="93">
        <v>3837</v>
      </c>
      <c r="I469" s="94">
        <f t="shared" si="9"/>
        <v>0.0902101847933418</v>
      </c>
      <c r="J469" s="49">
        <v>14262</v>
      </c>
      <c r="K469" s="57">
        <f t="shared" si="24"/>
        <v>54</v>
      </c>
      <c r="L469" s="56">
        <f t="shared" si="1"/>
        <v>2.9823306689103912</v>
      </c>
    </row>
    <row r="470" spans="1:12" ht="24" customHeight="1">
      <c r="A470" s="28"/>
      <c r="B470" s="39" t="s">
        <v>26</v>
      </c>
      <c r="C470" s="49">
        <v>21393</v>
      </c>
      <c r="D470" s="50">
        <v>21319</v>
      </c>
      <c r="E470" s="51">
        <f t="shared" si="21"/>
        <v>42712</v>
      </c>
      <c r="F470" s="57">
        <f t="shared" si="2"/>
        <v>178</v>
      </c>
      <c r="G470" s="90">
        <v>5720</v>
      </c>
      <c r="H470" s="93">
        <v>3851</v>
      </c>
      <c r="I470" s="94">
        <f t="shared" si="9"/>
        <v>0.0901620153586814</v>
      </c>
      <c r="J470" s="49">
        <v>14316</v>
      </c>
      <c r="K470" s="57">
        <f t="shared" si="24"/>
        <v>54</v>
      </c>
      <c r="L470" s="56">
        <f t="shared" si="1"/>
        <v>2.9835149483095837</v>
      </c>
    </row>
    <row r="471" spans="1:12" ht="24" customHeight="1">
      <c r="A471" s="28"/>
      <c r="B471" s="58" t="s">
        <v>27</v>
      </c>
      <c r="C471" s="59">
        <v>21429</v>
      </c>
      <c r="D471" s="60">
        <v>21363</v>
      </c>
      <c r="E471" s="61">
        <f t="shared" si="21"/>
        <v>42792</v>
      </c>
      <c r="F471" s="62">
        <f t="shared" si="2"/>
        <v>80</v>
      </c>
      <c r="G471" s="79">
        <v>5748</v>
      </c>
      <c r="H471" s="95">
        <v>3873</v>
      </c>
      <c r="I471" s="96">
        <f t="shared" si="9"/>
        <v>0.09050757150869321</v>
      </c>
      <c r="J471" s="59">
        <v>14343</v>
      </c>
      <c r="K471" s="62">
        <f t="shared" si="24"/>
        <v>27</v>
      </c>
      <c r="L471" s="66">
        <f t="shared" si="1"/>
        <v>2.9834762601966114</v>
      </c>
    </row>
    <row r="472" spans="1:12" ht="24" customHeight="1">
      <c r="A472" s="28" t="s">
        <v>66</v>
      </c>
      <c r="B472" s="29" t="s">
        <v>15</v>
      </c>
      <c r="C472" s="67">
        <v>21482</v>
      </c>
      <c r="D472" s="68">
        <v>21407</v>
      </c>
      <c r="E472" s="69">
        <v>42889</v>
      </c>
      <c r="F472" s="70">
        <f t="shared" si="2"/>
        <v>97</v>
      </c>
      <c r="G472" s="84">
        <v>5793</v>
      </c>
      <c r="H472" s="97">
        <v>3893</v>
      </c>
      <c r="I472" s="98">
        <f t="shared" si="9"/>
        <v>0.09076919489845882</v>
      </c>
      <c r="J472" s="67">
        <v>14362</v>
      </c>
      <c r="K472" s="70">
        <v>19</v>
      </c>
      <c r="L472" s="74">
        <f t="shared" si="1"/>
        <v>2.986283247458571</v>
      </c>
    </row>
    <row r="473" spans="1:12" ht="24" customHeight="1">
      <c r="A473" s="28"/>
      <c r="B473" s="39" t="s">
        <v>16</v>
      </c>
      <c r="C473" s="49">
        <v>21526</v>
      </c>
      <c r="D473" s="50">
        <v>21458</v>
      </c>
      <c r="E473" s="51">
        <f aca="true" t="shared" si="25" ref="E473:E547">C473+D473</f>
        <v>42984</v>
      </c>
      <c r="F473" s="57">
        <f t="shared" si="2"/>
        <v>95</v>
      </c>
      <c r="G473" s="90">
        <v>5843</v>
      </c>
      <c r="H473" s="93">
        <v>3920</v>
      </c>
      <c r="I473" s="94">
        <f t="shared" si="9"/>
        <v>0.09119672436255351</v>
      </c>
      <c r="J473" s="49">
        <v>14393</v>
      </c>
      <c r="K473" s="57">
        <f>J473-J472</f>
        <v>31</v>
      </c>
      <c r="L473" s="56">
        <f t="shared" si="1"/>
        <v>2.986451747377197</v>
      </c>
    </row>
    <row r="474" spans="1:12" ht="24" customHeight="1">
      <c r="A474" s="28"/>
      <c r="B474" s="39" t="s">
        <v>17</v>
      </c>
      <c r="C474" s="49">
        <v>21497</v>
      </c>
      <c r="D474" s="50">
        <v>21485</v>
      </c>
      <c r="E474" s="51">
        <f t="shared" si="25"/>
        <v>42982</v>
      </c>
      <c r="F474" s="57">
        <f t="shared" si="2"/>
        <v>-2</v>
      </c>
      <c r="G474" s="99">
        <v>5856</v>
      </c>
      <c r="H474" s="50">
        <v>3946</v>
      </c>
      <c r="I474" s="94">
        <f t="shared" si="9"/>
        <v>0.0918058722255828</v>
      </c>
      <c r="J474" s="49">
        <v>14354</v>
      </c>
      <c r="K474" s="57">
        <v>-39</v>
      </c>
      <c r="L474" s="56">
        <f t="shared" si="1"/>
        <v>2.9944266406576565</v>
      </c>
    </row>
    <row r="475" spans="1:12" ht="24" customHeight="1">
      <c r="A475" s="28"/>
      <c r="B475" s="39" t="s">
        <v>18</v>
      </c>
      <c r="C475" s="49">
        <v>21643</v>
      </c>
      <c r="D475" s="50">
        <v>21593</v>
      </c>
      <c r="E475" s="51">
        <f t="shared" si="25"/>
        <v>43236</v>
      </c>
      <c r="F475" s="57">
        <f t="shared" si="2"/>
        <v>254</v>
      </c>
      <c r="G475" s="99">
        <v>5915</v>
      </c>
      <c r="H475" s="50">
        <v>3966</v>
      </c>
      <c r="I475" s="94">
        <f t="shared" si="9"/>
        <v>0.09172911462669997</v>
      </c>
      <c r="J475" s="49">
        <v>14565</v>
      </c>
      <c r="K475" s="57">
        <f aca="true" t="shared" si="26" ref="K475:K539">J475-J474</f>
        <v>211</v>
      </c>
      <c r="L475" s="56">
        <f t="shared" si="1"/>
        <v>2.968486096807415</v>
      </c>
    </row>
    <row r="476" spans="1:12" ht="24" customHeight="1">
      <c r="A476" s="28"/>
      <c r="B476" s="39" t="s">
        <v>19</v>
      </c>
      <c r="C476" s="49">
        <v>21684</v>
      </c>
      <c r="D476" s="50">
        <v>21657</v>
      </c>
      <c r="E476" s="51">
        <f t="shared" si="25"/>
        <v>43341</v>
      </c>
      <c r="F476" s="57">
        <f t="shared" si="2"/>
        <v>105</v>
      </c>
      <c r="G476" s="99">
        <v>5926</v>
      </c>
      <c r="H476" s="50">
        <v>3978</v>
      </c>
      <c r="I476" s="94">
        <f t="shared" si="9"/>
        <v>0.09178376133453311</v>
      </c>
      <c r="J476" s="49">
        <v>14609</v>
      </c>
      <c r="K476" s="57">
        <f t="shared" si="26"/>
        <v>44</v>
      </c>
      <c r="L476" s="56">
        <f t="shared" si="1"/>
        <v>2.966732835923061</v>
      </c>
    </row>
    <row r="477" spans="1:12" ht="24" customHeight="1">
      <c r="A477" s="28"/>
      <c r="B477" s="39" t="s">
        <v>21</v>
      </c>
      <c r="C477" s="49">
        <v>21692</v>
      </c>
      <c r="D477" s="50">
        <v>21712</v>
      </c>
      <c r="E477" s="51">
        <f t="shared" si="25"/>
        <v>43404</v>
      </c>
      <c r="F477" s="57">
        <f t="shared" si="2"/>
        <v>63</v>
      </c>
      <c r="G477" s="99">
        <v>5954</v>
      </c>
      <c r="H477" s="50">
        <v>4001</v>
      </c>
      <c r="I477" s="94">
        <f t="shared" si="9"/>
        <v>0.09218044419869137</v>
      </c>
      <c r="J477" s="49">
        <v>14623</v>
      </c>
      <c r="K477" s="57">
        <f t="shared" si="26"/>
        <v>14</v>
      </c>
      <c r="L477" s="56">
        <f t="shared" si="1"/>
        <v>2.968200779593791</v>
      </c>
    </row>
    <row r="478" spans="1:12" ht="24" customHeight="1">
      <c r="A478" s="28"/>
      <c r="B478" s="39" t="s">
        <v>22</v>
      </c>
      <c r="C478" s="49">
        <v>21778</v>
      </c>
      <c r="D478" s="50">
        <v>21807</v>
      </c>
      <c r="E478" s="51">
        <f t="shared" si="25"/>
        <v>43585</v>
      </c>
      <c r="F478" s="57">
        <f t="shared" si="2"/>
        <v>181</v>
      </c>
      <c r="G478" s="99">
        <v>5970</v>
      </c>
      <c r="H478" s="50">
        <v>4018</v>
      </c>
      <c r="I478" s="94">
        <f t="shared" si="9"/>
        <v>0.09218767924744752</v>
      </c>
      <c r="J478" s="49">
        <v>14695</v>
      </c>
      <c r="K478" s="57">
        <f t="shared" si="26"/>
        <v>72</v>
      </c>
      <c r="L478" s="56">
        <f t="shared" si="1"/>
        <v>2.965974821367812</v>
      </c>
    </row>
    <row r="479" spans="1:12" ht="24" customHeight="1">
      <c r="A479" s="28"/>
      <c r="B479" s="39" t="s">
        <v>23</v>
      </c>
      <c r="C479" s="49">
        <v>21866</v>
      </c>
      <c r="D479" s="50">
        <v>21877</v>
      </c>
      <c r="E479" s="51">
        <f t="shared" si="25"/>
        <v>43743</v>
      </c>
      <c r="F479" s="57">
        <f t="shared" si="2"/>
        <v>158</v>
      </c>
      <c r="G479" s="99">
        <v>5992</v>
      </c>
      <c r="H479" s="50">
        <v>4038</v>
      </c>
      <c r="I479" s="94">
        <f t="shared" si="9"/>
        <v>0.09231191276318497</v>
      </c>
      <c r="J479" s="49">
        <v>14740</v>
      </c>
      <c r="K479" s="57">
        <f t="shared" si="26"/>
        <v>45</v>
      </c>
      <c r="L479" s="56">
        <f t="shared" si="1"/>
        <v>2.96763907734057</v>
      </c>
    </row>
    <row r="480" spans="1:12" ht="24" customHeight="1">
      <c r="A480" s="28"/>
      <c r="B480" s="39" t="s">
        <v>24</v>
      </c>
      <c r="C480" s="49">
        <v>21893</v>
      </c>
      <c r="D480" s="50">
        <v>21906</v>
      </c>
      <c r="E480" s="51">
        <f t="shared" si="25"/>
        <v>43799</v>
      </c>
      <c r="F480" s="57">
        <f t="shared" si="2"/>
        <v>56</v>
      </c>
      <c r="G480" s="99">
        <v>6033</v>
      </c>
      <c r="H480" s="50">
        <v>4076</v>
      </c>
      <c r="I480" s="94">
        <f t="shared" si="9"/>
        <v>0.0930614854220416</v>
      </c>
      <c r="J480" s="49">
        <v>14762</v>
      </c>
      <c r="K480" s="57">
        <f t="shared" si="26"/>
        <v>22</v>
      </c>
      <c r="L480" s="56">
        <f t="shared" si="1"/>
        <v>2.9670098902587725</v>
      </c>
    </row>
    <row r="481" spans="1:12" ht="24" customHeight="1">
      <c r="A481" s="28"/>
      <c r="B481" s="39" t="s">
        <v>25</v>
      </c>
      <c r="C481" s="49">
        <v>21979</v>
      </c>
      <c r="D481" s="50">
        <v>21990</v>
      </c>
      <c r="E481" s="51">
        <f t="shared" si="25"/>
        <v>43969</v>
      </c>
      <c r="F481" s="57">
        <f t="shared" si="2"/>
        <v>170</v>
      </c>
      <c r="G481" s="99">
        <v>6051</v>
      </c>
      <c r="H481" s="50">
        <v>4093</v>
      </c>
      <c r="I481" s="94">
        <f t="shared" si="9"/>
        <v>0.09308831221997316</v>
      </c>
      <c r="J481" s="49">
        <v>14822</v>
      </c>
      <c r="K481" s="57">
        <f t="shared" si="26"/>
        <v>60</v>
      </c>
      <c r="L481" s="56">
        <f t="shared" si="1"/>
        <v>2.9664687626501145</v>
      </c>
    </row>
    <row r="482" spans="1:12" ht="24" customHeight="1">
      <c r="A482" s="28"/>
      <c r="B482" s="39" t="s">
        <v>26</v>
      </c>
      <c r="C482" s="49">
        <v>22034</v>
      </c>
      <c r="D482" s="50">
        <v>22036</v>
      </c>
      <c r="E482" s="51">
        <f t="shared" si="25"/>
        <v>44070</v>
      </c>
      <c r="F482" s="57">
        <f t="shared" si="2"/>
        <v>101</v>
      </c>
      <c r="G482" s="99">
        <v>6091</v>
      </c>
      <c r="H482" s="50">
        <v>4119</v>
      </c>
      <c r="I482" s="94">
        <f t="shared" si="9"/>
        <v>0.09346494213750851</v>
      </c>
      <c r="J482" s="49">
        <v>14858</v>
      </c>
      <c r="K482" s="57">
        <f t="shared" si="26"/>
        <v>36</v>
      </c>
      <c r="L482" s="56">
        <f t="shared" si="1"/>
        <v>2.966078880064612</v>
      </c>
    </row>
    <row r="483" spans="1:12" ht="24" customHeight="1">
      <c r="A483" s="28"/>
      <c r="B483" s="58" t="s">
        <v>27</v>
      </c>
      <c r="C483" s="59">
        <v>22064</v>
      </c>
      <c r="D483" s="60">
        <v>22095</v>
      </c>
      <c r="E483" s="61">
        <f t="shared" si="25"/>
        <v>44159</v>
      </c>
      <c r="F483" s="62">
        <f t="shared" si="2"/>
        <v>89</v>
      </c>
      <c r="G483" s="100">
        <v>6121</v>
      </c>
      <c r="H483" s="60">
        <v>4147</v>
      </c>
      <c r="I483" s="96">
        <f t="shared" si="9"/>
        <v>0.09391064109241604</v>
      </c>
      <c r="J483" s="59">
        <v>14880</v>
      </c>
      <c r="K483" s="62">
        <f t="shared" si="26"/>
        <v>22</v>
      </c>
      <c r="L483" s="66">
        <f t="shared" si="1"/>
        <v>2.967674731182796</v>
      </c>
    </row>
    <row r="484" spans="1:12" ht="24" customHeight="1">
      <c r="A484" s="28" t="s">
        <v>67</v>
      </c>
      <c r="B484" s="29" t="s">
        <v>15</v>
      </c>
      <c r="C484" s="67">
        <v>22102</v>
      </c>
      <c r="D484" s="68">
        <v>22154</v>
      </c>
      <c r="E484" s="69">
        <f t="shared" si="25"/>
        <v>44256</v>
      </c>
      <c r="F484" s="70">
        <f t="shared" si="2"/>
        <v>97</v>
      </c>
      <c r="G484" s="101">
        <v>6148</v>
      </c>
      <c r="H484" s="68">
        <v>4175</v>
      </c>
      <c r="I484" s="98">
        <f t="shared" si="9"/>
        <v>0.09433749096167751</v>
      </c>
      <c r="J484" s="67">
        <v>14902</v>
      </c>
      <c r="K484" s="70">
        <f t="shared" si="26"/>
        <v>22</v>
      </c>
      <c r="L484" s="74">
        <f t="shared" si="1"/>
        <v>2.969802711045497</v>
      </c>
    </row>
    <row r="485" spans="1:12" ht="24" customHeight="1">
      <c r="A485" s="28"/>
      <c r="B485" s="39" t="s">
        <v>16</v>
      </c>
      <c r="C485" s="49">
        <v>22142</v>
      </c>
      <c r="D485" s="50">
        <v>22172</v>
      </c>
      <c r="E485" s="51">
        <f t="shared" si="25"/>
        <v>44314</v>
      </c>
      <c r="F485" s="57">
        <f t="shared" si="2"/>
        <v>58</v>
      </c>
      <c r="G485" s="99">
        <v>6179</v>
      </c>
      <c r="H485" s="50">
        <v>4199</v>
      </c>
      <c r="I485" s="94">
        <f t="shared" si="9"/>
        <v>0.09475560770862482</v>
      </c>
      <c r="J485" s="49">
        <v>14926</v>
      </c>
      <c r="K485" s="57">
        <f t="shared" si="26"/>
        <v>24</v>
      </c>
      <c r="L485" s="56">
        <f t="shared" si="1"/>
        <v>2.968913305641163</v>
      </c>
    </row>
    <row r="486" spans="1:12" ht="24" customHeight="1">
      <c r="A486" s="28"/>
      <c r="B486" s="39" t="s">
        <v>17</v>
      </c>
      <c r="C486" s="49">
        <v>22119</v>
      </c>
      <c r="D486" s="50">
        <v>22183</v>
      </c>
      <c r="E486" s="51">
        <f t="shared" si="25"/>
        <v>44302</v>
      </c>
      <c r="F486" s="57">
        <f t="shared" si="2"/>
        <v>-12</v>
      </c>
      <c r="G486" s="99">
        <v>6227</v>
      </c>
      <c r="H486" s="50">
        <v>4236</v>
      </c>
      <c r="I486" s="94">
        <f t="shared" si="9"/>
        <v>0.09561645072457226</v>
      </c>
      <c r="J486" s="49">
        <v>14875</v>
      </c>
      <c r="K486" s="57">
        <f t="shared" si="26"/>
        <v>-51</v>
      </c>
      <c r="L486" s="56">
        <f t="shared" si="1"/>
        <v>2.978285714285714</v>
      </c>
    </row>
    <row r="487" spans="1:12" ht="24" customHeight="1">
      <c r="A487" s="28"/>
      <c r="B487" s="39" t="s">
        <v>18</v>
      </c>
      <c r="C487" s="49">
        <v>22305</v>
      </c>
      <c r="D487" s="50">
        <v>22340</v>
      </c>
      <c r="E487" s="51">
        <f t="shared" si="25"/>
        <v>44645</v>
      </c>
      <c r="F487" s="57">
        <f t="shared" si="2"/>
        <v>343</v>
      </c>
      <c r="G487" s="99">
        <v>6251</v>
      </c>
      <c r="H487" s="50">
        <v>4246</v>
      </c>
      <c r="I487" s="94">
        <f t="shared" si="9"/>
        <v>0.09510583491992385</v>
      </c>
      <c r="J487" s="49">
        <v>15118</v>
      </c>
      <c r="K487" s="57">
        <f t="shared" si="26"/>
        <v>243</v>
      </c>
      <c r="L487" s="56">
        <f t="shared" si="1"/>
        <v>2.9531022622039953</v>
      </c>
    </row>
    <row r="488" spans="1:12" ht="24" customHeight="1">
      <c r="A488" s="28"/>
      <c r="B488" s="39" t="s">
        <v>19</v>
      </c>
      <c r="C488" s="49">
        <v>22372</v>
      </c>
      <c r="D488" s="50">
        <v>22405</v>
      </c>
      <c r="E488" s="51">
        <f t="shared" si="25"/>
        <v>44777</v>
      </c>
      <c r="F488" s="57">
        <f t="shared" si="2"/>
        <v>132</v>
      </c>
      <c r="G488" s="99">
        <v>6273</v>
      </c>
      <c r="H488" s="50">
        <v>4257</v>
      </c>
      <c r="I488" s="94">
        <f t="shared" si="9"/>
        <v>0.0950711302677714</v>
      </c>
      <c r="J488" s="49">
        <v>15177</v>
      </c>
      <c r="K488" s="57">
        <f t="shared" si="26"/>
        <v>59</v>
      </c>
      <c r="L488" s="56">
        <f t="shared" si="1"/>
        <v>2.950319562495882</v>
      </c>
    </row>
    <row r="489" spans="1:12" ht="24" customHeight="1">
      <c r="A489" s="28"/>
      <c r="B489" s="39" t="s">
        <v>21</v>
      </c>
      <c r="C489" s="49">
        <v>22392</v>
      </c>
      <c r="D489" s="50">
        <v>22456</v>
      </c>
      <c r="E489" s="51">
        <f t="shared" si="25"/>
        <v>44848</v>
      </c>
      <c r="F489" s="57">
        <f t="shared" si="2"/>
        <v>71</v>
      </c>
      <c r="G489" s="99">
        <v>6302</v>
      </c>
      <c r="H489" s="50">
        <v>4287</v>
      </c>
      <c r="I489" s="94">
        <f t="shared" si="9"/>
        <v>0.09558954691402069</v>
      </c>
      <c r="J489" s="49">
        <v>15184</v>
      </c>
      <c r="K489" s="57">
        <f t="shared" si="26"/>
        <v>7</v>
      </c>
      <c r="L489" s="56">
        <f t="shared" si="1"/>
        <v>2.9536354056902003</v>
      </c>
    </row>
    <row r="490" spans="1:12" ht="24" customHeight="1">
      <c r="A490" s="28"/>
      <c r="B490" s="39" t="s">
        <v>22</v>
      </c>
      <c r="C490" s="49">
        <v>22483</v>
      </c>
      <c r="D490" s="50">
        <v>22559</v>
      </c>
      <c r="E490" s="51">
        <f t="shared" si="25"/>
        <v>45042</v>
      </c>
      <c r="F490" s="57">
        <f t="shared" si="2"/>
        <v>194</v>
      </c>
      <c r="G490" s="99">
        <v>6327</v>
      </c>
      <c r="H490" s="50">
        <v>4298</v>
      </c>
      <c r="I490" s="94">
        <f t="shared" si="9"/>
        <v>0.09542205053061587</v>
      </c>
      <c r="J490" s="49">
        <v>15256</v>
      </c>
      <c r="K490" s="57">
        <f t="shared" si="26"/>
        <v>72</v>
      </c>
      <c r="L490" s="56">
        <f t="shared" si="1"/>
        <v>2.9524121657052964</v>
      </c>
    </row>
    <row r="491" spans="1:12" ht="24" customHeight="1">
      <c r="A491" s="28"/>
      <c r="B491" s="39" t="s">
        <v>23</v>
      </c>
      <c r="C491" s="49">
        <v>22570</v>
      </c>
      <c r="D491" s="50">
        <v>22644</v>
      </c>
      <c r="E491" s="51">
        <f t="shared" si="25"/>
        <v>45214</v>
      </c>
      <c r="F491" s="57">
        <f t="shared" si="2"/>
        <v>172</v>
      </c>
      <c r="G491" s="99">
        <v>6365</v>
      </c>
      <c r="H491" s="50">
        <v>4320</v>
      </c>
      <c r="I491" s="94">
        <f t="shared" si="9"/>
        <v>0.09554562746052107</v>
      </c>
      <c r="J491" s="49">
        <v>15338</v>
      </c>
      <c r="K491" s="57">
        <f t="shared" si="26"/>
        <v>82</v>
      </c>
      <c r="L491" s="56">
        <f t="shared" si="1"/>
        <v>2.9478419611422613</v>
      </c>
    </row>
    <row r="492" spans="1:12" ht="24" customHeight="1">
      <c r="A492" s="28"/>
      <c r="B492" s="39" t="s">
        <v>24</v>
      </c>
      <c r="C492" s="49">
        <v>22610</v>
      </c>
      <c r="D492" s="50">
        <v>22715</v>
      </c>
      <c r="E492" s="51">
        <f t="shared" si="25"/>
        <v>45325</v>
      </c>
      <c r="F492" s="57">
        <f t="shared" si="2"/>
        <v>111</v>
      </c>
      <c r="G492" s="99">
        <v>6397</v>
      </c>
      <c r="H492" s="50">
        <v>4355</v>
      </c>
      <c r="I492" s="94">
        <f t="shared" si="9"/>
        <v>0.0960838389409818</v>
      </c>
      <c r="J492" s="49">
        <v>15384</v>
      </c>
      <c r="K492" s="57">
        <f t="shared" si="26"/>
        <v>46</v>
      </c>
      <c r="L492" s="56">
        <f t="shared" si="1"/>
        <v>2.9462428497139888</v>
      </c>
    </row>
    <row r="493" spans="1:12" ht="24" customHeight="1">
      <c r="A493" s="28"/>
      <c r="B493" s="39" t="s">
        <v>25</v>
      </c>
      <c r="C493" s="49">
        <v>22714</v>
      </c>
      <c r="D493" s="50">
        <v>22819</v>
      </c>
      <c r="E493" s="51">
        <f t="shared" si="25"/>
        <v>45533</v>
      </c>
      <c r="F493" s="57">
        <f t="shared" si="2"/>
        <v>208</v>
      </c>
      <c r="G493" s="99">
        <v>6428</v>
      </c>
      <c r="H493" s="50">
        <v>4382</v>
      </c>
      <c r="I493" s="94">
        <f t="shared" si="9"/>
        <v>0.0962378933959985</v>
      </c>
      <c r="J493" s="49">
        <v>15451</v>
      </c>
      <c r="K493" s="57">
        <f t="shared" si="26"/>
        <v>67</v>
      </c>
      <c r="L493" s="56">
        <f t="shared" si="1"/>
        <v>2.9469290013591354</v>
      </c>
    </row>
    <row r="494" spans="1:12" ht="24" customHeight="1">
      <c r="A494" s="28"/>
      <c r="B494" s="39" t="s">
        <v>26</v>
      </c>
      <c r="C494" s="49">
        <v>22785</v>
      </c>
      <c r="D494" s="50">
        <v>22883</v>
      </c>
      <c r="E494" s="51">
        <f t="shared" si="25"/>
        <v>45668</v>
      </c>
      <c r="F494" s="57">
        <f t="shared" si="2"/>
        <v>135</v>
      </c>
      <c r="G494" s="99">
        <v>6452</v>
      </c>
      <c r="H494" s="50">
        <v>4389</v>
      </c>
      <c r="I494" s="94">
        <f t="shared" si="9"/>
        <v>0.09610668301655426</v>
      </c>
      <c r="J494" s="49">
        <v>15499</v>
      </c>
      <c r="K494" s="57">
        <f t="shared" si="26"/>
        <v>48</v>
      </c>
      <c r="L494" s="56">
        <f t="shared" si="1"/>
        <v>2.9465126782373057</v>
      </c>
    </row>
    <row r="495" spans="1:12" ht="24" customHeight="1">
      <c r="A495" s="28"/>
      <c r="B495" s="58" t="s">
        <v>27</v>
      </c>
      <c r="C495" s="59">
        <v>22846</v>
      </c>
      <c r="D495" s="60">
        <v>22943</v>
      </c>
      <c r="E495" s="61">
        <f t="shared" si="25"/>
        <v>45789</v>
      </c>
      <c r="F495" s="62">
        <f t="shared" si="2"/>
        <v>121</v>
      </c>
      <c r="G495" s="100">
        <v>6469</v>
      </c>
      <c r="H495" s="60">
        <v>4404</v>
      </c>
      <c r="I495" s="96">
        <f t="shared" si="9"/>
        <v>0.09618030531350324</v>
      </c>
      <c r="J495" s="59">
        <v>15550</v>
      </c>
      <c r="K495" s="62">
        <f t="shared" si="26"/>
        <v>51</v>
      </c>
      <c r="L495" s="66">
        <f t="shared" si="1"/>
        <v>2.944630225080386</v>
      </c>
    </row>
    <row r="496" spans="1:12" ht="24" customHeight="1">
      <c r="A496" s="28" t="s">
        <v>68</v>
      </c>
      <c r="B496" s="29" t="s">
        <v>15</v>
      </c>
      <c r="C496" s="67">
        <v>22899</v>
      </c>
      <c r="D496" s="68">
        <v>23000</v>
      </c>
      <c r="E496" s="69">
        <f t="shared" si="25"/>
        <v>45899</v>
      </c>
      <c r="F496" s="70">
        <f t="shared" si="2"/>
        <v>110</v>
      </c>
      <c r="G496" s="101">
        <v>6500</v>
      </c>
      <c r="H496" s="68">
        <v>4425</v>
      </c>
      <c r="I496" s="98">
        <f t="shared" si="9"/>
        <v>0.09640732913571101</v>
      </c>
      <c r="J496" s="67">
        <v>15580</v>
      </c>
      <c r="K496" s="70">
        <f t="shared" si="26"/>
        <v>30</v>
      </c>
      <c r="L496" s="74">
        <f t="shared" si="1"/>
        <v>2.94602053915276</v>
      </c>
    </row>
    <row r="497" spans="1:12" ht="24" customHeight="1">
      <c r="A497" s="28"/>
      <c r="B497" s="39" t="s">
        <v>16</v>
      </c>
      <c r="C497" s="49">
        <v>22933</v>
      </c>
      <c r="D497" s="50">
        <v>23050</v>
      </c>
      <c r="E497" s="51">
        <f t="shared" si="25"/>
        <v>45983</v>
      </c>
      <c r="F497" s="57">
        <f t="shared" si="2"/>
        <v>84</v>
      </c>
      <c r="G497" s="99">
        <v>6546</v>
      </c>
      <c r="H497" s="50">
        <v>4456</v>
      </c>
      <c r="I497" s="94">
        <f t="shared" si="9"/>
        <v>0.09690537807450579</v>
      </c>
      <c r="J497" s="49">
        <v>15615</v>
      </c>
      <c r="K497" s="57">
        <f t="shared" si="26"/>
        <v>35</v>
      </c>
      <c r="L497" s="56">
        <f t="shared" si="1"/>
        <v>2.944796669868716</v>
      </c>
    </row>
    <row r="498" spans="1:12" ht="24" customHeight="1">
      <c r="A498" s="28"/>
      <c r="B498" s="39" t="s">
        <v>17</v>
      </c>
      <c r="C498" s="49">
        <v>22990</v>
      </c>
      <c r="D498" s="50">
        <v>23094</v>
      </c>
      <c r="E498" s="51">
        <f t="shared" si="25"/>
        <v>46084</v>
      </c>
      <c r="F498" s="57">
        <f t="shared" si="2"/>
        <v>101</v>
      </c>
      <c r="G498" s="99">
        <v>6588</v>
      </c>
      <c r="H498" s="50">
        <v>4484</v>
      </c>
      <c r="I498" s="94">
        <f t="shared" si="9"/>
        <v>0.09730058154674073</v>
      </c>
      <c r="J498" s="49">
        <v>15677</v>
      </c>
      <c r="K498" s="57">
        <f t="shared" si="26"/>
        <v>62</v>
      </c>
      <c r="L498" s="56">
        <f t="shared" si="1"/>
        <v>2.939593034381578</v>
      </c>
    </row>
    <row r="499" spans="1:12" ht="24" customHeight="1">
      <c r="A499" s="28"/>
      <c r="B499" s="39" t="s">
        <v>18</v>
      </c>
      <c r="C499" s="49">
        <v>23148</v>
      </c>
      <c r="D499" s="50">
        <v>23296</v>
      </c>
      <c r="E499" s="51">
        <f t="shared" si="25"/>
        <v>46444</v>
      </c>
      <c r="F499" s="57">
        <f t="shared" si="2"/>
        <v>360</v>
      </c>
      <c r="G499" s="99">
        <v>6624</v>
      </c>
      <c r="H499" s="50">
        <v>4509</v>
      </c>
      <c r="I499" s="94">
        <f t="shared" si="9"/>
        <v>0.09708466109723538</v>
      </c>
      <c r="J499" s="49">
        <v>15906</v>
      </c>
      <c r="K499" s="57">
        <f t="shared" si="26"/>
        <v>229</v>
      </c>
      <c r="L499" s="56">
        <f t="shared" si="1"/>
        <v>2.919904438576638</v>
      </c>
    </row>
    <row r="500" spans="1:12" ht="24" customHeight="1">
      <c r="A500" s="28"/>
      <c r="B500" s="39" t="s">
        <v>19</v>
      </c>
      <c r="C500" s="49">
        <v>23176</v>
      </c>
      <c r="D500" s="50">
        <v>23361</v>
      </c>
      <c r="E500" s="51">
        <f t="shared" si="25"/>
        <v>46537</v>
      </c>
      <c r="F500" s="57">
        <f t="shared" si="2"/>
        <v>93</v>
      </c>
      <c r="G500" s="99">
        <v>6685</v>
      </c>
      <c r="H500" s="50">
        <v>4548</v>
      </c>
      <c r="I500" s="94">
        <f t="shared" si="9"/>
        <v>0.09772868900015041</v>
      </c>
      <c r="J500" s="49">
        <v>15923</v>
      </c>
      <c r="K500" s="57">
        <f t="shared" si="26"/>
        <v>17</v>
      </c>
      <c r="L500" s="56">
        <f t="shared" si="1"/>
        <v>2.9226276455441815</v>
      </c>
    </row>
    <row r="501" spans="1:12" ht="24" customHeight="1">
      <c r="A501" s="28"/>
      <c r="B501" s="39" t="s">
        <v>21</v>
      </c>
      <c r="C501" s="49">
        <v>23194</v>
      </c>
      <c r="D501" s="50">
        <v>23405</v>
      </c>
      <c r="E501" s="51">
        <f t="shared" si="25"/>
        <v>46599</v>
      </c>
      <c r="F501" s="57">
        <f t="shared" si="2"/>
        <v>62</v>
      </c>
      <c r="G501" s="99">
        <v>6704</v>
      </c>
      <c r="H501" s="50">
        <v>4564</v>
      </c>
      <c r="I501" s="94">
        <f t="shared" si="9"/>
        <v>0.09794201592308847</v>
      </c>
      <c r="J501" s="49">
        <v>15931</v>
      </c>
      <c r="K501" s="57">
        <f t="shared" si="26"/>
        <v>8</v>
      </c>
      <c r="L501" s="56">
        <f t="shared" si="1"/>
        <v>2.9250517858263763</v>
      </c>
    </row>
    <row r="502" spans="1:12" ht="24" customHeight="1">
      <c r="A502" s="28"/>
      <c r="B502" s="39" t="s">
        <v>22</v>
      </c>
      <c r="C502" s="49">
        <v>23239</v>
      </c>
      <c r="D502" s="50">
        <v>23439</v>
      </c>
      <c r="E502" s="51">
        <f t="shared" si="25"/>
        <v>46678</v>
      </c>
      <c r="F502" s="57">
        <f t="shared" si="2"/>
        <v>79</v>
      </c>
      <c r="G502" s="99">
        <v>6732</v>
      </c>
      <c r="H502" s="50">
        <v>4585</v>
      </c>
      <c r="I502" s="94">
        <f t="shared" si="9"/>
        <v>0.09822614507905222</v>
      </c>
      <c r="J502" s="49">
        <v>15980</v>
      </c>
      <c r="K502" s="57">
        <f t="shared" si="26"/>
        <v>49</v>
      </c>
      <c r="L502" s="56">
        <f t="shared" si="1"/>
        <v>2.921026282853567</v>
      </c>
    </row>
    <row r="503" spans="1:12" ht="24" customHeight="1">
      <c r="A503" s="28"/>
      <c r="B503" s="39" t="s">
        <v>23</v>
      </c>
      <c r="C503" s="49">
        <v>23326</v>
      </c>
      <c r="D503" s="50">
        <v>23541</v>
      </c>
      <c r="E503" s="51">
        <f t="shared" si="25"/>
        <v>46867</v>
      </c>
      <c r="F503" s="57">
        <f t="shared" si="2"/>
        <v>189</v>
      </c>
      <c r="G503" s="99">
        <v>6757</v>
      </c>
      <c r="H503" s="50">
        <v>4622</v>
      </c>
      <c r="I503" s="94">
        <f t="shared" si="9"/>
        <v>0.09861949772761218</v>
      </c>
      <c r="J503" s="49">
        <v>16049</v>
      </c>
      <c r="K503" s="57">
        <f t="shared" si="26"/>
        <v>69</v>
      </c>
      <c r="L503" s="56">
        <f t="shared" si="1"/>
        <v>2.9202442519783163</v>
      </c>
    </row>
    <row r="504" spans="1:12" ht="24" customHeight="1">
      <c r="A504" s="28"/>
      <c r="B504" s="39" t="s">
        <v>24</v>
      </c>
      <c r="C504" s="49">
        <v>23358</v>
      </c>
      <c r="D504" s="50">
        <v>23569</v>
      </c>
      <c r="E504" s="51">
        <f t="shared" si="25"/>
        <v>46927</v>
      </c>
      <c r="F504" s="57">
        <f t="shared" si="2"/>
        <v>60</v>
      </c>
      <c r="G504" s="99">
        <v>6778</v>
      </c>
      <c r="H504" s="50">
        <v>4639</v>
      </c>
      <c r="I504" s="94">
        <f t="shared" si="9"/>
        <v>0.09885566944403008</v>
      </c>
      <c r="J504" s="49">
        <v>16092</v>
      </c>
      <c r="K504" s="57">
        <f t="shared" si="26"/>
        <v>43</v>
      </c>
      <c r="L504" s="56">
        <f t="shared" si="1"/>
        <v>2.916169525229928</v>
      </c>
    </row>
    <row r="505" spans="1:12" ht="24" customHeight="1">
      <c r="A505" s="28"/>
      <c r="B505" s="39" t="s">
        <v>25</v>
      </c>
      <c r="C505" s="49">
        <v>23428</v>
      </c>
      <c r="D505" s="50">
        <v>23673</v>
      </c>
      <c r="E505" s="51">
        <f t="shared" si="25"/>
        <v>47101</v>
      </c>
      <c r="F505" s="57">
        <f t="shared" si="2"/>
        <v>174</v>
      </c>
      <c r="G505" s="99">
        <v>6813</v>
      </c>
      <c r="H505" s="50">
        <v>4666</v>
      </c>
      <c r="I505" s="94">
        <f t="shared" si="9"/>
        <v>0.09906371414619647</v>
      </c>
      <c r="J505" s="49">
        <v>16165</v>
      </c>
      <c r="K505" s="57">
        <f t="shared" si="26"/>
        <v>73</v>
      </c>
      <c r="L505" s="56">
        <f t="shared" si="1"/>
        <v>2.9137643055985154</v>
      </c>
    </row>
    <row r="506" spans="1:12" ht="24" customHeight="1">
      <c r="A506" s="28"/>
      <c r="B506" s="39" t="s">
        <v>26</v>
      </c>
      <c r="C506" s="49">
        <v>23479</v>
      </c>
      <c r="D506" s="50">
        <v>23731</v>
      </c>
      <c r="E506" s="51">
        <f t="shared" si="25"/>
        <v>47210</v>
      </c>
      <c r="F506" s="57">
        <f t="shared" si="2"/>
        <v>109</v>
      </c>
      <c r="G506" s="99">
        <v>6858</v>
      </c>
      <c r="H506" s="50">
        <v>4698</v>
      </c>
      <c r="I506" s="94">
        <f t="shared" si="9"/>
        <v>0.09951281508155052</v>
      </c>
      <c r="J506" s="49">
        <v>16197</v>
      </c>
      <c r="K506" s="57">
        <f t="shared" si="26"/>
        <v>32</v>
      </c>
      <c r="L506" s="56">
        <f t="shared" si="1"/>
        <v>2.9147372970303143</v>
      </c>
    </row>
    <row r="507" spans="1:12" ht="24" customHeight="1">
      <c r="A507" s="28"/>
      <c r="B507" s="58" t="s">
        <v>27</v>
      </c>
      <c r="C507" s="59">
        <v>23551</v>
      </c>
      <c r="D507" s="60">
        <v>23765</v>
      </c>
      <c r="E507" s="61">
        <f t="shared" si="25"/>
        <v>47316</v>
      </c>
      <c r="F507" s="62">
        <f t="shared" si="2"/>
        <v>106</v>
      </c>
      <c r="G507" s="100">
        <v>6884</v>
      </c>
      <c r="H507" s="60">
        <v>4725</v>
      </c>
      <c r="I507" s="96">
        <f t="shared" si="9"/>
        <v>0.09986051230027898</v>
      </c>
      <c r="J507" s="59">
        <v>16221</v>
      </c>
      <c r="K507" s="62">
        <f t="shared" si="26"/>
        <v>24</v>
      </c>
      <c r="L507" s="66">
        <f t="shared" si="1"/>
        <v>2.9169594969484</v>
      </c>
    </row>
    <row r="508" spans="1:12" ht="24" customHeight="1">
      <c r="A508" s="28" t="s">
        <v>69</v>
      </c>
      <c r="B508" s="29" t="s">
        <v>15</v>
      </c>
      <c r="C508" s="67">
        <v>23580</v>
      </c>
      <c r="D508" s="68">
        <v>23822</v>
      </c>
      <c r="E508" s="69">
        <f t="shared" si="25"/>
        <v>47402</v>
      </c>
      <c r="F508" s="70">
        <f t="shared" si="2"/>
        <v>86</v>
      </c>
      <c r="G508" s="101">
        <v>6930</v>
      </c>
      <c r="H508" s="68">
        <v>4762</v>
      </c>
      <c r="I508" s="98">
        <f t="shared" si="9"/>
        <v>0.1004598962069111</v>
      </c>
      <c r="J508" s="67">
        <v>16253</v>
      </c>
      <c r="K508" s="70">
        <f t="shared" si="26"/>
        <v>32</v>
      </c>
      <c r="L508" s="74">
        <f t="shared" si="1"/>
        <v>2.9165077216513873</v>
      </c>
    </row>
    <row r="509" spans="1:12" ht="24" customHeight="1">
      <c r="A509" s="28"/>
      <c r="B509" s="39" t="s">
        <v>16</v>
      </c>
      <c r="C509" s="49">
        <v>23621</v>
      </c>
      <c r="D509" s="50">
        <v>23854</v>
      </c>
      <c r="E509" s="51">
        <f t="shared" si="25"/>
        <v>47475</v>
      </c>
      <c r="F509" s="57">
        <f t="shared" si="2"/>
        <v>73</v>
      </c>
      <c r="G509" s="99">
        <v>6954</v>
      </c>
      <c r="H509" s="50">
        <v>4783</v>
      </c>
      <c r="I509" s="94">
        <f t="shared" si="9"/>
        <v>0.10074776197998947</v>
      </c>
      <c r="J509" s="49">
        <v>16269</v>
      </c>
      <c r="K509" s="57">
        <f t="shared" si="26"/>
        <v>16</v>
      </c>
      <c r="L509" s="56">
        <f t="shared" si="1"/>
        <v>2.9181264982482022</v>
      </c>
    </row>
    <row r="510" spans="1:12" ht="24" customHeight="1">
      <c r="A510" s="28"/>
      <c r="B510" s="39" t="s">
        <v>17</v>
      </c>
      <c r="C510" s="49">
        <v>23616</v>
      </c>
      <c r="D510" s="50">
        <v>23886</v>
      </c>
      <c r="E510" s="51">
        <f t="shared" si="25"/>
        <v>47502</v>
      </c>
      <c r="F510" s="57">
        <f t="shared" si="2"/>
        <v>27</v>
      </c>
      <c r="G510" s="99">
        <v>6985</v>
      </c>
      <c r="H510" s="50">
        <v>4814</v>
      </c>
      <c r="I510" s="94">
        <f t="shared" si="9"/>
        <v>0.10134310134310134</v>
      </c>
      <c r="J510" s="49">
        <v>16257</v>
      </c>
      <c r="K510" s="57">
        <f t="shared" si="26"/>
        <v>-12</v>
      </c>
      <c r="L510" s="56">
        <f t="shared" si="1"/>
        <v>2.9219413175862705</v>
      </c>
    </row>
    <row r="511" spans="1:12" ht="24" customHeight="1">
      <c r="A511" s="28"/>
      <c r="B511" s="39" t="s">
        <v>18</v>
      </c>
      <c r="C511" s="49">
        <v>23869</v>
      </c>
      <c r="D511" s="50">
        <v>24096</v>
      </c>
      <c r="E511" s="51">
        <f t="shared" si="25"/>
        <v>47965</v>
      </c>
      <c r="F511" s="57">
        <f t="shared" si="2"/>
        <v>463</v>
      </c>
      <c r="G511" s="99">
        <v>7031</v>
      </c>
      <c r="H511" s="50">
        <v>4844</v>
      </c>
      <c r="I511" s="94">
        <f t="shared" si="9"/>
        <v>0.10099030543104347</v>
      </c>
      <c r="J511" s="49">
        <v>16589</v>
      </c>
      <c r="K511" s="57">
        <f t="shared" si="26"/>
        <v>332</v>
      </c>
      <c r="L511" s="56">
        <f t="shared" si="1"/>
        <v>2.891373801916933</v>
      </c>
    </row>
    <row r="512" spans="1:12" ht="24" customHeight="1">
      <c r="A512" s="28"/>
      <c r="B512" s="39" t="s">
        <v>19</v>
      </c>
      <c r="C512" s="49">
        <v>23940</v>
      </c>
      <c r="D512" s="50">
        <v>24183</v>
      </c>
      <c r="E512" s="51">
        <f t="shared" si="25"/>
        <v>48123</v>
      </c>
      <c r="F512" s="57">
        <f t="shared" si="2"/>
        <v>158</v>
      </c>
      <c r="G512" s="99">
        <v>7073</v>
      </c>
      <c r="H512" s="50">
        <v>4870</v>
      </c>
      <c r="I512" s="94">
        <f t="shared" si="9"/>
        <v>0.10119901086798412</v>
      </c>
      <c r="J512" s="49">
        <v>16665</v>
      </c>
      <c r="K512" s="57">
        <f t="shared" si="26"/>
        <v>76</v>
      </c>
      <c r="L512" s="56">
        <f t="shared" si="1"/>
        <v>2.8876687668766876</v>
      </c>
    </row>
    <row r="513" spans="1:12" ht="24" customHeight="1">
      <c r="A513" s="28"/>
      <c r="B513" s="39" t="s">
        <v>21</v>
      </c>
      <c r="C513" s="49">
        <v>23974</v>
      </c>
      <c r="D513" s="50">
        <v>24250</v>
      </c>
      <c r="E513" s="51">
        <f t="shared" si="25"/>
        <v>48224</v>
      </c>
      <c r="F513" s="57">
        <f t="shared" si="2"/>
        <v>101</v>
      </c>
      <c r="G513" s="99">
        <v>7104</v>
      </c>
      <c r="H513" s="50">
        <v>4893</v>
      </c>
      <c r="I513" s="94">
        <f t="shared" si="9"/>
        <v>0.10146400132714001</v>
      </c>
      <c r="J513" s="49">
        <v>16688</v>
      </c>
      <c r="K513" s="57">
        <f t="shared" si="26"/>
        <v>23</v>
      </c>
      <c r="L513" s="56">
        <f t="shared" si="1"/>
        <v>2.8897411313518697</v>
      </c>
    </row>
    <row r="514" spans="1:12" ht="24" customHeight="1">
      <c r="A514" s="28"/>
      <c r="B514" s="39" t="s">
        <v>22</v>
      </c>
      <c r="C514" s="49">
        <v>24010</v>
      </c>
      <c r="D514" s="50">
        <v>24297</v>
      </c>
      <c r="E514" s="51">
        <f t="shared" si="25"/>
        <v>48307</v>
      </c>
      <c r="F514" s="57">
        <f t="shared" si="2"/>
        <v>83</v>
      </c>
      <c r="G514" s="49">
        <v>7128</v>
      </c>
      <c r="H514" s="50">
        <v>4897</v>
      </c>
      <c r="I514" s="94">
        <f t="shared" si="9"/>
        <v>0.10137247189848263</v>
      </c>
      <c r="J514" s="49">
        <v>16720</v>
      </c>
      <c r="K514" s="57">
        <f t="shared" si="26"/>
        <v>32</v>
      </c>
      <c r="L514" s="56">
        <f t="shared" si="1"/>
        <v>2.8891746411483252</v>
      </c>
    </row>
    <row r="515" spans="1:12" ht="24" customHeight="1">
      <c r="A515" s="28"/>
      <c r="B515" s="39" t="s">
        <v>23</v>
      </c>
      <c r="C515" s="49">
        <v>24080</v>
      </c>
      <c r="D515" s="50">
        <v>24348</v>
      </c>
      <c r="E515" s="51">
        <f t="shared" si="25"/>
        <v>48428</v>
      </c>
      <c r="F515" s="57">
        <f t="shared" si="2"/>
        <v>121</v>
      </c>
      <c r="G515" s="49">
        <v>7165</v>
      </c>
      <c r="H515" s="50">
        <v>4917</v>
      </c>
      <c r="I515" s="94">
        <f t="shared" si="9"/>
        <v>0.1015321714710498</v>
      </c>
      <c r="J515" s="49">
        <v>16769</v>
      </c>
      <c r="K515" s="57">
        <f t="shared" si="26"/>
        <v>49</v>
      </c>
      <c r="L515" s="56">
        <f t="shared" si="1"/>
        <v>2.887947999284394</v>
      </c>
    </row>
    <row r="516" spans="1:12" ht="24" customHeight="1">
      <c r="A516" s="28"/>
      <c r="B516" s="39" t="s">
        <v>24</v>
      </c>
      <c r="C516" s="49">
        <v>24110</v>
      </c>
      <c r="D516" s="50">
        <v>24401</v>
      </c>
      <c r="E516" s="51">
        <f t="shared" si="25"/>
        <v>48511</v>
      </c>
      <c r="F516" s="57">
        <f t="shared" si="2"/>
        <v>83</v>
      </c>
      <c r="G516" s="49">
        <v>7197</v>
      </c>
      <c r="H516" s="50">
        <v>4935</v>
      </c>
      <c r="I516" s="94">
        <f t="shared" si="9"/>
        <v>0.10172950464843025</v>
      </c>
      <c r="J516" s="49">
        <v>16806</v>
      </c>
      <c r="K516" s="57">
        <f t="shared" si="26"/>
        <v>37</v>
      </c>
      <c r="L516" s="56">
        <f t="shared" si="1"/>
        <v>2.8865286207306915</v>
      </c>
    </row>
    <row r="517" spans="1:12" ht="24" customHeight="1">
      <c r="A517" s="28"/>
      <c r="B517" s="39" t="s">
        <v>25</v>
      </c>
      <c r="C517" s="49">
        <v>24174</v>
      </c>
      <c r="D517" s="50">
        <v>24458</v>
      </c>
      <c r="E517" s="51">
        <f t="shared" si="25"/>
        <v>48632</v>
      </c>
      <c r="F517" s="57">
        <f t="shared" si="2"/>
        <v>121</v>
      </c>
      <c r="G517" s="49">
        <v>7221</v>
      </c>
      <c r="H517" s="50">
        <v>4964</v>
      </c>
      <c r="I517" s="94">
        <f t="shared" si="9"/>
        <v>0.10207270932719197</v>
      </c>
      <c r="J517" s="49">
        <v>16849</v>
      </c>
      <c r="K517" s="57">
        <f t="shared" si="26"/>
        <v>43</v>
      </c>
      <c r="L517" s="56">
        <f t="shared" si="1"/>
        <v>2.8863434031693274</v>
      </c>
    </row>
    <row r="518" spans="1:12" ht="24" customHeight="1">
      <c r="A518" s="28"/>
      <c r="B518" s="39" t="s">
        <v>26</v>
      </c>
      <c r="C518" s="49">
        <v>24222</v>
      </c>
      <c r="D518" s="50">
        <v>24502</v>
      </c>
      <c r="E518" s="51">
        <f t="shared" si="25"/>
        <v>48724</v>
      </c>
      <c r="F518" s="57">
        <f t="shared" si="2"/>
        <v>92</v>
      </c>
      <c r="G518" s="49">
        <v>7243</v>
      </c>
      <c r="H518" s="50">
        <v>4982</v>
      </c>
      <c r="I518" s="94">
        <f t="shared" si="9"/>
        <v>0.10224940481077087</v>
      </c>
      <c r="J518" s="49">
        <v>16883</v>
      </c>
      <c r="K518" s="57">
        <f t="shared" si="26"/>
        <v>34</v>
      </c>
      <c r="L518" s="56">
        <f t="shared" si="1"/>
        <v>2.885979979861399</v>
      </c>
    </row>
    <row r="519" spans="1:12" ht="24" customHeight="1">
      <c r="A519" s="28"/>
      <c r="B519" s="58" t="s">
        <v>27</v>
      </c>
      <c r="C519" s="76">
        <v>24257</v>
      </c>
      <c r="D519" s="77">
        <v>24531</v>
      </c>
      <c r="E519" s="61">
        <f t="shared" si="25"/>
        <v>48788</v>
      </c>
      <c r="F519" s="62">
        <f t="shared" si="2"/>
        <v>64</v>
      </c>
      <c r="G519" s="59">
        <v>7269</v>
      </c>
      <c r="H519" s="60">
        <v>5006</v>
      </c>
      <c r="I519" s="96">
        <f t="shared" si="9"/>
        <v>0.10260719849143232</v>
      </c>
      <c r="J519" s="79">
        <v>16916</v>
      </c>
      <c r="K519" s="62">
        <f t="shared" si="26"/>
        <v>33</v>
      </c>
      <c r="L519" s="66">
        <f t="shared" si="1"/>
        <v>2.8841333648616696</v>
      </c>
    </row>
    <row r="520" spans="1:12" ht="24" customHeight="1">
      <c r="A520" s="28" t="s">
        <v>70</v>
      </c>
      <c r="B520" s="29" t="s">
        <v>15</v>
      </c>
      <c r="C520" s="80">
        <v>24305</v>
      </c>
      <c r="D520" s="81">
        <v>24565</v>
      </c>
      <c r="E520" s="69">
        <f t="shared" si="25"/>
        <v>48870</v>
      </c>
      <c r="F520" s="70">
        <f t="shared" si="2"/>
        <v>82</v>
      </c>
      <c r="G520" s="84">
        <v>7297</v>
      </c>
      <c r="H520" s="97">
        <v>5016</v>
      </c>
      <c r="I520" s="98">
        <f t="shared" si="9"/>
        <v>0.10263965623081645</v>
      </c>
      <c r="J520" s="84">
        <v>16945</v>
      </c>
      <c r="K520" s="70">
        <f t="shared" si="26"/>
        <v>29</v>
      </c>
      <c r="L520" s="74">
        <f t="shared" si="1"/>
        <v>2.884036588964296</v>
      </c>
    </row>
    <row r="521" spans="1:12" ht="24" customHeight="1">
      <c r="A521" s="28"/>
      <c r="B521" s="39" t="s">
        <v>16</v>
      </c>
      <c r="C521" s="49">
        <v>24312</v>
      </c>
      <c r="D521" s="50">
        <v>24576</v>
      </c>
      <c r="E521" s="51">
        <f t="shared" si="25"/>
        <v>48888</v>
      </c>
      <c r="F521" s="57">
        <f t="shared" si="2"/>
        <v>18</v>
      </c>
      <c r="G521" s="49">
        <v>7314</v>
      </c>
      <c r="H521" s="50">
        <v>5037</v>
      </c>
      <c r="I521" s="94">
        <f t="shared" si="9"/>
        <v>0.10303141875306823</v>
      </c>
      <c r="J521" s="49">
        <v>16954</v>
      </c>
      <c r="K521" s="57">
        <f t="shared" si="26"/>
        <v>9</v>
      </c>
      <c r="L521" s="56">
        <f t="shared" si="1"/>
        <v>2.8835672997522708</v>
      </c>
    </row>
    <row r="522" spans="1:12" ht="24" customHeight="1">
      <c r="A522" s="28"/>
      <c r="B522" s="39" t="s">
        <v>17</v>
      </c>
      <c r="C522" s="49">
        <v>24259</v>
      </c>
      <c r="D522" s="50">
        <v>24567</v>
      </c>
      <c r="E522" s="51">
        <f t="shared" si="25"/>
        <v>48826</v>
      </c>
      <c r="F522" s="57">
        <f t="shared" si="2"/>
        <v>-62</v>
      </c>
      <c r="G522" s="49">
        <v>7344</v>
      </c>
      <c r="H522" s="50">
        <v>5061</v>
      </c>
      <c r="I522" s="94">
        <f t="shared" si="9"/>
        <v>0.10365379101298489</v>
      </c>
      <c r="J522" s="49">
        <v>16884</v>
      </c>
      <c r="K522" s="57">
        <f t="shared" si="26"/>
        <v>-70</v>
      </c>
      <c r="L522" s="56">
        <f t="shared" si="1"/>
        <v>2.891850272447287</v>
      </c>
    </row>
    <row r="523" spans="1:12" ht="24" customHeight="1">
      <c r="A523" s="28"/>
      <c r="B523" s="39" t="s">
        <v>18</v>
      </c>
      <c r="C523" s="49">
        <v>24417</v>
      </c>
      <c r="D523" s="50">
        <v>24739</v>
      </c>
      <c r="E523" s="51">
        <f t="shared" si="25"/>
        <v>49156</v>
      </c>
      <c r="F523" s="57">
        <f t="shared" si="2"/>
        <v>330</v>
      </c>
      <c r="G523" s="49">
        <v>7368</v>
      </c>
      <c r="H523" s="50">
        <v>5083</v>
      </c>
      <c r="I523" s="94">
        <f t="shared" si="9"/>
        <v>0.10340548457970543</v>
      </c>
      <c r="J523" s="49">
        <v>17137</v>
      </c>
      <c r="K523" s="57">
        <f t="shared" si="26"/>
        <v>253</v>
      </c>
      <c r="L523" s="56">
        <f t="shared" si="1"/>
        <v>2.8684133745696445</v>
      </c>
    </row>
    <row r="524" spans="1:12" ht="24" customHeight="1">
      <c r="A524" s="28"/>
      <c r="B524" s="39" t="s">
        <v>19</v>
      </c>
      <c r="C524" s="49">
        <v>24461</v>
      </c>
      <c r="D524" s="50">
        <v>24777</v>
      </c>
      <c r="E524" s="51">
        <f t="shared" si="25"/>
        <v>49238</v>
      </c>
      <c r="F524" s="57">
        <f t="shared" si="2"/>
        <v>82</v>
      </c>
      <c r="G524" s="49">
        <v>7381</v>
      </c>
      <c r="H524" s="50">
        <v>5108</v>
      </c>
      <c r="I524" s="94">
        <f t="shared" si="9"/>
        <v>0.10374101303870994</v>
      </c>
      <c r="J524" s="49">
        <v>17177</v>
      </c>
      <c r="K524" s="57">
        <f t="shared" si="26"/>
        <v>40</v>
      </c>
      <c r="L524" s="56">
        <f t="shared" si="1"/>
        <v>2.8665075391511907</v>
      </c>
    </row>
    <row r="525" spans="1:12" ht="24" customHeight="1">
      <c r="A525" s="28"/>
      <c r="B525" s="39" t="s">
        <v>21</v>
      </c>
      <c r="C525" s="49">
        <v>24437</v>
      </c>
      <c r="D525" s="50">
        <v>24809</v>
      </c>
      <c r="E525" s="51">
        <f t="shared" si="25"/>
        <v>49246</v>
      </c>
      <c r="F525" s="57">
        <f t="shared" si="2"/>
        <v>8</v>
      </c>
      <c r="G525" s="49">
        <v>7400</v>
      </c>
      <c r="H525" s="50">
        <v>5128</v>
      </c>
      <c r="I525" s="94">
        <f t="shared" si="9"/>
        <v>0.10413028469317305</v>
      </c>
      <c r="J525" s="49">
        <v>17165</v>
      </c>
      <c r="K525" s="57">
        <f t="shared" si="26"/>
        <v>-12</v>
      </c>
      <c r="L525" s="56">
        <f t="shared" si="1"/>
        <v>2.868977570637926</v>
      </c>
    </row>
    <row r="526" spans="1:12" ht="24" customHeight="1">
      <c r="A526" s="28"/>
      <c r="B526" s="39" t="s">
        <v>22</v>
      </c>
      <c r="C526" s="49">
        <v>24472</v>
      </c>
      <c r="D526" s="50">
        <v>24878</v>
      </c>
      <c r="E526" s="51">
        <f t="shared" si="25"/>
        <v>49350</v>
      </c>
      <c r="F526" s="57">
        <f t="shared" si="2"/>
        <v>104</v>
      </c>
      <c r="G526" s="49">
        <v>7436</v>
      </c>
      <c r="H526" s="50">
        <v>5146</v>
      </c>
      <c r="I526" s="94">
        <f t="shared" si="9"/>
        <v>0.10427558257345491</v>
      </c>
      <c r="J526" s="49">
        <v>17203</v>
      </c>
      <c r="K526" s="57">
        <f t="shared" si="26"/>
        <v>38</v>
      </c>
      <c r="L526" s="56">
        <f t="shared" si="1"/>
        <v>2.868685694355636</v>
      </c>
    </row>
    <row r="527" spans="1:12" ht="24" customHeight="1">
      <c r="A527" s="28"/>
      <c r="B527" s="39" t="s">
        <v>23</v>
      </c>
      <c r="C527" s="49">
        <v>24541</v>
      </c>
      <c r="D527" s="50">
        <v>24941</v>
      </c>
      <c r="E527" s="51">
        <f t="shared" si="25"/>
        <v>49482</v>
      </c>
      <c r="F527" s="57">
        <f t="shared" si="2"/>
        <v>132</v>
      </c>
      <c r="G527" s="49">
        <v>7479</v>
      </c>
      <c r="H527" s="50">
        <v>5171</v>
      </c>
      <c r="I527" s="94">
        <f t="shared" si="9"/>
        <v>0.10450264742734731</v>
      </c>
      <c r="J527" s="49">
        <v>17258</v>
      </c>
      <c r="K527" s="57">
        <f t="shared" si="26"/>
        <v>55</v>
      </c>
      <c r="L527" s="56">
        <f t="shared" si="1"/>
        <v>2.867192026886082</v>
      </c>
    </row>
    <row r="528" spans="1:12" ht="24" customHeight="1">
      <c r="A528" s="28"/>
      <c r="B528" s="39" t="s">
        <v>24</v>
      </c>
      <c r="C528" s="49">
        <v>24563</v>
      </c>
      <c r="D528" s="50">
        <v>24970</v>
      </c>
      <c r="E528" s="51">
        <f t="shared" si="25"/>
        <v>49533</v>
      </c>
      <c r="F528" s="57">
        <f t="shared" si="2"/>
        <v>51</v>
      </c>
      <c r="G528" s="49">
        <v>7508</v>
      </c>
      <c r="H528" s="50">
        <v>5179</v>
      </c>
      <c r="I528" s="94">
        <f t="shared" si="9"/>
        <v>0.10455655825409323</v>
      </c>
      <c r="J528" s="49">
        <v>17285</v>
      </c>
      <c r="K528" s="57">
        <f t="shared" si="26"/>
        <v>27</v>
      </c>
      <c r="L528" s="56">
        <f t="shared" si="1"/>
        <v>2.865663870407868</v>
      </c>
    </row>
    <row r="529" spans="1:12" ht="24" customHeight="1">
      <c r="A529" s="28"/>
      <c r="B529" s="39" t="s">
        <v>25</v>
      </c>
      <c r="C529" s="49">
        <v>24641</v>
      </c>
      <c r="D529" s="50">
        <v>25036</v>
      </c>
      <c r="E529" s="51">
        <f t="shared" si="25"/>
        <v>49677</v>
      </c>
      <c r="F529" s="57">
        <f t="shared" si="2"/>
        <v>144</v>
      </c>
      <c r="G529" s="49">
        <v>7528</v>
      </c>
      <c r="H529" s="50">
        <v>5191</v>
      </c>
      <c r="I529" s="94">
        <f t="shared" si="9"/>
        <v>0.1044950379451255</v>
      </c>
      <c r="J529" s="49">
        <v>17347</v>
      </c>
      <c r="K529" s="57">
        <f t="shared" si="26"/>
        <v>62</v>
      </c>
      <c r="L529" s="56">
        <f t="shared" si="1"/>
        <v>2.8637228339194096</v>
      </c>
    </row>
    <row r="530" spans="1:12" ht="24" customHeight="1">
      <c r="A530" s="28"/>
      <c r="B530" s="39" t="s">
        <v>26</v>
      </c>
      <c r="C530" s="49">
        <v>24711</v>
      </c>
      <c r="D530" s="50">
        <v>25097</v>
      </c>
      <c r="E530" s="51">
        <f t="shared" si="25"/>
        <v>49808</v>
      </c>
      <c r="F530" s="57">
        <f t="shared" si="2"/>
        <v>131</v>
      </c>
      <c r="G530" s="49">
        <v>7576</v>
      </c>
      <c r="H530" s="50">
        <v>5210</v>
      </c>
      <c r="I530" s="94">
        <f t="shared" si="9"/>
        <v>0.10460167041439127</v>
      </c>
      <c r="J530" s="49">
        <v>17408</v>
      </c>
      <c r="K530" s="57">
        <f t="shared" si="26"/>
        <v>61</v>
      </c>
      <c r="L530" s="56">
        <f t="shared" si="1"/>
        <v>2.8612132352941178</v>
      </c>
    </row>
    <row r="531" spans="1:12" ht="24" customHeight="1">
      <c r="A531" s="28"/>
      <c r="B531" s="58" t="s">
        <v>27</v>
      </c>
      <c r="C531" s="59">
        <v>24739</v>
      </c>
      <c r="D531" s="60">
        <v>25110</v>
      </c>
      <c r="E531" s="61">
        <f t="shared" si="25"/>
        <v>49849</v>
      </c>
      <c r="F531" s="62">
        <f t="shared" si="2"/>
        <v>41</v>
      </c>
      <c r="G531" s="59">
        <v>7597</v>
      </c>
      <c r="H531" s="60">
        <v>5240</v>
      </c>
      <c r="I531" s="96">
        <f t="shared" si="9"/>
        <v>0.10511745471323397</v>
      </c>
      <c r="J531" s="59">
        <v>17424</v>
      </c>
      <c r="K531" s="62">
        <f t="shared" si="26"/>
        <v>16</v>
      </c>
      <c r="L531" s="66">
        <f t="shared" si="1"/>
        <v>2.8609389348025713</v>
      </c>
    </row>
    <row r="532" spans="1:12" ht="24" customHeight="1">
      <c r="A532" s="28" t="s">
        <v>71</v>
      </c>
      <c r="B532" s="29" t="s">
        <v>15</v>
      </c>
      <c r="C532" s="67">
        <v>24784</v>
      </c>
      <c r="D532" s="68">
        <v>25165</v>
      </c>
      <c r="E532" s="69">
        <f t="shared" si="25"/>
        <v>49949</v>
      </c>
      <c r="F532" s="70">
        <f t="shared" si="2"/>
        <v>100</v>
      </c>
      <c r="G532" s="67">
        <v>7628</v>
      </c>
      <c r="H532" s="68">
        <v>5273</v>
      </c>
      <c r="I532" s="98">
        <f t="shared" si="9"/>
        <v>0.10556767903261327</v>
      </c>
      <c r="J532" s="67">
        <v>17452</v>
      </c>
      <c r="K532" s="70">
        <f t="shared" si="26"/>
        <v>28</v>
      </c>
      <c r="L532" s="74">
        <f t="shared" si="1"/>
        <v>2.862078844831538</v>
      </c>
    </row>
    <row r="533" spans="1:12" ht="24" customHeight="1">
      <c r="A533" s="28"/>
      <c r="B533" s="39" t="s">
        <v>16</v>
      </c>
      <c r="C533" s="49">
        <v>24812</v>
      </c>
      <c r="D533" s="50">
        <v>25203</v>
      </c>
      <c r="E533" s="51">
        <f t="shared" si="25"/>
        <v>50015</v>
      </c>
      <c r="F533" s="57">
        <f t="shared" si="2"/>
        <v>66</v>
      </c>
      <c r="G533" s="49">
        <v>7636</v>
      </c>
      <c r="H533" s="50">
        <v>5318</v>
      </c>
      <c r="I533" s="94">
        <f t="shared" si="9"/>
        <v>0.10632810156952914</v>
      </c>
      <c r="J533" s="49">
        <v>17487</v>
      </c>
      <c r="K533" s="57">
        <f t="shared" si="26"/>
        <v>35</v>
      </c>
      <c r="L533" s="56">
        <f t="shared" si="1"/>
        <v>2.860124664036141</v>
      </c>
    </row>
    <row r="534" spans="1:12" ht="24" customHeight="1">
      <c r="A534" s="28"/>
      <c r="B534" s="39" t="s">
        <v>17</v>
      </c>
      <c r="C534" s="49">
        <v>24809</v>
      </c>
      <c r="D534" s="50">
        <v>25163</v>
      </c>
      <c r="E534" s="51">
        <f t="shared" si="25"/>
        <v>49972</v>
      </c>
      <c r="F534" s="57">
        <f t="shared" si="2"/>
        <v>-43</v>
      </c>
      <c r="G534" s="49">
        <v>7713</v>
      </c>
      <c r="H534" s="50">
        <v>5360</v>
      </c>
      <c r="I534" s="94">
        <f t="shared" si="9"/>
        <v>0.10726006563675658</v>
      </c>
      <c r="J534" s="49">
        <v>17459</v>
      </c>
      <c r="K534" s="57">
        <f t="shared" si="26"/>
        <v>-28</v>
      </c>
      <c r="L534" s="56">
        <f t="shared" si="1"/>
        <v>2.8622486969471335</v>
      </c>
    </row>
    <row r="535" spans="1:12" ht="24" customHeight="1">
      <c r="A535" s="28"/>
      <c r="B535" s="39" t="s">
        <v>18</v>
      </c>
      <c r="C535" s="49">
        <v>24951</v>
      </c>
      <c r="D535" s="50">
        <v>25298</v>
      </c>
      <c r="E535" s="51">
        <f t="shared" si="25"/>
        <v>50249</v>
      </c>
      <c r="F535" s="57">
        <f t="shared" si="2"/>
        <v>277</v>
      </c>
      <c r="G535" s="49">
        <v>7768</v>
      </c>
      <c r="H535" s="50">
        <v>5376</v>
      </c>
      <c r="I535" s="94">
        <f t="shared" si="9"/>
        <v>0.10698720372544727</v>
      </c>
      <c r="J535" s="49">
        <v>17677</v>
      </c>
      <c r="K535" s="57">
        <f t="shared" si="26"/>
        <v>218</v>
      </c>
      <c r="L535" s="56">
        <f t="shared" si="1"/>
        <v>2.8426203541324884</v>
      </c>
    </row>
    <row r="536" spans="1:12" ht="24" customHeight="1">
      <c r="A536" s="28"/>
      <c r="B536" s="39" t="s">
        <v>19</v>
      </c>
      <c r="C536" s="49">
        <v>25003</v>
      </c>
      <c r="D536" s="50">
        <v>25334</v>
      </c>
      <c r="E536" s="51">
        <f t="shared" si="25"/>
        <v>50337</v>
      </c>
      <c r="F536" s="57">
        <f t="shared" si="2"/>
        <v>88</v>
      </c>
      <c r="G536" s="49">
        <v>7800</v>
      </c>
      <c r="H536" s="50">
        <v>5381</v>
      </c>
      <c r="I536" s="94">
        <f t="shared" si="9"/>
        <v>0.10689949738760753</v>
      </c>
      <c r="J536" s="49">
        <v>17720</v>
      </c>
      <c r="K536" s="57">
        <f t="shared" si="26"/>
        <v>43</v>
      </c>
      <c r="L536" s="56">
        <f t="shared" si="1"/>
        <v>2.84068848758465</v>
      </c>
    </row>
    <row r="537" spans="1:12" ht="24" customHeight="1">
      <c r="A537" s="28"/>
      <c r="B537" s="39" t="s">
        <v>21</v>
      </c>
      <c r="C537" s="49">
        <v>24992</v>
      </c>
      <c r="D537" s="50">
        <v>25366</v>
      </c>
      <c r="E537" s="51">
        <f t="shared" si="25"/>
        <v>50358</v>
      </c>
      <c r="F537" s="57">
        <f t="shared" si="2"/>
        <v>21</v>
      </c>
      <c r="G537" s="49">
        <v>7834</v>
      </c>
      <c r="H537" s="50">
        <v>5404</v>
      </c>
      <c r="I537" s="94">
        <f t="shared" si="9"/>
        <v>0.10731164859605227</v>
      </c>
      <c r="J537" s="49">
        <v>17724</v>
      </c>
      <c r="K537" s="57">
        <f t="shared" si="26"/>
        <v>4</v>
      </c>
      <c r="L537" s="56">
        <f t="shared" si="1"/>
        <v>2.8412322274881516</v>
      </c>
    </row>
    <row r="538" spans="1:12" ht="24" customHeight="1">
      <c r="A538" s="28"/>
      <c r="B538" s="39" t="s">
        <v>22</v>
      </c>
      <c r="C538" s="49">
        <v>25020</v>
      </c>
      <c r="D538" s="50">
        <v>25392</v>
      </c>
      <c r="E538" s="51">
        <f t="shared" si="25"/>
        <v>50412</v>
      </c>
      <c r="F538" s="57">
        <f t="shared" si="2"/>
        <v>54</v>
      </c>
      <c r="G538" s="49">
        <v>7881</v>
      </c>
      <c r="H538" s="50">
        <v>5411</v>
      </c>
      <c r="I538" s="94">
        <f t="shared" si="9"/>
        <v>0.10733555502658097</v>
      </c>
      <c r="J538" s="49">
        <v>17755</v>
      </c>
      <c r="K538" s="57">
        <f t="shared" si="26"/>
        <v>31</v>
      </c>
      <c r="L538" s="56">
        <f t="shared" si="1"/>
        <v>2.839312869614193</v>
      </c>
    </row>
    <row r="539" spans="1:12" ht="24" customHeight="1">
      <c r="A539" s="28"/>
      <c r="B539" s="39" t="s">
        <v>23</v>
      </c>
      <c r="C539" s="86">
        <v>25095</v>
      </c>
      <c r="D539" s="87">
        <v>25444</v>
      </c>
      <c r="E539" s="51">
        <f t="shared" si="25"/>
        <v>50539</v>
      </c>
      <c r="F539" s="57">
        <f t="shared" si="2"/>
        <v>127</v>
      </c>
      <c r="G539" s="90">
        <v>7917</v>
      </c>
      <c r="H539" s="93">
        <v>5437</v>
      </c>
      <c r="I539" s="94">
        <f t="shared" si="9"/>
        <v>0.10758028453273709</v>
      </c>
      <c r="J539" s="90">
        <v>17801</v>
      </c>
      <c r="K539" s="57">
        <f t="shared" si="26"/>
        <v>46</v>
      </c>
      <c r="L539" s="56">
        <f t="shared" si="1"/>
        <v>2.83911016235043</v>
      </c>
    </row>
    <row r="540" spans="1:12" ht="24" customHeight="1">
      <c r="A540" s="28"/>
      <c r="B540" s="39" t="s">
        <v>24</v>
      </c>
      <c r="C540" s="49">
        <v>25128</v>
      </c>
      <c r="D540" s="50">
        <v>25492</v>
      </c>
      <c r="E540" s="51">
        <f t="shared" si="25"/>
        <v>50620</v>
      </c>
      <c r="F540" s="57">
        <f t="shared" si="2"/>
        <v>81</v>
      </c>
      <c r="G540" s="49">
        <v>7943</v>
      </c>
      <c r="H540" s="50">
        <v>5476</v>
      </c>
      <c r="I540" s="94">
        <f t="shared" si="9"/>
        <v>0.10817858553931252</v>
      </c>
      <c r="J540" s="49">
        <v>17840</v>
      </c>
      <c r="K540" s="57">
        <v>39</v>
      </c>
      <c r="L540" s="56">
        <f t="shared" si="1"/>
        <v>2.837443946188341</v>
      </c>
    </row>
    <row r="541" spans="1:12" ht="24" customHeight="1">
      <c r="A541" s="28"/>
      <c r="B541" s="39" t="s">
        <v>25</v>
      </c>
      <c r="C541" s="49">
        <v>25155</v>
      </c>
      <c r="D541" s="50">
        <v>25532</v>
      </c>
      <c r="E541" s="51">
        <f t="shared" si="25"/>
        <v>50687</v>
      </c>
      <c r="F541" s="57">
        <f t="shared" si="2"/>
        <v>67</v>
      </c>
      <c r="G541" s="49">
        <v>7977</v>
      </c>
      <c r="H541" s="50">
        <v>5498</v>
      </c>
      <c r="I541" s="94">
        <f t="shared" si="9"/>
        <v>0.10846962732061476</v>
      </c>
      <c r="J541" s="49">
        <v>17865</v>
      </c>
      <c r="K541" s="57">
        <f aca="true" t="shared" si="27" ref="K541:K547">J541-J540</f>
        <v>25</v>
      </c>
      <c r="L541" s="56">
        <f t="shared" si="1"/>
        <v>2.837223621606493</v>
      </c>
    </row>
    <row r="542" spans="1:12" ht="24" customHeight="1">
      <c r="A542" s="28"/>
      <c r="B542" s="39" t="s">
        <v>26</v>
      </c>
      <c r="C542" s="49">
        <v>25198</v>
      </c>
      <c r="D542" s="50">
        <v>25574</v>
      </c>
      <c r="E542" s="51">
        <f t="shared" si="25"/>
        <v>50772</v>
      </c>
      <c r="F542" s="57">
        <f t="shared" si="2"/>
        <v>85</v>
      </c>
      <c r="G542" s="49">
        <v>8003</v>
      </c>
      <c r="H542" s="50">
        <v>5525</v>
      </c>
      <c r="I542" s="94">
        <f t="shared" si="9"/>
        <v>0.1088198219491058</v>
      </c>
      <c r="J542" s="49">
        <v>17906</v>
      </c>
      <c r="K542" s="57">
        <f t="shared" si="27"/>
        <v>41</v>
      </c>
      <c r="L542" s="56">
        <f t="shared" si="1"/>
        <v>2.8354741427454484</v>
      </c>
    </row>
    <row r="543" spans="1:12" ht="24" customHeight="1">
      <c r="A543" s="28"/>
      <c r="B543" s="58" t="s">
        <v>27</v>
      </c>
      <c r="C543" s="59">
        <v>25217</v>
      </c>
      <c r="D543" s="60">
        <v>25591</v>
      </c>
      <c r="E543" s="61">
        <f t="shared" si="25"/>
        <v>50808</v>
      </c>
      <c r="F543" s="62">
        <f t="shared" si="2"/>
        <v>36</v>
      </c>
      <c r="G543" s="59">
        <v>8025</v>
      </c>
      <c r="H543" s="60">
        <v>5538</v>
      </c>
      <c r="I543" s="96">
        <f t="shared" si="9"/>
        <v>0.10899858290033065</v>
      </c>
      <c r="J543" s="59">
        <v>17926</v>
      </c>
      <c r="K543" s="62">
        <f t="shared" si="27"/>
        <v>20</v>
      </c>
      <c r="L543" s="66">
        <f t="shared" si="1"/>
        <v>2.834318866450965</v>
      </c>
    </row>
    <row r="544" spans="1:12" ht="24" customHeight="1">
      <c r="A544" s="28" t="s">
        <v>72</v>
      </c>
      <c r="B544" s="29" t="s">
        <v>15</v>
      </c>
      <c r="C544" s="80">
        <v>25247</v>
      </c>
      <c r="D544" s="81">
        <v>25609</v>
      </c>
      <c r="E544" s="102">
        <f t="shared" si="25"/>
        <v>50856</v>
      </c>
      <c r="F544" s="70">
        <f t="shared" si="2"/>
        <v>48</v>
      </c>
      <c r="G544" s="84">
        <v>8064</v>
      </c>
      <c r="H544" s="97">
        <v>5560</v>
      </c>
      <c r="I544" s="98">
        <f t="shared" si="9"/>
        <v>0.1093282995123486</v>
      </c>
      <c r="J544" s="84">
        <v>17958</v>
      </c>
      <c r="K544" s="70">
        <f t="shared" si="27"/>
        <v>32</v>
      </c>
      <c r="L544" s="74">
        <f t="shared" si="1"/>
        <v>2.83194119612429</v>
      </c>
    </row>
    <row r="545" spans="1:12" ht="24" customHeight="1">
      <c r="A545" s="28"/>
      <c r="B545" s="39" t="s">
        <v>16</v>
      </c>
      <c r="C545" s="86">
        <v>25296</v>
      </c>
      <c r="D545" s="87">
        <v>25639</v>
      </c>
      <c r="E545" s="103">
        <f t="shared" si="25"/>
        <v>50935</v>
      </c>
      <c r="F545" s="57">
        <f t="shared" si="2"/>
        <v>79</v>
      </c>
      <c r="G545" s="90">
        <v>8087</v>
      </c>
      <c r="H545" s="93">
        <v>5586</v>
      </c>
      <c r="I545" s="94">
        <f t="shared" si="9"/>
        <v>0.10966918621772848</v>
      </c>
      <c r="J545" s="90">
        <v>17977</v>
      </c>
      <c r="K545" s="57">
        <f t="shared" si="27"/>
        <v>19</v>
      </c>
      <c r="L545" s="56">
        <f t="shared" si="1"/>
        <v>2.8333426044390055</v>
      </c>
    </row>
    <row r="546" spans="1:12" ht="24" customHeight="1">
      <c r="A546" s="28"/>
      <c r="B546" s="39" t="s">
        <v>17</v>
      </c>
      <c r="C546" s="86">
        <v>25203</v>
      </c>
      <c r="D546" s="87">
        <v>25561</v>
      </c>
      <c r="E546" s="103">
        <f t="shared" si="25"/>
        <v>50764</v>
      </c>
      <c r="F546" s="57">
        <f t="shared" si="2"/>
        <v>-171</v>
      </c>
      <c r="G546" s="104">
        <v>8106</v>
      </c>
      <c r="H546" s="93">
        <v>5611</v>
      </c>
      <c r="I546" s="94">
        <f t="shared" si="9"/>
        <v>0.11053108502088094</v>
      </c>
      <c r="J546" s="90">
        <v>17901</v>
      </c>
      <c r="K546" s="57">
        <f t="shared" si="27"/>
        <v>-76</v>
      </c>
      <c r="L546" s="56">
        <f t="shared" si="1"/>
        <v>2.8358192279760908</v>
      </c>
    </row>
    <row r="547" spans="1:12" ht="24" customHeight="1">
      <c r="A547" s="28"/>
      <c r="B547" s="39" t="s">
        <v>18</v>
      </c>
      <c r="C547" s="86">
        <v>25342</v>
      </c>
      <c r="D547" s="87">
        <v>25649</v>
      </c>
      <c r="E547" s="103">
        <f t="shared" si="25"/>
        <v>50991</v>
      </c>
      <c r="F547" s="57">
        <f t="shared" si="2"/>
        <v>227</v>
      </c>
      <c r="G547" s="90">
        <v>8144</v>
      </c>
      <c r="H547" s="93">
        <v>5641</v>
      </c>
      <c r="I547" s="94">
        <f t="shared" si="9"/>
        <v>0.11062736561353964</v>
      </c>
      <c r="J547" s="90">
        <v>18099</v>
      </c>
      <c r="K547" s="57">
        <f t="shared" si="27"/>
        <v>198</v>
      </c>
      <c r="L547" s="56">
        <f t="shared" si="1"/>
        <v>2.8173379744737277</v>
      </c>
    </row>
    <row r="548" spans="1:12" ht="24" customHeight="1">
      <c r="A548" s="28"/>
      <c r="B548" s="39" t="s">
        <v>19</v>
      </c>
      <c r="C548" s="86">
        <v>25347</v>
      </c>
      <c r="D548" s="87">
        <v>25663</v>
      </c>
      <c r="E548" s="103">
        <f aca="true" t="shared" si="28" ref="E548:E560">IF(C548&gt;0,C548+D548,"")</f>
        <v>51010</v>
      </c>
      <c r="F548" s="57">
        <f aca="true" t="shared" si="29" ref="F548:F618">IF(C548&gt;0,E548-E547,"")</f>
        <v>19</v>
      </c>
      <c r="G548" s="90">
        <v>8180</v>
      </c>
      <c r="H548" s="93">
        <v>5658</v>
      </c>
      <c r="I548" s="94">
        <f aca="true" t="shared" si="30" ref="I548:I618">IF(G548&gt;0,+H548/E548,"")</f>
        <v>0.1109194275632229</v>
      </c>
      <c r="J548" s="90">
        <v>18120</v>
      </c>
      <c r="K548" s="57">
        <f aca="true" t="shared" si="31" ref="K548:K618">IF(J548&gt;0,J548-J547,"")</f>
        <v>21</v>
      </c>
      <c r="L548" s="56">
        <f aca="true" t="shared" si="32" ref="L548:L618">IF(J548&gt;0,+E548/J548,"")</f>
        <v>2.8151214128035322</v>
      </c>
    </row>
    <row r="549" spans="1:12" ht="24" customHeight="1">
      <c r="A549" s="28"/>
      <c r="B549" s="39" t="s">
        <v>21</v>
      </c>
      <c r="C549" s="86">
        <v>25316</v>
      </c>
      <c r="D549" s="87">
        <v>25686</v>
      </c>
      <c r="E549" s="103">
        <f t="shared" si="28"/>
        <v>51002</v>
      </c>
      <c r="F549" s="57">
        <f t="shared" si="29"/>
        <v>-8</v>
      </c>
      <c r="G549" s="90">
        <v>8225</v>
      </c>
      <c r="H549" s="93">
        <v>5684</v>
      </c>
      <c r="I549" s="94">
        <f t="shared" si="30"/>
        <v>0.11144660993686523</v>
      </c>
      <c r="J549" s="90">
        <v>18096</v>
      </c>
      <c r="K549" s="57">
        <f t="shared" si="31"/>
        <v>-24</v>
      </c>
      <c r="L549" s="56">
        <f t="shared" si="32"/>
        <v>2.81841290893015</v>
      </c>
    </row>
    <row r="550" spans="1:12" ht="24" customHeight="1">
      <c r="A550" s="28"/>
      <c r="B550" s="39" t="s">
        <v>22</v>
      </c>
      <c r="C550" s="86">
        <v>25370</v>
      </c>
      <c r="D550" s="87">
        <v>25763</v>
      </c>
      <c r="E550" s="103">
        <f t="shared" si="28"/>
        <v>51133</v>
      </c>
      <c r="F550" s="57">
        <f t="shared" si="29"/>
        <v>131</v>
      </c>
      <c r="G550" s="90">
        <v>8261</v>
      </c>
      <c r="H550" s="93">
        <v>5715</v>
      </c>
      <c r="I550" s="94">
        <f t="shared" si="30"/>
        <v>0.11176735180803003</v>
      </c>
      <c r="J550" s="90">
        <v>18147</v>
      </c>
      <c r="K550" s="57">
        <f t="shared" si="31"/>
        <v>51</v>
      </c>
      <c r="L550" s="56">
        <f t="shared" si="32"/>
        <v>2.8177109164049154</v>
      </c>
    </row>
    <row r="551" spans="1:12" ht="24" customHeight="1">
      <c r="A551" s="28"/>
      <c r="B551" s="39" t="s">
        <v>23</v>
      </c>
      <c r="C551" s="86">
        <v>25461</v>
      </c>
      <c r="D551" s="87">
        <v>25831</v>
      </c>
      <c r="E551" s="103">
        <f t="shared" si="28"/>
        <v>51292</v>
      </c>
      <c r="F551" s="57">
        <f t="shared" si="29"/>
        <v>159</v>
      </c>
      <c r="G551" s="90">
        <v>8305</v>
      </c>
      <c r="H551" s="93">
        <v>5746</v>
      </c>
      <c r="I551" s="94">
        <f t="shared" si="30"/>
        <v>0.11202526709818295</v>
      </c>
      <c r="J551" s="90">
        <v>18195</v>
      </c>
      <c r="K551" s="57">
        <f t="shared" si="31"/>
        <v>48</v>
      </c>
      <c r="L551" s="56">
        <f t="shared" si="32"/>
        <v>2.8190162132453973</v>
      </c>
    </row>
    <row r="552" spans="1:12" ht="24" customHeight="1">
      <c r="A552" s="28"/>
      <c r="B552" s="39" t="s">
        <v>24</v>
      </c>
      <c r="C552" s="86">
        <v>25473</v>
      </c>
      <c r="D552" s="87">
        <v>25868</v>
      </c>
      <c r="E552" s="103">
        <f t="shared" si="28"/>
        <v>51341</v>
      </c>
      <c r="F552" s="57">
        <f t="shared" si="29"/>
        <v>49</v>
      </c>
      <c r="G552" s="90">
        <v>8345</v>
      </c>
      <c r="H552" s="93">
        <v>5776</v>
      </c>
      <c r="I552" s="94">
        <f t="shared" si="30"/>
        <v>0.11250267817144192</v>
      </c>
      <c r="J552" s="90">
        <v>18211</v>
      </c>
      <c r="K552" s="57">
        <f t="shared" si="31"/>
        <v>16</v>
      </c>
      <c r="L552" s="56">
        <f t="shared" si="32"/>
        <v>2.81923013563231</v>
      </c>
    </row>
    <row r="553" spans="1:12" ht="24" customHeight="1">
      <c r="A553" s="28"/>
      <c r="B553" s="39" t="s">
        <v>25</v>
      </c>
      <c r="C553" s="86">
        <v>25514</v>
      </c>
      <c r="D553" s="87">
        <v>25905</v>
      </c>
      <c r="E553" s="103">
        <f t="shared" si="28"/>
        <v>51419</v>
      </c>
      <c r="F553" s="57">
        <f t="shared" si="29"/>
        <v>78</v>
      </c>
      <c r="G553" s="90">
        <v>8378</v>
      </c>
      <c r="H553" s="93">
        <v>5785</v>
      </c>
      <c r="I553" s="94">
        <f t="shared" si="30"/>
        <v>0.11250704992318014</v>
      </c>
      <c r="J553" s="90">
        <v>18261</v>
      </c>
      <c r="K553" s="57">
        <f t="shared" si="31"/>
        <v>50</v>
      </c>
      <c r="L553" s="56">
        <f t="shared" si="32"/>
        <v>2.8157822682218936</v>
      </c>
    </row>
    <row r="554" spans="1:12" ht="24" customHeight="1">
      <c r="A554" s="28"/>
      <c r="B554" s="39" t="s">
        <v>26</v>
      </c>
      <c r="C554" s="86">
        <v>25542</v>
      </c>
      <c r="D554" s="87">
        <v>25932</v>
      </c>
      <c r="E554" s="103">
        <f t="shared" si="28"/>
        <v>51474</v>
      </c>
      <c r="F554" s="57">
        <f t="shared" si="29"/>
        <v>55</v>
      </c>
      <c r="G554" s="90">
        <v>8413</v>
      </c>
      <c r="H554" s="93">
        <v>5817</v>
      </c>
      <c r="I554" s="94">
        <f t="shared" si="30"/>
        <v>0.11300850915025061</v>
      </c>
      <c r="J554" s="90">
        <v>18276</v>
      </c>
      <c r="K554" s="57">
        <f t="shared" si="31"/>
        <v>15</v>
      </c>
      <c r="L554" s="56">
        <f t="shared" si="32"/>
        <v>2.8164806303348655</v>
      </c>
    </row>
    <row r="555" spans="1:12" ht="24" customHeight="1">
      <c r="A555" s="28"/>
      <c r="B555" s="58" t="s">
        <v>27</v>
      </c>
      <c r="C555" s="76">
        <v>25573</v>
      </c>
      <c r="D555" s="77">
        <v>25939</v>
      </c>
      <c r="E555" s="105">
        <f t="shared" si="28"/>
        <v>51512</v>
      </c>
      <c r="F555" s="62">
        <f t="shared" si="29"/>
        <v>38</v>
      </c>
      <c r="G555" s="79">
        <v>8442</v>
      </c>
      <c r="H555" s="95">
        <v>5835</v>
      </c>
      <c r="I555" s="96">
        <f t="shared" si="30"/>
        <v>0.11327457679763939</v>
      </c>
      <c r="J555" s="79">
        <v>18296</v>
      </c>
      <c r="K555" s="62">
        <f t="shared" si="31"/>
        <v>20</v>
      </c>
      <c r="L555" s="66">
        <f t="shared" si="32"/>
        <v>2.815478793178837</v>
      </c>
    </row>
    <row r="556" spans="1:12" ht="24" customHeight="1">
      <c r="A556" s="28" t="s">
        <v>73</v>
      </c>
      <c r="B556" s="29" t="s">
        <v>15</v>
      </c>
      <c r="C556" s="80">
        <v>25593</v>
      </c>
      <c r="D556" s="81">
        <v>25944</v>
      </c>
      <c r="E556" s="102">
        <f t="shared" si="28"/>
        <v>51537</v>
      </c>
      <c r="F556" s="70">
        <f t="shared" si="29"/>
        <v>25</v>
      </c>
      <c r="G556" s="84">
        <v>8482</v>
      </c>
      <c r="H556" s="97">
        <v>5869</v>
      </c>
      <c r="I556" s="98">
        <f t="shared" si="30"/>
        <v>0.11387934881735452</v>
      </c>
      <c r="J556" s="84">
        <v>18316</v>
      </c>
      <c r="K556" s="70">
        <f t="shared" si="31"/>
        <v>20</v>
      </c>
      <c r="L556" s="74">
        <f t="shared" si="32"/>
        <v>2.813769381961127</v>
      </c>
    </row>
    <row r="557" spans="1:12" ht="24" customHeight="1">
      <c r="A557" s="28"/>
      <c r="B557" s="39" t="s">
        <v>16</v>
      </c>
      <c r="C557" s="86">
        <v>25589</v>
      </c>
      <c r="D557" s="87">
        <v>25919</v>
      </c>
      <c r="E557" s="103">
        <f t="shared" si="28"/>
        <v>51508</v>
      </c>
      <c r="F557" s="57">
        <f t="shared" si="29"/>
        <v>-29</v>
      </c>
      <c r="G557" s="90">
        <v>8524</v>
      </c>
      <c r="H557" s="93">
        <v>5897</v>
      </c>
      <c r="I557" s="94">
        <f t="shared" si="30"/>
        <v>0.11448706996971345</v>
      </c>
      <c r="J557" s="90">
        <v>18308</v>
      </c>
      <c r="K557" s="57">
        <f t="shared" si="31"/>
        <v>-8</v>
      </c>
      <c r="L557" s="56">
        <f t="shared" si="32"/>
        <v>2.813414900589906</v>
      </c>
    </row>
    <row r="558" spans="1:12" ht="24" customHeight="1">
      <c r="A558" s="28"/>
      <c r="B558" s="39" t="s">
        <v>17</v>
      </c>
      <c r="C558" s="86">
        <v>25503</v>
      </c>
      <c r="D558" s="87">
        <v>25836</v>
      </c>
      <c r="E558" s="103">
        <f t="shared" si="28"/>
        <v>51339</v>
      </c>
      <c r="F558" s="57">
        <f t="shared" si="29"/>
        <v>-169</v>
      </c>
      <c r="G558" s="90">
        <v>8567</v>
      </c>
      <c r="H558" s="93">
        <v>5926</v>
      </c>
      <c r="I558" s="94">
        <f t="shared" si="30"/>
        <v>0.1154288162994994</v>
      </c>
      <c r="J558" s="90">
        <v>18189</v>
      </c>
      <c r="K558" s="57">
        <f t="shared" si="31"/>
        <v>-119</v>
      </c>
      <c r="L558" s="56">
        <f t="shared" si="32"/>
        <v>2.8225301006102588</v>
      </c>
    </row>
    <row r="559" spans="1:12" ht="24" customHeight="1">
      <c r="A559" s="28"/>
      <c r="B559" s="39" t="s">
        <v>18</v>
      </c>
      <c r="C559" s="86">
        <v>25651</v>
      </c>
      <c r="D559" s="87">
        <v>25960</v>
      </c>
      <c r="E559" s="103">
        <f t="shared" si="28"/>
        <v>51611</v>
      </c>
      <c r="F559" s="57">
        <f t="shared" si="29"/>
        <v>272</v>
      </c>
      <c r="G559" s="90">
        <f>2652+2084+1608+1129+672+312+118+26+3</f>
        <v>8604</v>
      </c>
      <c r="H559" s="93">
        <f>2084+1608+1129+672+312+118+26+3</f>
        <v>5952</v>
      </c>
      <c r="I559" s="94">
        <f t="shared" si="30"/>
        <v>0.11532425258181396</v>
      </c>
      <c r="J559" s="90">
        <v>18425</v>
      </c>
      <c r="K559" s="57">
        <f t="shared" si="31"/>
        <v>236</v>
      </c>
      <c r="L559" s="56">
        <f t="shared" si="32"/>
        <v>2.8011397557666213</v>
      </c>
    </row>
    <row r="560" spans="1:12" ht="24" customHeight="1">
      <c r="A560" s="28"/>
      <c r="B560" s="39" t="s">
        <v>19</v>
      </c>
      <c r="C560" s="86">
        <v>25684</v>
      </c>
      <c r="D560" s="87">
        <v>26037</v>
      </c>
      <c r="E560" s="103">
        <f t="shared" si="28"/>
        <v>51721</v>
      </c>
      <c r="F560" s="57">
        <f t="shared" si="29"/>
        <v>110</v>
      </c>
      <c r="G560" s="90">
        <v>8659</v>
      </c>
      <c r="H560" s="93">
        <v>5998</v>
      </c>
      <c r="I560" s="94">
        <f t="shared" si="30"/>
        <v>0.11596836874770403</v>
      </c>
      <c r="J560" s="90">
        <v>18477</v>
      </c>
      <c r="K560" s="57">
        <f t="shared" si="31"/>
        <v>52</v>
      </c>
      <c r="L560" s="56">
        <f t="shared" si="32"/>
        <v>2.799209828435352</v>
      </c>
    </row>
    <row r="561" spans="1:12" ht="24" customHeight="1">
      <c r="A561" s="28"/>
      <c r="B561" s="39" t="s">
        <v>21</v>
      </c>
      <c r="C561" s="86">
        <v>25716</v>
      </c>
      <c r="D561" s="87">
        <v>26078</v>
      </c>
      <c r="E561" s="103">
        <v>51794</v>
      </c>
      <c r="F561" s="57">
        <f t="shared" si="29"/>
        <v>73</v>
      </c>
      <c r="G561" s="90">
        <v>8707</v>
      </c>
      <c r="H561" s="93">
        <v>6019</v>
      </c>
      <c r="I561" s="94">
        <f t="shared" si="30"/>
        <v>0.11621037185774415</v>
      </c>
      <c r="J561" s="90">
        <v>18502</v>
      </c>
      <c r="K561" s="57">
        <f t="shared" si="31"/>
        <v>25</v>
      </c>
      <c r="L561" s="56">
        <f t="shared" si="32"/>
        <v>2.799373040752351</v>
      </c>
    </row>
    <row r="562" spans="1:12" ht="24" customHeight="1">
      <c r="A562" s="28"/>
      <c r="B562" s="39" t="s">
        <v>22</v>
      </c>
      <c r="C562" s="86">
        <v>25716</v>
      </c>
      <c r="D562" s="87">
        <v>26138</v>
      </c>
      <c r="E562" s="103">
        <f>IF(C562&gt;0,C562+D562,"")</f>
        <v>51854</v>
      </c>
      <c r="F562" s="57">
        <f t="shared" si="29"/>
        <v>60</v>
      </c>
      <c r="G562" s="90">
        <v>8743</v>
      </c>
      <c r="H562" s="93">
        <v>6051</v>
      </c>
      <c r="I562" s="94">
        <f t="shared" si="30"/>
        <v>0.11669302271763027</v>
      </c>
      <c r="J562" s="90">
        <v>18494</v>
      </c>
      <c r="K562" s="57">
        <f t="shared" si="31"/>
        <v>-8</v>
      </c>
      <c r="L562" s="56">
        <f t="shared" si="32"/>
        <v>2.803828268627663</v>
      </c>
    </row>
    <row r="563" spans="1:12" ht="24" customHeight="1">
      <c r="A563" s="28"/>
      <c r="B563" s="39" t="s">
        <v>23</v>
      </c>
      <c r="C563" s="86">
        <v>25745</v>
      </c>
      <c r="D563" s="87">
        <v>26159</v>
      </c>
      <c r="E563" s="103">
        <v>51904</v>
      </c>
      <c r="F563" s="57">
        <f t="shared" si="29"/>
        <v>50</v>
      </c>
      <c r="G563" s="90">
        <v>8787</v>
      </c>
      <c r="H563" s="93">
        <v>6075</v>
      </c>
      <c r="I563" s="94">
        <f t="shared" si="30"/>
        <v>0.11704300246609124</v>
      </c>
      <c r="J563" s="90">
        <v>18512</v>
      </c>
      <c r="K563" s="57">
        <f t="shared" si="31"/>
        <v>18</v>
      </c>
      <c r="L563" s="56">
        <f t="shared" si="32"/>
        <v>2.8038029386343992</v>
      </c>
    </row>
    <row r="564" spans="1:12" ht="24" customHeight="1">
      <c r="A564" s="28"/>
      <c r="B564" s="39" t="s">
        <v>24</v>
      </c>
      <c r="C564" s="86">
        <v>25738</v>
      </c>
      <c r="D564" s="87">
        <v>26199</v>
      </c>
      <c r="E564" s="103">
        <v>51937</v>
      </c>
      <c r="F564" s="57">
        <f t="shared" si="29"/>
        <v>33</v>
      </c>
      <c r="G564" s="90">
        <v>8819</v>
      </c>
      <c r="H564" s="93">
        <v>6105</v>
      </c>
      <c r="I564" s="94">
        <f t="shared" si="30"/>
        <v>0.11754625796638235</v>
      </c>
      <c r="J564" s="90">
        <v>18520</v>
      </c>
      <c r="K564" s="57">
        <f t="shared" si="31"/>
        <v>8</v>
      </c>
      <c r="L564" s="56">
        <f t="shared" si="32"/>
        <v>2.8043736501079914</v>
      </c>
    </row>
    <row r="565" spans="1:12" ht="24" customHeight="1">
      <c r="A565" s="28"/>
      <c r="B565" s="39" t="s">
        <v>25</v>
      </c>
      <c r="C565" s="86">
        <v>25747</v>
      </c>
      <c r="D565" s="87">
        <v>26213</v>
      </c>
      <c r="E565" s="103">
        <v>51960</v>
      </c>
      <c r="F565" s="57">
        <f t="shared" si="29"/>
        <v>23</v>
      </c>
      <c r="G565" s="90">
        <v>8839</v>
      </c>
      <c r="H565" s="93">
        <v>6131</v>
      </c>
      <c r="I565" s="94">
        <f t="shared" si="30"/>
        <v>0.11799461123941493</v>
      </c>
      <c r="J565" s="90">
        <v>18549</v>
      </c>
      <c r="K565" s="57">
        <f t="shared" si="31"/>
        <v>29</v>
      </c>
      <c r="L565" s="56">
        <f t="shared" si="32"/>
        <v>2.801229176775028</v>
      </c>
    </row>
    <row r="566" spans="1:12" ht="24" customHeight="1">
      <c r="A566" s="28"/>
      <c r="B566" s="39" t="s">
        <v>26</v>
      </c>
      <c r="C566" s="86">
        <v>25754</v>
      </c>
      <c r="D566" s="87">
        <v>26264</v>
      </c>
      <c r="E566" s="103">
        <v>52018</v>
      </c>
      <c r="F566" s="57">
        <f t="shared" si="29"/>
        <v>58</v>
      </c>
      <c r="G566" s="90">
        <v>8862</v>
      </c>
      <c r="H566" s="93">
        <v>6155</v>
      </c>
      <c r="I566" s="94">
        <f t="shared" si="30"/>
        <v>0.11832442616017533</v>
      </c>
      <c r="J566" s="90">
        <v>18567</v>
      </c>
      <c r="K566" s="57">
        <f t="shared" si="31"/>
        <v>18</v>
      </c>
      <c r="L566" s="56">
        <f t="shared" si="32"/>
        <v>2.8016373135132224</v>
      </c>
    </row>
    <row r="567" spans="1:12" ht="24" customHeight="1">
      <c r="A567" s="28"/>
      <c r="B567" s="58" t="s">
        <v>27</v>
      </c>
      <c r="C567" s="76">
        <v>25765</v>
      </c>
      <c r="D567" s="77">
        <v>26272</v>
      </c>
      <c r="E567" s="105">
        <v>52037</v>
      </c>
      <c r="F567" s="62">
        <f t="shared" si="29"/>
        <v>19</v>
      </c>
      <c r="G567" s="79">
        <v>8897</v>
      </c>
      <c r="H567" s="95">
        <v>6171</v>
      </c>
      <c r="I567" s="96">
        <f t="shared" si="30"/>
        <v>0.11858869650441033</v>
      </c>
      <c r="J567" s="79">
        <v>18567</v>
      </c>
      <c r="K567" s="62">
        <f t="shared" si="31"/>
        <v>0</v>
      </c>
      <c r="L567" s="66">
        <f t="shared" si="32"/>
        <v>2.802660634458986</v>
      </c>
    </row>
    <row r="568" spans="1:12" ht="24" customHeight="1">
      <c r="A568" s="28" t="s">
        <v>74</v>
      </c>
      <c r="B568" s="29" t="s">
        <v>15</v>
      </c>
      <c r="C568" s="80">
        <v>25787</v>
      </c>
      <c r="D568" s="81">
        <v>26293</v>
      </c>
      <c r="E568" s="102">
        <v>52080</v>
      </c>
      <c r="F568" s="70">
        <f t="shared" si="29"/>
        <v>43</v>
      </c>
      <c r="G568" s="84">
        <v>8925</v>
      </c>
      <c r="H568" s="97">
        <v>6209</v>
      </c>
      <c r="I568" s="98">
        <f t="shared" si="30"/>
        <v>0.11922043010752688</v>
      </c>
      <c r="J568" s="84">
        <v>18583</v>
      </c>
      <c r="K568" s="70">
        <f t="shared" si="31"/>
        <v>16</v>
      </c>
      <c r="L568" s="74">
        <f t="shared" si="32"/>
        <v>2.8025614809234245</v>
      </c>
    </row>
    <row r="569" spans="1:12" ht="24" customHeight="1">
      <c r="A569" s="28"/>
      <c r="B569" s="39" t="s">
        <v>16</v>
      </c>
      <c r="C569" s="86">
        <v>25790</v>
      </c>
      <c r="D569" s="87">
        <v>26304</v>
      </c>
      <c r="E569" s="103">
        <v>52094</v>
      </c>
      <c r="F569" s="57">
        <f t="shared" si="29"/>
        <v>14</v>
      </c>
      <c r="G569" s="90">
        <v>8963</v>
      </c>
      <c r="H569" s="93">
        <v>6235</v>
      </c>
      <c r="I569" s="94">
        <f t="shared" si="30"/>
        <v>0.1196874880024571</v>
      </c>
      <c r="J569" s="90">
        <v>18581</v>
      </c>
      <c r="K569" s="57">
        <f t="shared" si="31"/>
        <v>-2</v>
      </c>
      <c r="L569" s="56">
        <f t="shared" si="32"/>
        <v>2.8036165975996985</v>
      </c>
    </row>
    <row r="570" spans="1:12" ht="24" customHeight="1">
      <c r="A570" s="28"/>
      <c r="B570" s="39" t="s">
        <v>17</v>
      </c>
      <c r="C570" s="86">
        <v>25754</v>
      </c>
      <c r="D570" s="87">
        <v>26224</v>
      </c>
      <c r="E570" s="103">
        <v>51978</v>
      </c>
      <c r="F570" s="57">
        <f t="shared" si="29"/>
        <v>-116</v>
      </c>
      <c r="G570" s="90">
        <v>8994</v>
      </c>
      <c r="H570" s="93">
        <v>6255</v>
      </c>
      <c r="I570" s="94">
        <f t="shared" si="30"/>
        <v>0.12033937435068683</v>
      </c>
      <c r="J570" s="90">
        <v>18483</v>
      </c>
      <c r="K570" s="57">
        <f t="shared" si="31"/>
        <v>-98</v>
      </c>
      <c r="L570" s="56">
        <f t="shared" si="32"/>
        <v>2.812205810745009</v>
      </c>
    </row>
    <row r="571" spans="1:12" ht="24" customHeight="1">
      <c r="A571" s="28"/>
      <c r="B571" s="39" t="s">
        <v>18</v>
      </c>
      <c r="C571" s="86">
        <v>25832</v>
      </c>
      <c r="D571" s="87">
        <v>26257</v>
      </c>
      <c r="E571" s="103">
        <v>52089</v>
      </c>
      <c r="F571" s="57">
        <f t="shared" si="29"/>
        <v>111</v>
      </c>
      <c r="G571" s="90">
        <v>8994</v>
      </c>
      <c r="H571" s="93">
        <v>6255</v>
      </c>
      <c r="I571" s="94">
        <f t="shared" si="30"/>
        <v>0.12008293497667454</v>
      </c>
      <c r="J571" s="90">
        <v>18676</v>
      </c>
      <c r="K571" s="57">
        <f t="shared" si="31"/>
        <v>193</v>
      </c>
      <c r="L571" s="56">
        <f t="shared" si="32"/>
        <v>2.789087599057614</v>
      </c>
    </row>
    <row r="572" spans="1:12" ht="24" customHeight="1">
      <c r="A572" s="28"/>
      <c r="B572" s="39" t="s">
        <v>19</v>
      </c>
      <c r="C572" s="86">
        <v>25854</v>
      </c>
      <c r="D572" s="87">
        <v>26272</v>
      </c>
      <c r="E572" s="103">
        <v>52126</v>
      </c>
      <c r="F572" s="57">
        <f t="shared" si="29"/>
        <v>37</v>
      </c>
      <c r="G572" s="90">
        <v>9088</v>
      </c>
      <c r="H572" s="93">
        <v>6321</v>
      </c>
      <c r="I572" s="94">
        <f t="shared" si="30"/>
        <v>0.12126386064535932</v>
      </c>
      <c r="J572" s="90">
        <v>18714</v>
      </c>
      <c r="K572" s="57">
        <f t="shared" si="31"/>
        <v>38</v>
      </c>
      <c r="L572" s="56">
        <f t="shared" si="32"/>
        <v>2.7854013038366996</v>
      </c>
    </row>
    <row r="573" spans="1:12" ht="24" customHeight="1">
      <c r="A573" s="28"/>
      <c r="B573" s="39" t="s">
        <v>21</v>
      </c>
      <c r="C573" s="86">
        <v>25902</v>
      </c>
      <c r="D573" s="87">
        <v>26309</v>
      </c>
      <c r="E573" s="103">
        <v>52211</v>
      </c>
      <c r="F573" s="57">
        <f t="shared" si="29"/>
        <v>85</v>
      </c>
      <c r="G573" s="90">
        <v>9123</v>
      </c>
      <c r="H573" s="93">
        <v>6333</v>
      </c>
      <c r="I573" s="94">
        <f t="shared" si="30"/>
        <v>0.12129627856198885</v>
      </c>
      <c r="J573" s="90">
        <v>18752</v>
      </c>
      <c r="K573" s="57">
        <f t="shared" si="31"/>
        <v>38</v>
      </c>
      <c r="L573" s="56">
        <f t="shared" si="32"/>
        <v>2.7842896757679183</v>
      </c>
    </row>
    <row r="574" spans="1:12" ht="24" customHeight="1">
      <c r="A574" s="28"/>
      <c r="B574" s="39" t="s">
        <v>22</v>
      </c>
      <c r="C574" s="86">
        <v>25945</v>
      </c>
      <c r="D574" s="87">
        <v>26362</v>
      </c>
      <c r="E574" s="103">
        <v>52307</v>
      </c>
      <c r="F574" s="57">
        <f t="shared" si="29"/>
        <v>96</v>
      </c>
      <c r="G574" s="90">
        <v>9171</v>
      </c>
      <c r="H574" s="93">
        <v>6370</v>
      </c>
      <c r="I574" s="94">
        <f t="shared" si="30"/>
        <v>0.1217810235723708</v>
      </c>
      <c r="J574" s="90">
        <v>18818</v>
      </c>
      <c r="K574" s="57">
        <f t="shared" si="31"/>
        <v>66</v>
      </c>
      <c r="L574" s="56">
        <f t="shared" si="32"/>
        <v>2.779625890105218</v>
      </c>
    </row>
    <row r="575" spans="1:12" ht="24" customHeight="1">
      <c r="A575" s="28"/>
      <c r="B575" s="39" t="s">
        <v>23</v>
      </c>
      <c r="C575" s="86">
        <v>25993</v>
      </c>
      <c r="D575" s="87">
        <v>26425</v>
      </c>
      <c r="E575" s="103">
        <v>52418</v>
      </c>
      <c r="F575" s="57">
        <f t="shared" si="29"/>
        <v>111</v>
      </c>
      <c r="G575" s="90">
        <v>9232</v>
      </c>
      <c r="H575" s="93">
        <v>6400</v>
      </c>
      <c r="I575" s="94">
        <f t="shared" si="30"/>
        <v>0.1220954633904384</v>
      </c>
      <c r="J575" s="90">
        <v>18871</v>
      </c>
      <c r="K575" s="57">
        <f t="shared" si="31"/>
        <v>53</v>
      </c>
      <c r="L575" s="56">
        <f t="shared" si="32"/>
        <v>2.777701234698744</v>
      </c>
    </row>
    <row r="576" spans="1:12" ht="24" customHeight="1">
      <c r="A576" s="28"/>
      <c r="B576" s="39" t="s">
        <v>24</v>
      </c>
      <c r="C576" s="86">
        <v>25994</v>
      </c>
      <c r="D576" s="87">
        <v>26460</v>
      </c>
      <c r="E576" s="103">
        <v>52454</v>
      </c>
      <c r="F576" s="57">
        <f t="shared" si="29"/>
        <v>36</v>
      </c>
      <c r="G576" s="90">
        <v>9282</v>
      </c>
      <c r="H576" s="93">
        <v>6434</v>
      </c>
      <c r="I576" s="94">
        <f t="shared" si="30"/>
        <v>0.12265985434857209</v>
      </c>
      <c r="J576" s="90">
        <v>18882</v>
      </c>
      <c r="K576" s="57">
        <f t="shared" si="31"/>
        <v>11</v>
      </c>
      <c r="L576" s="56">
        <f t="shared" si="32"/>
        <v>2.7779896197436713</v>
      </c>
    </row>
    <row r="577" spans="1:12" ht="24" customHeight="1">
      <c r="A577" s="28"/>
      <c r="B577" s="39" t="s">
        <v>25</v>
      </c>
      <c r="C577" s="86">
        <v>26018</v>
      </c>
      <c r="D577" s="87">
        <v>26472</v>
      </c>
      <c r="E577" s="103">
        <v>52490</v>
      </c>
      <c r="F577" s="57">
        <f t="shared" si="29"/>
        <v>36</v>
      </c>
      <c r="G577" s="90">
        <v>9323</v>
      </c>
      <c r="H577" s="93">
        <v>6452</v>
      </c>
      <c r="I577" s="94">
        <f t="shared" si="30"/>
        <v>0.12291865117165174</v>
      </c>
      <c r="J577" s="90">
        <v>18890</v>
      </c>
      <c r="K577" s="57">
        <f t="shared" si="31"/>
        <v>8</v>
      </c>
      <c r="L577" s="56">
        <f t="shared" si="32"/>
        <v>2.7787188988883007</v>
      </c>
    </row>
    <row r="578" spans="1:12" ht="24" customHeight="1">
      <c r="A578" s="28"/>
      <c r="B578" s="39" t="s">
        <v>26</v>
      </c>
      <c r="C578" s="86">
        <v>26007</v>
      </c>
      <c r="D578" s="87">
        <v>26470</v>
      </c>
      <c r="E578" s="103">
        <v>52477</v>
      </c>
      <c r="F578" s="57">
        <f t="shared" si="29"/>
        <v>-13</v>
      </c>
      <c r="G578" s="90">
        <v>9341</v>
      </c>
      <c r="H578" s="93">
        <v>6474</v>
      </c>
      <c r="I578" s="94">
        <f t="shared" si="30"/>
        <v>0.12336833279341426</v>
      </c>
      <c r="J578" s="90">
        <v>18891</v>
      </c>
      <c r="K578" s="57">
        <f t="shared" si="31"/>
        <v>1</v>
      </c>
      <c r="L578" s="56">
        <f t="shared" si="32"/>
        <v>2.7778836482981313</v>
      </c>
    </row>
    <row r="579" spans="1:12" ht="24" customHeight="1">
      <c r="A579" s="28"/>
      <c r="B579" s="58" t="s">
        <v>27</v>
      </c>
      <c r="C579" s="76">
        <v>26034</v>
      </c>
      <c r="D579" s="77">
        <v>26488</v>
      </c>
      <c r="E579" s="105">
        <v>52522</v>
      </c>
      <c r="F579" s="62">
        <f t="shared" si="29"/>
        <v>45</v>
      </c>
      <c r="G579" s="79">
        <v>9379</v>
      </c>
      <c r="H579" s="95">
        <v>6491</v>
      </c>
      <c r="I579" s="96">
        <f t="shared" si="30"/>
        <v>0.12358630669052968</v>
      </c>
      <c r="J579" s="79">
        <v>18901</v>
      </c>
      <c r="K579" s="62">
        <f t="shared" si="31"/>
        <v>10</v>
      </c>
      <c r="L579" s="66">
        <f t="shared" si="32"/>
        <v>2.7787947727633457</v>
      </c>
    </row>
    <row r="580" spans="1:12" ht="24" customHeight="1">
      <c r="A580" s="28" t="s">
        <v>75</v>
      </c>
      <c r="B580" s="29" t="s">
        <v>15</v>
      </c>
      <c r="C580" s="80">
        <v>26054</v>
      </c>
      <c r="D580" s="81">
        <v>26494</v>
      </c>
      <c r="E580" s="102">
        <f>IF(C580&gt;0,C580+D580,"")</f>
        <v>52548</v>
      </c>
      <c r="F580" s="70">
        <f t="shared" si="29"/>
        <v>26</v>
      </c>
      <c r="G580" s="84">
        <v>9420</v>
      </c>
      <c r="H580" s="97">
        <v>6523</v>
      </c>
      <c r="I580" s="98">
        <f t="shared" si="30"/>
        <v>0.12413412499048489</v>
      </c>
      <c r="J580" s="84">
        <v>18912</v>
      </c>
      <c r="K580" s="70">
        <f t="shared" si="31"/>
        <v>11</v>
      </c>
      <c r="L580" s="74">
        <f t="shared" si="32"/>
        <v>2.7785532994923856</v>
      </c>
    </row>
    <row r="581" spans="1:12" ht="24" customHeight="1">
      <c r="A581" s="28"/>
      <c r="B581" s="39" t="s">
        <v>16</v>
      </c>
      <c r="C581" s="86">
        <v>26058</v>
      </c>
      <c r="D581" s="87">
        <v>26504</v>
      </c>
      <c r="E581" s="103">
        <v>52562</v>
      </c>
      <c r="F581" s="57">
        <f t="shared" si="29"/>
        <v>14</v>
      </c>
      <c r="G581" s="90">
        <v>9466</v>
      </c>
      <c r="H581" s="93">
        <v>6531</v>
      </c>
      <c r="I581" s="94">
        <f t="shared" si="30"/>
        <v>0.12425326281343936</v>
      </c>
      <c r="J581" s="90">
        <v>18912</v>
      </c>
      <c r="K581" s="57">
        <f t="shared" si="31"/>
        <v>0</v>
      </c>
      <c r="L581" s="56">
        <f t="shared" si="32"/>
        <v>2.7792935702199664</v>
      </c>
    </row>
    <row r="582" spans="1:12" ht="24" customHeight="1">
      <c r="A582" s="28"/>
      <c r="B582" s="39" t="s">
        <v>17</v>
      </c>
      <c r="C582" s="86">
        <v>25968</v>
      </c>
      <c r="D582" s="87">
        <v>26355</v>
      </c>
      <c r="E582" s="103">
        <v>52323</v>
      </c>
      <c r="F582" s="57">
        <f t="shared" si="29"/>
        <v>-239</v>
      </c>
      <c r="G582" s="90">
        <v>9528</v>
      </c>
      <c r="H582" s="93">
        <v>6575</v>
      </c>
      <c r="I582" s="94">
        <f t="shared" si="30"/>
        <v>0.12566175486879574</v>
      </c>
      <c r="J582" s="90">
        <v>18807</v>
      </c>
      <c r="K582" s="57">
        <f t="shared" si="31"/>
        <v>-105</v>
      </c>
      <c r="L582" s="56">
        <f t="shared" si="32"/>
        <v>2.78210240867762</v>
      </c>
    </row>
    <row r="583" spans="1:12" ht="24" customHeight="1">
      <c r="A583" s="28"/>
      <c r="B583" s="39" t="s">
        <v>18</v>
      </c>
      <c r="C583" s="86">
        <v>25958</v>
      </c>
      <c r="D583" s="87">
        <v>26387</v>
      </c>
      <c r="E583" s="103">
        <v>52345</v>
      </c>
      <c r="F583" s="57">
        <f t="shared" si="29"/>
        <v>22</v>
      </c>
      <c r="G583" s="90">
        <v>9575</v>
      </c>
      <c r="H583" s="93">
        <v>6603</v>
      </c>
      <c r="I583" s="94">
        <f t="shared" si="30"/>
        <v>0.1261438532811157</v>
      </c>
      <c r="J583" s="90">
        <v>18918</v>
      </c>
      <c r="K583" s="57">
        <f t="shared" si="31"/>
        <v>111</v>
      </c>
      <c r="L583" s="56">
        <f t="shared" si="32"/>
        <v>2.7669415371603763</v>
      </c>
    </row>
    <row r="584" spans="1:12" ht="24" customHeight="1">
      <c r="A584" s="28"/>
      <c r="B584" s="39" t="s">
        <v>19</v>
      </c>
      <c r="C584" s="86">
        <v>25962</v>
      </c>
      <c r="D584" s="87">
        <v>26397</v>
      </c>
      <c r="E584" s="103">
        <f>IF(C584&gt;0,C584+D584,"")</f>
        <v>52359</v>
      </c>
      <c r="F584" s="57">
        <f t="shared" si="29"/>
        <v>14</v>
      </c>
      <c r="G584" s="90">
        <v>9596</v>
      </c>
      <c r="H584" s="93">
        <v>6616</v>
      </c>
      <c r="I584" s="94">
        <f t="shared" si="30"/>
        <v>0.12635841020645924</v>
      </c>
      <c r="J584" s="90">
        <v>18928</v>
      </c>
      <c r="K584" s="57">
        <f t="shared" si="31"/>
        <v>10</v>
      </c>
      <c r="L584" s="56">
        <f t="shared" si="32"/>
        <v>2.7662193575655114</v>
      </c>
    </row>
    <row r="585" spans="1:12" ht="24" customHeight="1">
      <c r="A585" s="28"/>
      <c r="B585" s="39" t="s">
        <v>21</v>
      </c>
      <c r="C585" s="86">
        <v>25984</v>
      </c>
      <c r="D585" s="87">
        <v>26416</v>
      </c>
      <c r="E585" s="103">
        <v>52400</v>
      </c>
      <c r="F585" s="57">
        <f t="shared" si="29"/>
        <v>41</v>
      </c>
      <c r="G585" s="90">
        <v>9645</v>
      </c>
      <c r="H585" s="93">
        <v>6636</v>
      </c>
      <c r="I585" s="94">
        <f t="shared" si="30"/>
        <v>0.1266412213740458</v>
      </c>
      <c r="J585" s="90">
        <v>18954</v>
      </c>
      <c r="K585" s="57">
        <f t="shared" si="31"/>
        <v>26</v>
      </c>
      <c r="L585" s="56">
        <f t="shared" si="32"/>
        <v>2.764587949773135</v>
      </c>
    </row>
    <row r="586" spans="1:12" ht="24" customHeight="1">
      <c r="A586" s="28"/>
      <c r="B586" s="39" t="s">
        <v>22</v>
      </c>
      <c r="C586" s="86">
        <v>25995</v>
      </c>
      <c r="D586" s="87">
        <v>26466</v>
      </c>
      <c r="E586" s="103">
        <f aca="true" t="shared" si="33" ref="E586:E618">IF(C586&gt;0,C586+D586,"")</f>
        <v>52461</v>
      </c>
      <c r="F586" s="57">
        <f t="shared" si="29"/>
        <v>61</v>
      </c>
      <c r="G586" s="90">
        <v>9684</v>
      </c>
      <c r="H586" s="93">
        <v>6679</v>
      </c>
      <c r="I586" s="94">
        <f t="shared" si="30"/>
        <v>0.12731362345361316</v>
      </c>
      <c r="J586" s="90">
        <v>18971</v>
      </c>
      <c r="K586" s="57">
        <f t="shared" si="31"/>
        <v>17</v>
      </c>
      <c r="L586" s="56">
        <f t="shared" si="32"/>
        <v>2.7653260239312636</v>
      </c>
    </row>
    <row r="587" spans="1:12" ht="24" customHeight="1">
      <c r="A587" s="28"/>
      <c r="B587" s="39" t="s">
        <v>23</v>
      </c>
      <c r="C587" s="86">
        <v>26012</v>
      </c>
      <c r="D587" s="87">
        <v>26480</v>
      </c>
      <c r="E587" s="103">
        <f t="shared" si="33"/>
        <v>52492</v>
      </c>
      <c r="F587" s="57">
        <f t="shared" si="29"/>
        <v>31</v>
      </c>
      <c r="G587" s="90">
        <v>9721</v>
      </c>
      <c r="H587" s="93">
        <v>6701</v>
      </c>
      <c r="I587" s="94">
        <f t="shared" si="30"/>
        <v>0.12765754781681019</v>
      </c>
      <c r="J587" s="90">
        <v>18969</v>
      </c>
      <c r="K587" s="57">
        <f t="shared" si="31"/>
        <v>-2</v>
      </c>
      <c r="L587" s="56">
        <f t="shared" si="32"/>
        <v>2.767251831936317</v>
      </c>
    </row>
    <row r="588" spans="1:12" ht="24" customHeight="1">
      <c r="A588" s="28"/>
      <c r="B588" s="39" t="s">
        <v>24</v>
      </c>
      <c r="C588" s="86">
        <v>26056</v>
      </c>
      <c r="D588" s="87">
        <v>26528</v>
      </c>
      <c r="E588" s="103">
        <f t="shared" si="33"/>
        <v>52584</v>
      </c>
      <c r="F588" s="57">
        <f t="shared" si="29"/>
        <v>92</v>
      </c>
      <c r="G588" s="90">
        <v>9765</v>
      </c>
      <c r="H588" s="93">
        <v>6739</v>
      </c>
      <c r="I588" s="94">
        <f t="shared" si="30"/>
        <v>0.12815685379583144</v>
      </c>
      <c r="J588" s="90">
        <v>18991</v>
      </c>
      <c r="K588" s="57">
        <f t="shared" si="31"/>
        <v>22</v>
      </c>
      <c r="L588" s="56">
        <f t="shared" si="32"/>
        <v>2.7688905270917803</v>
      </c>
    </row>
    <row r="589" spans="1:12" ht="24" customHeight="1">
      <c r="A589" s="28"/>
      <c r="B589" s="39" t="s">
        <v>25</v>
      </c>
      <c r="C589" s="86">
        <v>26106</v>
      </c>
      <c r="D589" s="87">
        <v>26547</v>
      </c>
      <c r="E589" s="103">
        <f t="shared" si="33"/>
        <v>52653</v>
      </c>
      <c r="F589" s="57">
        <f t="shared" si="29"/>
        <v>69</v>
      </c>
      <c r="G589" s="90">
        <v>9811</v>
      </c>
      <c r="H589" s="93">
        <v>6765</v>
      </c>
      <c r="I589" s="94">
        <f t="shared" si="30"/>
        <v>0.128482707538032</v>
      </c>
      <c r="J589" s="90">
        <v>19024</v>
      </c>
      <c r="K589" s="57">
        <f t="shared" si="31"/>
        <v>33</v>
      </c>
      <c r="L589" s="56">
        <f t="shared" si="32"/>
        <v>2.767714465937763</v>
      </c>
    </row>
    <row r="590" spans="1:12" ht="24" customHeight="1">
      <c r="A590" s="28"/>
      <c r="B590" s="39" t="s">
        <v>26</v>
      </c>
      <c r="C590" s="86">
        <v>26108</v>
      </c>
      <c r="D590" s="87">
        <v>26546</v>
      </c>
      <c r="E590" s="103">
        <f t="shared" si="33"/>
        <v>52654</v>
      </c>
      <c r="F590" s="57">
        <f t="shared" si="29"/>
        <v>1</v>
      </c>
      <c r="G590" s="90">
        <v>9832</v>
      </c>
      <c r="H590" s="93">
        <v>6798</v>
      </c>
      <c r="I590" s="94">
        <f t="shared" si="30"/>
        <v>0.129107000417822</v>
      </c>
      <c r="J590" s="90">
        <v>19025</v>
      </c>
      <c r="K590" s="57">
        <f t="shared" si="31"/>
        <v>1</v>
      </c>
      <c r="L590" s="56">
        <f t="shared" si="32"/>
        <v>2.7676215505913273</v>
      </c>
    </row>
    <row r="591" spans="1:12" ht="24" customHeight="1">
      <c r="A591" s="28"/>
      <c r="B591" s="58" t="s">
        <v>27</v>
      </c>
      <c r="C591" s="76">
        <v>26137</v>
      </c>
      <c r="D591" s="77">
        <v>26566</v>
      </c>
      <c r="E591" s="105">
        <f t="shared" si="33"/>
        <v>52703</v>
      </c>
      <c r="F591" s="62">
        <f t="shared" si="29"/>
        <v>49</v>
      </c>
      <c r="G591" s="79">
        <v>9863</v>
      </c>
      <c r="H591" s="95">
        <v>6810</v>
      </c>
      <c r="I591" s="96">
        <f t="shared" si="30"/>
        <v>0.12921465571219853</v>
      </c>
      <c r="J591" s="79">
        <v>19038</v>
      </c>
      <c r="K591" s="62">
        <f t="shared" si="31"/>
        <v>13</v>
      </c>
      <c r="L591" s="66">
        <f t="shared" si="32"/>
        <v>2.7683054942746086</v>
      </c>
    </row>
    <row r="592" spans="1:12" ht="24" customHeight="1">
      <c r="A592" s="28" t="s">
        <v>76</v>
      </c>
      <c r="B592" s="29" t="s">
        <v>15</v>
      </c>
      <c r="C592" s="80">
        <v>26146</v>
      </c>
      <c r="D592" s="81">
        <v>26580</v>
      </c>
      <c r="E592" s="102">
        <f t="shared" si="33"/>
        <v>52726</v>
      </c>
      <c r="F592" s="70">
        <f t="shared" si="29"/>
        <v>23</v>
      </c>
      <c r="G592" s="84">
        <v>9900</v>
      </c>
      <c r="H592" s="97">
        <v>6844</v>
      </c>
      <c r="I592" s="98">
        <f t="shared" si="30"/>
        <v>0.12980313317907674</v>
      </c>
      <c r="J592" s="84">
        <v>19051</v>
      </c>
      <c r="K592" s="70">
        <f t="shared" si="31"/>
        <v>13</v>
      </c>
      <c r="L592" s="74">
        <f t="shared" si="32"/>
        <v>2.767623746784946</v>
      </c>
    </row>
    <row r="593" spans="1:12" ht="24" customHeight="1">
      <c r="A593" s="28"/>
      <c r="B593" s="39" t="s">
        <v>16</v>
      </c>
      <c r="C593" s="86">
        <v>26136</v>
      </c>
      <c r="D593" s="87">
        <v>26592</v>
      </c>
      <c r="E593" s="103">
        <f t="shared" si="33"/>
        <v>52728</v>
      </c>
      <c r="F593" s="57">
        <f t="shared" si="29"/>
        <v>2</v>
      </c>
      <c r="G593" s="90">
        <v>9934</v>
      </c>
      <c r="H593" s="93">
        <v>6882</v>
      </c>
      <c r="I593" s="94">
        <f t="shared" si="30"/>
        <v>0.13051888939462905</v>
      </c>
      <c r="J593" s="90">
        <v>19038</v>
      </c>
      <c r="K593" s="57">
        <f t="shared" si="31"/>
        <v>-13</v>
      </c>
      <c r="L593" s="56">
        <f t="shared" si="32"/>
        <v>2.769618657421998</v>
      </c>
    </row>
    <row r="594" spans="1:12" ht="24" customHeight="1">
      <c r="A594" s="28"/>
      <c r="B594" s="39" t="s">
        <v>17</v>
      </c>
      <c r="C594" s="86">
        <v>26091</v>
      </c>
      <c r="D594" s="87">
        <v>26517</v>
      </c>
      <c r="E594" s="103">
        <f t="shared" si="33"/>
        <v>52608</v>
      </c>
      <c r="F594" s="57">
        <f t="shared" si="29"/>
        <v>-120</v>
      </c>
      <c r="G594" s="90">
        <v>9968</v>
      </c>
      <c r="H594" s="93">
        <v>6907</v>
      </c>
      <c r="I594" s="94">
        <f t="shared" si="30"/>
        <v>0.13129181873479318</v>
      </c>
      <c r="J594" s="90">
        <v>19007</v>
      </c>
      <c r="K594" s="57">
        <f t="shared" si="31"/>
        <v>-31</v>
      </c>
      <c r="L594" s="56">
        <f t="shared" si="32"/>
        <v>2.7678223812279685</v>
      </c>
    </row>
    <row r="595" spans="1:12" ht="24" customHeight="1">
      <c r="A595" s="28"/>
      <c r="B595" s="39" t="s">
        <v>18</v>
      </c>
      <c r="C595" s="86">
        <v>26139</v>
      </c>
      <c r="D595" s="87">
        <v>26577</v>
      </c>
      <c r="E595" s="103">
        <f t="shared" si="33"/>
        <v>52716</v>
      </c>
      <c r="F595" s="57">
        <f t="shared" si="29"/>
        <v>108</v>
      </c>
      <c r="G595" s="90">
        <v>10031</v>
      </c>
      <c r="H595" s="93">
        <v>6970</v>
      </c>
      <c r="I595" s="94">
        <f t="shared" si="30"/>
        <v>0.13221792245238637</v>
      </c>
      <c r="J595" s="90">
        <v>19145</v>
      </c>
      <c r="K595" s="57">
        <f t="shared" si="31"/>
        <v>138</v>
      </c>
      <c r="L595" s="56">
        <f t="shared" si="32"/>
        <v>2.753512666492557</v>
      </c>
    </row>
    <row r="596" spans="1:12" ht="24" customHeight="1">
      <c r="A596" s="28"/>
      <c r="B596" s="39" t="s">
        <v>19</v>
      </c>
      <c r="C596" s="86">
        <v>26174</v>
      </c>
      <c r="D596" s="87">
        <v>26613</v>
      </c>
      <c r="E596" s="103">
        <f t="shared" si="33"/>
        <v>52787</v>
      </c>
      <c r="F596" s="57">
        <f t="shared" si="29"/>
        <v>71</v>
      </c>
      <c r="G596" s="90">
        <v>10064</v>
      </c>
      <c r="H596" s="93">
        <v>6998</v>
      </c>
      <c r="I596" s="94">
        <f t="shared" si="30"/>
        <v>0.13257051925663516</v>
      </c>
      <c r="J596" s="90">
        <v>19179</v>
      </c>
      <c r="K596" s="57">
        <f t="shared" si="31"/>
        <v>34</v>
      </c>
      <c r="L596" s="56">
        <f t="shared" si="32"/>
        <v>2.7523332811929713</v>
      </c>
    </row>
    <row r="597" spans="1:12" ht="24" customHeight="1">
      <c r="A597" s="28"/>
      <c r="B597" s="39" t="s">
        <v>21</v>
      </c>
      <c r="C597" s="86">
        <v>26179</v>
      </c>
      <c r="D597" s="87">
        <v>26631</v>
      </c>
      <c r="E597" s="103">
        <f t="shared" si="33"/>
        <v>52810</v>
      </c>
      <c r="F597" s="57">
        <f t="shared" si="29"/>
        <v>23</v>
      </c>
      <c r="G597" s="90">
        <v>10092</v>
      </c>
      <c r="H597" s="93">
        <v>7035</v>
      </c>
      <c r="I597" s="94">
        <f t="shared" si="30"/>
        <v>0.13321340655178943</v>
      </c>
      <c r="J597" s="90">
        <v>19202</v>
      </c>
      <c r="K597" s="57">
        <f t="shared" si="31"/>
        <v>23</v>
      </c>
      <c r="L597" s="56">
        <f t="shared" si="32"/>
        <v>2.7502343505884803</v>
      </c>
    </row>
    <row r="598" spans="1:12" ht="24" customHeight="1">
      <c r="A598" s="28"/>
      <c r="B598" s="39" t="s">
        <v>22</v>
      </c>
      <c r="C598" s="86">
        <v>26201</v>
      </c>
      <c r="D598" s="87">
        <v>26645</v>
      </c>
      <c r="E598" s="103">
        <f t="shared" si="33"/>
        <v>52846</v>
      </c>
      <c r="F598" s="57">
        <f t="shared" si="29"/>
        <v>36</v>
      </c>
      <c r="G598" s="90">
        <v>10119</v>
      </c>
      <c r="H598" s="93">
        <v>7079</v>
      </c>
      <c r="I598" s="94">
        <f t="shared" si="30"/>
        <v>0.1339552662453166</v>
      </c>
      <c r="J598" s="90">
        <v>19232</v>
      </c>
      <c r="K598" s="57">
        <f t="shared" si="31"/>
        <v>30</v>
      </c>
      <c r="L598" s="56">
        <f t="shared" si="32"/>
        <v>2.747816139767055</v>
      </c>
    </row>
    <row r="599" spans="1:12" ht="24" customHeight="1">
      <c r="A599" s="28"/>
      <c r="B599" s="39" t="s">
        <v>23</v>
      </c>
      <c r="C599" s="86">
        <v>26248</v>
      </c>
      <c r="D599" s="87">
        <v>26674</v>
      </c>
      <c r="E599" s="103">
        <f t="shared" si="33"/>
        <v>52922</v>
      </c>
      <c r="F599" s="57">
        <f t="shared" si="29"/>
        <v>76</v>
      </c>
      <c r="G599" s="90">
        <v>10145</v>
      </c>
      <c r="H599" s="93">
        <v>7092</v>
      </c>
      <c r="I599" s="94">
        <f t="shared" si="30"/>
        <v>0.1340085408714712</v>
      </c>
      <c r="J599" s="90">
        <v>19252</v>
      </c>
      <c r="K599" s="57">
        <f t="shared" si="31"/>
        <v>20</v>
      </c>
      <c r="L599" s="56">
        <f t="shared" si="32"/>
        <v>2.7489092042385206</v>
      </c>
    </row>
    <row r="600" spans="1:12" ht="24" customHeight="1">
      <c r="A600" s="28"/>
      <c r="B600" s="39" t="s">
        <v>24</v>
      </c>
      <c r="C600" s="86">
        <v>26265</v>
      </c>
      <c r="D600" s="87">
        <v>26737</v>
      </c>
      <c r="E600" s="103">
        <f t="shared" si="33"/>
        <v>53002</v>
      </c>
      <c r="F600" s="57">
        <f t="shared" si="29"/>
        <v>80</v>
      </c>
      <c r="G600" s="90">
        <v>10161</v>
      </c>
      <c r="H600" s="93">
        <v>7124</v>
      </c>
      <c r="I600" s="94">
        <f t="shared" si="30"/>
        <v>0.1344100222633108</v>
      </c>
      <c r="J600" s="90">
        <v>19283</v>
      </c>
      <c r="K600" s="57">
        <f t="shared" si="31"/>
        <v>31</v>
      </c>
      <c r="L600" s="56">
        <f t="shared" si="32"/>
        <v>2.7486386972981385</v>
      </c>
    </row>
    <row r="601" spans="1:12" ht="24" customHeight="1">
      <c r="A601" s="28"/>
      <c r="B601" s="39" t="s">
        <v>25</v>
      </c>
      <c r="C601" s="86">
        <v>26243</v>
      </c>
      <c r="D601" s="87">
        <v>26713</v>
      </c>
      <c r="E601" s="103">
        <f t="shared" si="33"/>
        <v>52956</v>
      </c>
      <c r="F601" s="57">
        <f t="shared" si="29"/>
        <v>-46</v>
      </c>
      <c r="G601" s="90">
        <v>10184</v>
      </c>
      <c r="H601" s="93">
        <v>7154</v>
      </c>
      <c r="I601" s="94">
        <f t="shared" si="30"/>
        <v>0.13509328499131354</v>
      </c>
      <c r="J601" s="90">
        <v>19283</v>
      </c>
      <c r="K601" s="57">
        <f t="shared" si="31"/>
        <v>0</v>
      </c>
      <c r="L601" s="56">
        <f t="shared" si="32"/>
        <v>2.746253176372971</v>
      </c>
    </row>
    <row r="602" spans="1:12" ht="24" customHeight="1">
      <c r="A602" s="28"/>
      <c r="B602" s="39" t="s">
        <v>26</v>
      </c>
      <c r="C602" s="86">
        <v>26248</v>
      </c>
      <c r="D602" s="87">
        <v>26767</v>
      </c>
      <c r="E602" s="103">
        <f t="shared" si="33"/>
        <v>53015</v>
      </c>
      <c r="F602" s="57">
        <f t="shared" si="29"/>
        <v>59</v>
      </c>
      <c r="G602" s="90">
        <v>10191</v>
      </c>
      <c r="H602" s="93">
        <v>7167</v>
      </c>
      <c r="I602" s="94">
        <f t="shared" si="30"/>
        <v>0.135188154295954</v>
      </c>
      <c r="J602" s="90">
        <v>19297</v>
      </c>
      <c r="K602" s="57">
        <f t="shared" si="31"/>
        <v>14</v>
      </c>
      <c r="L602" s="56">
        <f t="shared" si="32"/>
        <v>2.7473182359952326</v>
      </c>
    </row>
    <row r="603" spans="1:14" ht="24" customHeight="1">
      <c r="A603" s="28"/>
      <c r="B603" s="58" t="s">
        <v>27</v>
      </c>
      <c r="C603" s="76">
        <v>26261</v>
      </c>
      <c r="D603" s="77">
        <v>26770</v>
      </c>
      <c r="E603" s="105">
        <f t="shared" si="33"/>
        <v>53031</v>
      </c>
      <c r="F603" s="62">
        <f t="shared" si="29"/>
        <v>16</v>
      </c>
      <c r="G603" s="79">
        <v>10193</v>
      </c>
      <c r="H603" s="95">
        <v>7174</v>
      </c>
      <c r="I603" s="96">
        <f t="shared" si="30"/>
        <v>0.1352793648997756</v>
      </c>
      <c r="J603" s="79">
        <v>19328</v>
      </c>
      <c r="K603" s="62">
        <f t="shared" si="31"/>
        <v>31</v>
      </c>
      <c r="L603" s="66">
        <f t="shared" si="32"/>
        <v>2.7437396523178808</v>
      </c>
      <c r="N603" s="106"/>
    </row>
    <row r="604" spans="1:14" ht="24" customHeight="1">
      <c r="A604" s="28" t="s">
        <v>77</v>
      </c>
      <c r="B604" s="107" t="s">
        <v>15</v>
      </c>
      <c r="C604" s="80">
        <v>26246</v>
      </c>
      <c r="D604" s="81">
        <v>26759</v>
      </c>
      <c r="E604" s="102">
        <f t="shared" si="33"/>
        <v>53005</v>
      </c>
      <c r="F604" s="70">
        <f t="shared" si="29"/>
        <v>-26</v>
      </c>
      <c r="G604" s="84">
        <v>10216</v>
      </c>
      <c r="H604" s="97">
        <v>7205</v>
      </c>
      <c r="I604" s="108">
        <f t="shared" si="30"/>
        <v>0.13593057258749175</v>
      </c>
      <c r="J604" s="84">
        <v>19319</v>
      </c>
      <c r="K604" s="70">
        <f t="shared" si="31"/>
        <v>-9</v>
      </c>
      <c r="L604" s="109">
        <f t="shared" si="32"/>
        <v>2.7436720327139086</v>
      </c>
      <c r="N604" s="106"/>
    </row>
    <row r="605" spans="1:18" ht="24" customHeight="1">
      <c r="A605" s="28"/>
      <c r="B605" s="110" t="s">
        <v>16</v>
      </c>
      <c r="C605" s="86">
        <v>26241</v>
      </c>
      <c r="D605" s="87">
        <v>26740</v>
      </c>
      <c r="E605" s="103">
        <f t="shared" si="33"/>
        <v>52981</v>
      </c>
      <c r="F605" s="57">
        <f t="shared" si="29"/>
        <v>-24</v>
      </c>
      <c r="G605" s="90">
        <v>10228</v>
      </c>
      <c r="H605" s="93">
        <v>7211</v>
      </c>
      <c r="I605" s="94">
        <f t="shared" si="30"/>
        <v>0.136105396274136</v>
      </c>
      <c r="J605" s="90">
        <v>19311</v>
      </c>
      <c r="K605" s="57">
        <f t="shared" si="31"/>
        <v>-8</v>
      </c>
      <c r="L605" s="56">
        <f t="shared" si="32"/>
        <v>2.743565843301745</v>
      </c>
      <c r="O605" s="106"/>
      <c r="P605" s="106"/>
      <c r="Q605" s="106"/>
      <c r="R605" s="106"/>
    </row>
    <row r="606" spans="1:12" ht="24" customHeight="1">
      <c r="A606" s="28"/>
      <c r="B606" s="110" t="s">
        <v>17</v>
      </c>
      <c r="C606" s="86">
        <v>26174</v>
      </c>
      <c r="D606" s="87">
        <v>26636</v>
      </c>
      <c r="E606" s="103">
        <f t="shared" si="33"/>
        <v>52810</v>
      </c>
      <c r="F606" s="57">
        <f t="shared" si="29"/>
        <v>-171</v>
      </c>
      <c r="G606" s="90">
        <v>10261</v>
      </c>
      <c r="H606" s="93">
        <v>7238</v>
      </c>
      <c r="I606" s="94">
        <f t="shared" si="30"/>
        <v>0.13705737549706495</v>
      </c>
      <c r="J606" s="90">
        <v>19288</v>
      </c>
      <c r="K606" s="57">
        <f t="shared" si="31"/>
        <v>-23</v>
      </c>
      <c r="L606" s="56">
        <f t="shared" si="32"/>
        <v>2.7379717959352967</v>
      </c>
    </row>
    <row r="607" spans="1:12" ht="24" customHeight="1">
      <c r="A607" s="28"/>
      <c r="B607" s="110" t="s">
        <v>18</v>
      </c>
      <c r="C607" s="86">
        <v>26173</v>
      </c>
      <c r="D607" s="87">
        <v>26670</v>
      </c>
      <c r="E607" s="103">
        <f t="shared" si="33"/>
        <v>52843</v>
      </c>
      <c r="F607" s="57">
        <f t="shared" si="29"/>
        <v>33</v>
      </c>
      <c r="G607" s="90">
        <f>'年齢区分'!AV105</f>
        <v>10285</v>
      </c>
      <c r="H607" s="93">
        <f>'年齢区分'!AV106</f>
        <v>7260</v>
      </c>
      <c r="I607" s="94">
        <f t="shared" si="30"/>
        <v>0.13738811195427966</v>
      </c>
      <c r="J607" s="90">
        <v>19395</v>
      </c>
      <c r="K607" s="57">
        <f t="shared" si="31"/>
        <v>107</v>
      </c>
      <c r="L607" s="56">
        <f t="shared" si="32"/>
        <v>2.7245681876772365</v>
      </c>
    </row>
    <row r="608" spans="1:12" ht="24" customHeight="1">
      <c r="A608" s="28"/>
      <c r="B608" s="110" t="s">
        <v>19</v>
      </c>
      <c r="C608" s="86">
        <v>26176</v>
      </c>
      <c r="D608" s="87">
        <v>26667</v>
      </c>
      <c r="E608" s="103">
        <f t="shared" si="33"/>
        <v>52843</v>
      </c>
      <c r="F608" s="57">
        <f t="shared" si="29"/>
        <v>0</v>
      </c>
      <c r="G608" s="90">
        <v>10295</v>
      </c>
      <c r="H608" s="93">
        <v>7278</v>
      </c>
      <c r="I608" s="94">
        <f t="shared" si="30"/>
        <v>0.13772874363681092</v>
      </c>
      <c r="J608" s="90">
        <v>19400</v>
      </c>
      <c r="K608" s="57">
        <f t="shared" si="31"/>
        <v>5</v>
      </c>
      <c r="L608" s="56">
        <f t="shared" si="32"/>
        <v>2.7238659793814435</v>
      </c>
    </row>
    <row r="609" spans="1:12" ht="24" customHeight="1">
      <c r="A609" s="28"/>
      <c r="B609" s="110" t="s">
        <v>21</v>
      </c>
      <c r="C609" s="86">
        <v>26170</v>
      </c>
      <c r="D609" s="87">
        <v>26673</v>
      </c>
      <c r="E609" s="103">
        <f t="shared" si="33"/>
        <v>52843</v>
      </c>
      <c r="F609" s="57">
        <f t="shared" si="29"/>
        <v>0</v>
      </c>
      <c r="G609" s="90">
        <v>10338</v>
      </c>
      <c r="H609" s="93">
        <v>7308</v>
      </c>
      <c r="I609" s="94">
        <f t="shared" si="30"/>
        <v>0.1382964631076964</v>
      </c>
      <c r="J609" s="90">
        <v>19411</v>
      </c>
      <c r="K609" s="57">
        <f t="shared" si="31"/>
        <v>11</v>
      </c>
      <c r="L609" s="56">
        <f t="shared" si="32"/>
        <v>2.722322394518572</v>
      </c>
    </row>
    <row r="610" spans="1:12" ht="24" customHeight="1">
      <c r="A610" s="28"/>
      <c r="B610" s="110" t="s">
        <v>22</v>
      </c>
      <c r="C610" s="86">
        <v>26164</v>
      </c>
      <c r="D610" s="87">
        <v>26682</v>
      </c>
      <c r="E610" s="103">
        <f t="shared" si="33"/>
        <v>52846</v>
      </c>
      <c r="F610" s="57">
        <f t="shared" si="29"/>
        <v>3</v>
      </c>
      <c r="G610" s="90">
        <v>10371</v>
      </c>
      <c r="H610" s="93">
        <v>7338</v>
      </c>
      <c r="I610" s="94">
        <f t="shared" si="30"/>
        <v>0.13885629943609734</v>
      </c>
      <c r="J610" s="90">
        <v>19413</v>
      </c>
      <c r="K610" s="57">
        <f t="shared" si="31"/>
        <v>2</v>
      </c>
      <c r="L610" s="56">
        <f t="shared" si="32"/>
        <v>2.722196466285479</v>
      </c>
    </row>
    <row r="611" spans="1:12" ht="24" customHeight="1">
      <c r="A611" s="28"/>
      <c r="B611" s="110" t="s">
        <v>23</v>
      </c>
      <c r="C611" s="86">
        <v>26171</v>
      </c>
      <c r="D611" s="87">
        <v>26733</v>
      </c>
      <c r="E611" s="103">
        <f t="shared" si="33"/>
        <v>52904</v>
      </c>
      <c r="F611" s="57">
        <f t="shared" si="29"/>
        <v>58</v>
      </c>
      <c r="G611" s="90">
        <v>10402</v>
      </c>
      <c r="H611" s="93">
        <v>7371</v>
      </c>
      <c r="I611" s="94">
        <f t="shared" si="30"/>
        <v>0.1393278391047936</v>
      </c>
      <c r="J611" s="90">
        <v>19435</v>
      </c>
      <c r="K611" s="57">
        <f t="shared" si="31"/>
        <v>22</v>
      </c>
      <c r="L611" s="56">
        <f t="shared" si="32"/>
        <v>2.722099305376897</v>
      </c>
    </row>
    <row r="612" spans="1:12" ht="24" customHeight="1">
      <c r="A612" s="28"/>
      <c r="B612" s="110" t="s">
        <v>24</v>
      </c>
      <c r="C612" s="86">
        <v>26201</v>
      </c>
      <c r="D612" s="87">
        <v>26742</v>
      </c>
      <c r="E612" s="103">
        <f t="shared" si="33"/>
        <v>52943</v>
      </c>
      <c r="F612" s="57">
        <f t="shared" si="29"/>
        <v>39</v>
      </c>
      <c r="G612" s="90">
        <v>10462</v>
      </c>
      <c r="H612" s="93">
        <v>7419</v>
      </c>
      <c r="I612" s="94">
        <f t="shared" si="30"/>
        <v>0.14013183990329223</v>
      </c>
      <c r="J612" s="90">
        <v>19458</v>
      </c>
      <c r="K612" s="57">
        <f t="shared" si="31"/>
        <v>23</v>
      </c>
      <c r="L612" s="56">
        <f t="shared" si="32"/>
        <v>2.7208860108952617</v>
      </c>
    </row>
    <row r="613" spans="1:12" ht="24" customHeight="1">
      <c r="A613" s="28"/>
      <c r="B613" s="110" t="s">
        <v>25</v>
      </c>
      <c r="C613" s="86">
        <v>26215</v>
      </c>
      <c r="D613" s="87">
        <v>26763</v>
      </c>
      <c r="E613" s="103">
        <f t="shared" si="33"/>
        <v>52978</v>
      </c>
      <c r="F613" s="57">
        <f t="shared" si="29"/>
        <v>35</v>
      </c>
      <c r="G613" s="90">
        <v>10504</v>
      </c>
      <c r="H613" s="93">
        <v>7456</v>
      </c>
      <c r="I613" s="94">
        <f t="shared" si="30"/>
        <v>0.14073766469100382</v>
      </c>
      <c r="J613" s="90">
        <v>19477</v>
      </c>
      <c r="K613" s="57">
        <f t="shared" si="31"/>
        <v>19</v>
      </c>
      <c r="L613" s="56">
        <f t="shared" si="32"/>
        <v>2.7200287518611694</v>
      </c>
    </row>
    <row r="614" spans="1:12" ht="24" customHeight="1">
      <c r="A614" s="28"/>
      <c r="B614" s="110" t="s">
        <v>26</v>
      </c>
      <c r="C614" s="86">
        <v>26222</v>
      </c>
      <c r="D614" s="87">
        <v>26801</v>
      </c>
      <c r="E614" s="103">
        <f t="shared" si="33"/>
        <v>53023</v>
      </c>
      <c r="F614" s="57">
        <f t="shared" si="29"/>
        <v>45</v>
      </c>
      <c r="G614" s="90">
        <v>10545</v>
      </c>
      <c r="H614" s="93">
        <v>7474</v>
      </c>
      <c r="I614" s="94">
        <f t="shared" si="30"/>
        <v>0.14095769760292703</v>
      </c>
      <c r="J614" s="90">
        <v>19488</v>
      </c>
      <c r="K614" s="57">
        <f t="shared" si="31"/>
        <v>11</v>
      </c>
      <c r="L614" s="56">
        <f t="shared" si="32"/>
        <v>2.7208025451559936</v>
      </c>
    </row>
    <row r="615" spans="1:12" ht="24" customHeight="1">
      <c r="A615" s="28"/>
      <c r="B615" s="111" t="s">
        <v>27</v>
      </c>
      <c r="C615" s="76">
        <v>26223</v>
      </c>
      <c r="D615" s="77">
        <v>26823</v>
      </c>
      <c r="E615" s="105">
        <f t="shared" si="33"/>
        <v>53046</v>
      </c>
      <c r="F615" s="62">
        <f t="shared" si="29"/>
        <v>23</v>
      </c>
      <c r="G615" s="79">
        <v>10587</v>
      </c>
      <c r="H615" s="95">
        <v>7495</v>
      </c>
      <c r="I615" s="96">
        <f t="shared" si="30"/>
        <v>0.14129246314519472</v>
      </c>
      <c r="J615" s="79">
        <v>19506</v>
      </c>
      <c r="K615" s="62">
        <f t="shared" si="31"/>
        <v>18</v>
      </c>
      <c r="L615" s="66">
        <f t="shared" si="32"/>
        <v>2.7194709320209167</v>
      </c>
    </row>
    <row r="616" spans="1:12" ht="24" customHeight="1">
      <c r="A616" s="112" t="s">
        <v>78</v>
      </c>
      <c r="B616" s="107" t="s">
        <v>15</v>
      </c>
      <c r="C616" s="113">
        <v>26212</v>
      </c>
      <c r="D616" s="114">
        <v>26815</v>
      </c>
      <c r="E616" s="115">
        <f t="shared" si="33"/>
        <v>53027</v>
      </c>
      <c r="F616" s="116">
        <f t="shared" si="29"/>
        <v>-19</v>
      </c>
      <c r="G616" s="117">
        <v>10629</v>
      </c>
      <c r="H616" s="118">
        <v>7535</v>
      </c>
      <c r="I616" s="119">
        <f t="shared" si="30"/>
        <v>0.1420974220680031</v>
      </c>
      <c r="J616" s="117">
        <v>19504</v>
      </c>
      <c r="K616" s="116">
        <f t="shared" si="31"/>
        <v>-2</v>
      </c>
      <c r="L616" s="109">
        <f t="shared" si="32"/>
        <v>2.718775635767022</v>
      </c>
    </row>
    <row r="617" spans="1:12" ht="24" customHeight="1">
      <c r="A617" s="112"/>
      <c r="B617" s="110" t="s">
        <v>16</v>
      </c>
      <c r="C617" s="120">
        <v>26198</v>
      </c>
      <c r="D617" s="121">
        <v>26823</v>
      </c>
      <c r="E617" s="103">
        <f t="shared" si="33"/>
        <v>53021</v>
      </c>
      <c r="F617" s="57">
        <f t="shared" si="29"/>
        <v>-6</v>
      </c>
      <c r="G617" s="122">
        <v>10678</v>
      </c>
      <c r="H617" s="93">
        <v>7573</v>
      </c>
      <c r="I617" s="94">
        <f t="shared" si="30"/>
        <v>0.14283019935497257</v>
      </c>
      <c r="J617" s="122">
        <v>19497</v>
      </c>
      <c r="K617" s="57">
        <f t="shared" si="31"/>
        <v>-7</v>
      </c>
      <c r="L617" s="56">
        <f t="shared" si="32"/>
        <v>2.7194440170282608</v>
      </c>
    </row>
    <row r="618" spans="1:12" ht="24" customHeight="1">
      <c r="A618" s="112"/>
      <c r="B618" s="110" t="s">
        <v>17</v>
      </c>
      <c r="C618" s="120">
        <v>26074</v>
      </c>
      <c r="D618" s="123">
        <v>26724</v>
      </c>
      <c r="E618" s="103">
        <f t="shared" si="33"/>
        <v>52798</v>
      </c>
      <c r="F618" s="124">
        <f t="shared" si="29"/>
        <v>-223</v>
      </c>
      <c r="G618" s="125">
        <v>10761</v>
      </c>
      <c r="H618" s="126">
        <v>7614</v>
      </c>
      <c r="I618" s="94">
        <f t="shared" si="30"/>
        <v>0.1442100079548468</v>
      </c>
      <c r="J618" s="122">
        <v>19394</v>
      </c>
      <c r="K618" s="57">
        <f t="shared" si="31"/>
        <v>-103</v>
      </c>
      <c r="L618" s="127">
        <f t="shared" si="32"/>
        <v>2.7223883675363516</v>
      </c>
    </row>
  </sheetData>
  <sheetProtection selectLockedCells="1" selectUnlockedCells="1"/>
  <mergeCells count="58">
    <mergeCell ref="A1:A3"/>
    <mergeCell ref="B1:B3"/>
    <mergeCell ref="C1:I1"/>
    <mergeCell ref="J1:L2"/>
    <mergeCell ref="C2:F2"/>
    <mergeCell ref="G2:I2"/>
    <mergeCell ref="A4:A15"/>
    <mergeCell ref="A16:A27"/>
    <mergeCell ref="A28:A39"/>
    <mergeCell ref="A40:A51"/>
    <mergeCell ref="A52:A63"/>
    <mergeCell ref="A64:A75"/>
    <mergeCell ref="A76:A87"/>
    <mergeCell ref="A88:A99"/>
    <mergeCell ref="A100:A111"/>
    <mergeCell ref="A112:A123"/>
    <mergeCell ref="A124:A135"/>
    <mergeCell ref="A136:A147"/>
    <mergeCell ref="A148:A159"/>
    <mergeCell ref="A160:A171"/>
    <mergeCell ref="A172:A183"/>
    <mergeCell ref="A184:A195"/>
    <mergeCell ref="A196:A207"/>
    <mergeCell ref="A208:A219"/>
    <mergeCell ref="A220:A231"/>
    <mergeCell ref="A232:A243"/>
    <mergeCell ref="A244:A255"/>
    <mergeCell ref="A256:A267"/>
    <mergeCell ref="A268:A279"/>
    <mergeCell ref="A280:A291"/>
    <mergeCell ref="A292:A303"/>
    <mergeCell ref="A304:A315"/>
    <mergeCell ref="A316:A327"/>
    <mergeCell ref="A328:A339"/>
    <mergeCell ref="A340:A351"/>
    <mergeCell ref="A352:A363"/>
    <mergeCell ref="A364:A375"/>
    <mergeCell ref="A376:A387"/>
    <mergeCell ref="A388:A399"/>
    <mergeCell ref="A400:A411"/>
    <mergeCell ref="A412:A423"/>
    <mergeCell ref="A424:A435"/>
    <mergeCell ref="A436:A447"/>
    <mergeCell ref="A448:A459"/>
    <mergeCell ref="A460:A471"/>
    <mergeCell ref="A472:A483"/>
    <mergeCell ref="A484:A495"/>
    <mergeCell ref="A496:A507"/>
    <mergeCell ref="A508:A519"/>
    <mergeCell ref="A520:A531"/>
    <mergeCell ref="A532:A543"/>
    <mergeCell ref="A544:A555"/>
    <mergeCell ref="A556:A567"/>
    <mergeCell ref="A568:A579"/>
    <mergeCell ref="A580:A591"/>
    <mergeCell ref="A592:A603"/>
    <mergeCell ref="A604:A615"/>
    <mergeCell ref="A616:A618"/>
  </mergeCells>
  <printOptions/>
  <pageMargins left="0.25" right="0.24027777777777778" top="0.920138888888889" bottom="0.9597222222222223" header="0.3701388888888889" footer="0.5118055555555555"/>
  <pageSetup horizontalDpi="300" verticalDpi="300" orientation="portrait" paperSize="9" scale="80"/>
  <headerFooter alignWithMargins="0">
    <oddHeader>&amp;C&amp;"ＭＳ ゴシック,太字"&amp;26滝沢村月別住民基本台帳人口調べ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view="pageBreakPreview" zoomScaleNormal="75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2" sqref="G12"/>
    </sheetView>
  </sheetViews>
  <sheetFormatPr defaultColWidth="9.00390625" defaultRowHeight="20.25" customHeight="1"/>
  <cols>
    <col min="1" max="1" width="10.75390625" style="128" customWidth="1"/>
    <col min="2" max="4" width="11.375" style="128" customWidth="1"/>
    <col min="5" max="5" width="7.75390625" style="128" customWidth="1"/>
    <col min="6" max="8" width="11.375" style="128" customWidth="1"/>
    <col min="9" max="9" width="7.375" style="128" customWidth="1"/>
    <col min="10" max="10" width="11.25390625" style="128" customWidth="1"/>
    <col min="11" max="11" width="11.50390625" style="128" customWidth="1"/>
    <col min="12" max="12" width="11.25390625" style="128" customWidth="1"/>
    <col min="13" max="13" width="7.375" style="128" customWidth="1"/>
    <col min="14" max="16" width="11.25390625" style="128" customWidth="1"/>
    <col min="17" max="17" width="7.375" style="128" customWidth="1"/>
    <col min="18" max="20" width="11.25390625" style="128" customWidth="1"/>
    <col min="21" max="21" width="7.375" style="128" customWidth="1"/>
    <col min="22" max="24" width="11.25390625" style="128" customWidth="1"/>
    <col min="25" max="25" width="7.375" style="128" customWidth="1"/>
    <col min="26" max="28" width="11.25390625" style="128" customWidth="1"/>
    <col min="29" max="29" width="7.375" style="128" customWidth="1"/>
    <col min="30" max="32" width="11.25390625" style="128" customWidth="1"/>
    <col min="33" max="33" width="7.375" style="128" customWidth="1"/>
    <col min="34" max="36" width="11.25390625" style="128" customWidth="1"/>
    <col min="37" max="37" width="7.375" style="128" customWidth="1"/>
    <col min="38" max="40" width="11.25390625" style="128" customWidth="1"/>
    <col min="41" max="41" width="7.375" style="128" customWidth="1"/>
    <col min="42" max="44" width="11.25390625" style="128" customWidth="1"/>
    <col min="45" max="45" width="7.375" style="128" customWidth="1"/>
    <col min="46" max="48" width="11.25390625" style="128" customWidth="1"/>
    <col min="49" max="49" width="7.375" style="128" customWidth="1"/>
    <col min="50" max="52" width="11.25390625" style="128" customWidth="1"/>
    <col min="53" max="53" width="7.375" style="128" customWidth="1"/>
    <col min="54" max="56" width="11.25390625" style="128" customWidth="1"/>
    <col min="57" max="57" width="7.375" style="128" customWidth="1"/>
    <col min="58" max="60" width="11.25390625" style="128" customWidth="1"/>
    <col min="61" max="61" width="7.375" style="128" customWidth="1"/>
    <col min="62" max="64" width="11.25390625" style="128" customWidth="1"/>
    <col min="65" max="65" width="7.375" style="128" customWidth="1"/>
    <col min="66" max="68" width="11.25390625" style="128" customWidth="1"/>
    <col min="69" max="69" width="7.375" style="128" customWidth="1"/>
    <col min="70" max="72" width="11.25390625" style="128" customWidth="1"/>
    <col min="73" max="73" width="7.375" style="128" customWidth="1"/>
    <col min="74" max="76" width="11.25390625" style="128" customWidth="1"/>
    <col min="77" max="77" width="7.375" style="128" customWidth="1"/>
    <col min="78" max="80" width="11.25390625" style="128" customWidth="1"/>
    <col min="81" max="81" width="7.375" style="128" customWidth="1"/>
    <col min="82" max="84" width="11.25390625" style="128" customWidth="1"/>
    <col min="85" max="85" width="7.375" style="128" customWidth="1"/>
    <col min="86" max="88" width="11.25390625" style="128" customWidth="1"/>
    <col min="89" max="89" width="7.375" style="128" customWidth="1"/>
    <col min="90" max="92" width="11.25390625" style="128" customWidth="1"/>
    <col min="93" max="93" width="7.375" style="128" customWidth="1"/>
    <col min="94" max="96" width="11.25390625" style="128" customWidth="1"/>
    <col min="97" max="97" width="7.375" style="128" customWidth="1"/>
    <col min="98" max="100" width="11.25390625" style="128" customWidth="1"/>
    <col min="101" max="101" width="7.375" style="128" customWidth="1"/>
    <col min="102" max="104" width="11.25390625" style="128" customWidth="1"/>
    <col min="105" max="105" width="7.375" style="128" customWidth="1"/>
    <col min="106" max="108" width="11.25390625" style="128" customWidth="1"/>
    <col min="109" max="109" width="7.375" style="128" customWidth="1"/>
    <col min="110" max="112" width="11.25390625" style="128" customWidth="1"/>
    <col min="113" max="113" width="7.375" style="128" customWidth="1"/>
    <col min="114" max="116" width="11.25390625" style="128" customWidth="1"/>
    <col min="117" max="117" width="7.375" style="128" customWidth="1"/>
    <col min="118" max="120" width="11.25390625" style="128" customWidth="1"/>
    <col min="121" max="121" width="7.375" style="128" customWidth="1"/>
    <col min="122" max="124" width="11.25390625" style="128" customWidth="1"/>
    <col min="125" max="125" width="7.375" style="128" customWidth="1"/>
    <col min="126" max="128" width="11.25390625" style="128" customWidth="1"/>
    <col min="129" max="129" width="7.375" style="128" customWidth="1"/>
    <col min="130" max="132" width="11.25390625" style="128" customWidth="1"/>
    <col min="133" max="133" width="7.375" style="128" customWidth="1"/>
    <col min="134" max="136" width="11.25390625" style="128" customWidth="1"/>
    <col min="137" max="137" width="7.375" style="128" customWidth="1"/>
    <col min="138" max="140" width="11.25390625" style="128" customWidth="1"/>
    <col min="141" max="141" width="7.375" style="128" customWidth="1"/>
    <col min="142" max="144" width="11.25390625" style="128" customWidth="1"/>
    <col min="145" max="145" width="7.375" style="128" customWidth="1"/>
    <col min="146" max="148" width="11.25390625" style="128" customWidth="1"/>
    <col min="149" max="149" width="7.375" style="128" customWidth="1"/>
    <col min="150" max="16384" width="9.00390625" style="129" customWidth="1"/>
  </cols>
  <sheetData>
    <row r="1" spans="1:256" s="131" customFormat="1" ht="20.25" customHeight="1">
      <c r="A1" s="130" t="s">
        <v>79</v>
      </c>
      <c r="B1" s="131" t="s">
        <v>80</v>
      </c>
      <c r="F1" s="131" t="s">
        <v>81</v>
      </c>
      <c r="J1" s="131" t="s">
        <v>82</v>
      </c>
      <c r="N1" s="131" t="s">
        <v>83</v>
      </c>
      <c r="R1" s="131" t="s">
        <v>84</v>
      </c>
      <c r="V1" s="131" t="s">
        <v>85</v>
      </c>
      <c r="Z1" s="131" t="s">
        <v>86</v>
      </c>
      <c r="AD1" s="131" t="s">
        <v>87</v>
      </c>
      <c r="AH1" s="131" t="s">
        <v>88</v>
      </c>
      <c r="AL1" s="131" t="s">
        <v>89</v>
      </c>
      <c r="AP1" s="131" t="s">
        <v>90</v>
      </c>
      <c r="AT1" s="131" t="s">
        <v>91</v>
      </c>
      <c r="AX1" s="131" t="s">
        <v>92</v>
      </c>
      <c r="BB1" s="131" t="s">
        <v>93</v>
      </c>
      <c r="BF1" s="131" t="s">
        <v>94</v>
      </c>
      <c r="BJ1" s="131" t="s">
        <v>95</v>
      </c>
      <c r="BN1" s="131" t="s">
        <v>96</v>
      </c>
      <c r="BR1" s="131" t="s">
        <v>97</v>
      </c>
      <c r="BV1" s="131" t="s">
        <v>98</v>
      </c>
      <c r="BZ1" s="131" t="s">
        <v>99</v>
      </c>
      <c r="CD1" s="131" t="s">
        <v>100</v>
      </c>
      <c r="CH1" s="131" t="s">
        <v>101</v>
      </c>
      <c r="CL1" s="131" t="s">
        <v>102</v>
      </c>
      <c r="CP1" s="131" t="s">
        <v>103</v>
      </c>
      <c r="CT1" s="131" t="s">
        <v>104</v>
      </c>
      <c r="CX1" s="131" t="s">
        <v>105</v>
      </c>
      <c r="DB1" s="131" t="s">
        <v>106</v>
      </c>
      <c r="DF1" s="131" t="s">
        <v>107</v>
      </c>
      <c r="DJ1" s="131" t="s">
        <v>108</v>
      </c>
      <c r="DN1" s="131" t="s">
        <v>109</v>
      </c>
      <c r="DR1" s="131" t="s">
        <v>110</v>
      </c>
      <c r="DV1" s="131" t="s">
        <v>111</v>
      </c>
      <c r="DZ1" s="131" t="s">
        <v>112</v>
      </c>
      <c r="ED1" s="131" t="s">
        <v>113</v>
      </c>
      <c r="EH1" s="131" t="s">
        <v>114</v>
      </c>
      <c r="EL1" s="131" t="s">
        <v>115</v>
      </c>
      <c r="EP1" s="131" t="s">
        <v>116</v>
      </c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149" ht="20.25" customHeight="1">
      <c r="A2" s="130" t="s">
        <v>79</v>
      </c>
      <c r="B2" s="132" t="s">
        <v>117</v>
      </c>
      <c r="C2" s="133" t="s">
        <v>118</v>
      </c>
      <c r="D2" s="134" t="s">
        <v>119</v>
      </c>
      <c r="E2" s="135" t="s">
        <v>120</v>
      </c>
      <c r="F2" s="132" t="s">
        <v>117</v>
      </c>
      <c r="G2" s="133" t="s">
        <v>118</v>
      </c>
      <c r="H2" s="134" t="s">
        <v>119</v>
      </c>
      <c r="I2" s="135" t="s">
        <v>120</v>
      </c>
      <c r="J2" s="132" t="s">
        <v>117</v>
      </c>
      <c r="K2" s="133" t="s">
        <v>118</v>
      </c>
      <c r="L2" s="134" t="s">
        <v>119</v>
      </c>
      <c r="M2" s="135" t="s">
        <v>120</v>
      </c>
      <c r="N2" s="132" t="s">
        <v>117</v>
      </c>
      <c r="O2" s="133" t="s">
        <v>118</v>
      </c>
      <c r="P2" s="134" t="s">
        <v>119</v>
      </c>
      <c r="Q2" s="135" t="s">
        <v>120</v>
      </c>
      <c r="R2" s="132" t="s">
        <v>117</v>
      </c>
      <c r="S2" s="133" t="s">
        <v>118</v>
      </c>
      <c r="T2" s="134" t="s">
        <v>119</v>
      </c>
      <c r="U2" s="135" t="s">
        <v>120</v>
      </c>
      <c r="V2" s="132" t="s">
        <v>117</v>
      </c>
      <c r="W2" s="133" t="s">
        <v>118</v>
      </c>
      <c r="X2" s="134" t="s">
        <v>119</v>
      </c>
      <c r="Y2" s="135" t="s">
        <v>120</v>
      </c>
      <c r="Z2" s="132" t="s">
        <v>117</v>
      </c>
      <c r="AA2" s="133" t="s">
        <v>118</v>
      </c>
      <c r="AB2" s="134" t="s">
        <v>119</v>
      </c>
      <c r="AC2" s="135" t="s">
        <v>120</v>
      </c>
      <c r="AD2" s="132" t="s">
        <v>117</v>
      </c>
      <c r="AE2" s="133" t="s">
        <v>118</v>
      </c>
      <c r="AF2" s="134" t="s">
        <v>119</v>
      </c>
      <c r="AG2" s="135" t="s">
        <v>120</v>
      </c>
      <c r="AH2" s="132" t="s">
        <v>117</v>
      </c>
      <c r="AI2" s="133" t="s">
        <v>118</v>
      </c>
      <c r="AJ2" s="134" t="s">
        <v>119</v>
      </c>
      <c r="AK2" s="135" t="s">
        <v>120</v>
      </c>
      <c r="AL2" s="132" t="s">
        <v>117</v>
      </c>
      <c r="AM2" s="133" t="s">
        <v>118</v>
      </c>
      <c r="AN2" s="134" t="s">
        <v>119</v>
      </c>
      <c r="AO2" s="135" t="s">
        <v>120</v>
      </c>
      <c r="AP2" s="132" t="s">
        <v>117</v>
      </c>
      <c r="AQ2" s="133" t="s">
        <v>118</v>
      </c>
      <c r="AR2" s="134" t="s">
        <v>119</v>
      </c>
      <c r="AS2" s="135" t="s">
        <v>120</v>
      </c>
      <c r="AT2" s="132" t="s">
        <v>117</v>
      </c>
      <c r="AU2" s="133" t="s">
        <v>118</v>
      </c>
      <c r="AV2" s="134" t="s">
        <v>119</v>
      </c>
      <c r="AW2" s="135" t="s">
        <v>120</v>
      </c>
      <c r="AX2" s="132" t="s">
        <v>117</v>
      </c>
      <c r="AY2" s="133" t="s">
        <v>118</v>
      </c>
      <c r="AZ2" s="134" t="s">
        <v>119</v>
      </c>
      <c r="BA2" s="135" t="s">
        <v>120</v>
      </c>
      <c r="BB2" s="132" t="s">
        <v>117</v>
      </c>
      <c r="BC2" s="133" t="s">
        <v>118</v>
      </c>
      <c r="BD2" s="134" t="s">
        <v>119</v>
      </c>
      <c r="BE2" s="135" t="s">
        <v>120</v>
      </c>
      <c r="BF2" s="132" t="s">
        <v>117</v>
      </c>
      <c r="BG2" s="133" t="s">
        <v>118</v>
      </c>
      <c r="BH2" s="134" t="s">
        <v>119</v>
      </c>
      <c r="BI2" s="135" t="s">
        <v>120</v>
      </c>
      <c r="BJ2" s="132" t="s">
        <v>117</v>
      </c>
      <c r="BK2" s="133" t="s">
        <v>118</v>
      </c>
      <c r="BL2" s="134" t="s">
        <v>119</v>
      </c>
      <c r="BM2" s="135" t="s">
        <v>120</v>
      </c>
      <c r="BN2" s="132" t="s">
        <v>117</v>
      </c>
      <c r="BO2" s="133" t="s">
        <v>118</v>
      </c>
      <c r="BP2" s="134" t="s">
        <v>119</v>
      </c>
      <c r="BQ2" s="135" t="s">
        <v>120</v>
      </c>
      <c r="BR2" s="132" t="s">
        <v>117</v>
      </c>
      <c r="BS2" s="133" t="s">
        <v>118</v>
      </c>
      <c r="BT2" s="134" t="s">
        <v>119</v>
      </c>
      <c r="BU2" s="135" t="s">
        <v>120</v>
      </c>
      <c r="BV2" s="132" t="s">
        <v>117</v>
      </c>
      <c r="BW2" s="133" t="s">
        <v>118</v>
      </c>
      <c r="BX2" s="134" t="s">
        <v>119</v>
      </c>
      <c r="BY2" s="135" t="s">
        <v>120</v>
      </c>
      <c r="BZ2" s="132" t="s">
        <v>117</v>
      </c>
      <c r="CA2" s="133" t="s">
        <v>118</v>
      </c>
      <c r="CB2" s="134" t="s">
        <v>119</v>
      </c>
      <c r="CC2" s="135" t="s">
        <v>120</v>
      </c>
      <c r="CD2" s="132" t="s">
        <v>117</v>
      </c>
      <c r="CE2" s="133" t="s">
        <v>118</v>
      </c>
      <c r="CF2" s="134" t="s">
        <v>119</v>
      </c>
      <c r="CG2" s="135" t="s">
        <v>120</v>
      </c>
      <c r="CH2" s="132" t="s">
        <v>117</v>
      </c>
      <c r="CI2" s="133" t="s">
        <v>118</v>
      </c>
      <c r="CJ2" s="134" t="s">
        <v>119</v>
      </c>
      <c r="CK2" s="135" t="s">
        <v>120</v>
      </c>
      <c r="CL2" s="132" t="s">
        <v>117</v>
      </c>
      <c r="CM2" s="133" t="s">
        <v>118</v>
      </c>
      <c r="CN2" s="134" t="s">
        <v>119</v>
      </c>
      <c r="CO2" s="135" t="s">
        <v>120</v>
      </c>
      <c r="CP2" s="132" t="s">
        <v>117</v>
      </c>
      <c r="CQ2" s="133" t="s">
        <v>118</v>
      </c>
      <c r="CR2" s="134" t="s">
        <v>119</v>
      </c>
      <c r="CS2" s="135" t="s">
        <v>120</v>
      </c>
      <c r="CT2" s="132" t="s">
        <v>117</v>
      </c>
      <c r="CU2" s="133" t="s">
        <v>118</v>
      </c>
      <c r="CV2" s="134" t="s">
        <v>119</v>
      </c>
      <c r="CW2" s="135" t="s">
        <v>120</v>
      </c>
      <c r="CX2" s="132" t="s">
        <v>117</v>
      </c>
      <c r="CY2" s="133" t="s">
        <v>118</v>
      </c>
      <c r="CZ2" s="134" t="s">
        <v>119</v>
      </c>
      <c r="DA2" s="135" t="s">
        <v>120</v>
      </c>
      <c r="DB2" s="132" t="s">
        <v>117</v>
      </c>
      <c r="DC2" s="133" t="s">
        <v>118</v>
      </c>
      <c r="DD2" s="134" t="s">
        <v>119</v>
      </c>
      <c r="DE2" s="135" t="s">
        <v>120</v>
      </c>
      <c r="DF2" s="132" t="s">
        <v>117</v>
      </c>
      <c r="DG2" s="133" t="s">
        <v>118</v>
      </c>
      <c r="DH2" s="134" t="s">
        <v>119</v>
      </c>
      <c r="DI2" s="135" t="s">
        <v>120</v>
      </c>
      <c r="DJ2" s="132" t="s">
        <v>117</v>
      </c>
      <c r="DK2" s="133" t="s">
        <v>118</v>
      </c>
      <c r="DL2" s="134" t="s">
        <v>119</v>
      </c>
      <c r="DM2" s="135" t="s">
        <v>120</v>
      </c>
      <c r="DN2" s="132" t="s">
        <v>117</v>
      </c>
      <c r="DO2" s="133" t="s">
        <v>118</v>
      </c>
      <c r="DP2" s="134" t="s">
        <v>119</v>
      </c>
      <c r="DQ2" s="135" t="s">
        <v>120</v>
      </c>
      <c r="DR2" s="132" t="s">
        <v>117</v>
      </c>
      <c r="DS2" s="133" t="s">
        <v>118</v>
      </c>
      <c r="DT2" s="134" t="s">
        <v>119</v>
      </c>
      <c r="DU2" s="135" t="s">
        <v>120</v>
      </c>
      <c r="DV2" s="132" t="s">
        <v>117</v>
      </c>
      <c r="DW2" s="133" t="s">
        <v>118</v>
      </c>
      <c r="DX2" s="134" t="s">
        <v>119</v>
      </c>
      <c r="DY2" s="135" t="s">
        <v>120</v>
      </c>
      <c r="DZ2" s="132" t="s">
        <v>117</v>
      </c>
      <c r="EA2" s="133" t="s">
        <v>118</v>
      </c>
      <c r="EB2" s="134" t="s">
        <v>119</v>
      </c>
      <c r="EC2" s="135" t="s">
        <v>120</v>
      </c>
      <c r="ED2" s="132" t="s">
        <v>117</v>
      </c>
      <c r="EE2" s="133" t="s">
        <v>118</v>
      </c>
      <c r="EF2" s="134" t="s">
        <v>119</v>
      </c>
      <c r="EG2" s="135" t="s">
        <v>120</v>
      </c>
      <c r="EH2" s="132" t="s">
        <v>117</v>
      </c>
      <c r="EI2" s="133" t="s">
        <v>118</v>
      </c>
      <c r="EJ2" s="134" t="s">
        <v>119</v>
      </c>
      <c r="EK2" s="135" t="s">
        <v>120</v>
      </c>
      <c r="EL2" s="132" t="s">
        <v>117</v>
      </c>
      <c r="EM2" s="133" t="s">
        <v>118</v>
      </c>
      <c r="EN2" s="134" t="s">
        <v>119</v>
      </c>
      <c r="EO2" s="135" t="s">
        <v>120</v>
      </c>
      <c r="EP2" s="132" t="s">
        <v>117</v>
      </c>
      <c r="EQ2" s="133" t="s">
        <v>118</v>
      </c>
      <c r="ER2" s="134" t="s">
        <v>119</v>
      </c>
      <c r="ES2" s="135" t="s">
        <v>120</v>
      </c>
    </row>
    <row r="3" spans="1:149" ht="20.25" customHeight="1">
      <c r="A3" s="136" t="s">
        <v>121</v>
      </c>
      <c r="B3" s="137">
        <v>250</v>
      </c>
      <c r="C3" s="138">
        <v>232</v>
      </c>
      <c r="D3" s="139">
        <f aca="true" t="shared" si="0" ref="D3:D104">B3+C3</f>
        <v>482</v>
      </c>
      <c r="E3" s="140">
        <f aca="true" t="shared" si="1" ref="E3:E103">+D3-H3</f>
        <v>6</v>
      </c>
      <c r="F3" s="137">
        <v>239</v>
      </c>
      <c r="G3" s="138">
        <v>237</v>
      </c>
      <c r="H3" s="139">
        <f aca="true" t="shared" si="2" ref="H3:H104">F3+G3</f>
        <v>476</v>
      </c>
      <c r="I3" s="140">
        <f aca="true" t="shared" si="3" ref="I3:I103">+H3-L3</f>
        <v>-7</v>
      </c>
      <c r="J3" s="137">
        <v>248</v>
      </c>
      <c r="K3" s="138">
        <v>235</v>
      </c>
      <c r="L3" s="139">
        <f aca="true" t="shared" si="4" ref="L3:L104">J3+K3</f>
        <v>483</v>
      </c>
      <c r="M3" s="140">
        <f aca="true" t="shared" si="5" ref="M3:M103">+L3-P3</f>
        <v>6</v>
      </c>
      <c r="N3" s="137">
        <v>247</v>
      </c>
      <c r="O3" s="138">
        <v>230</v>
      </c>
      <c r="P3" s="139">
        <f aca="true" t="shared" si="6" ref="P3:P51">N3+O3</f>
        <v>477</v>
      </c>
      <c r="Q3" s="140">
        <f aca="true" t="shared" si="7" ref="Q3:Q103">+P3-T3</f>
        <v>13</v>
      </c>
      <c r="R3" s="137">
        <v>239</v>
      </c>
      <c r="S3" s="138">
        <v>225</v>
      </c>
      <c r="T3" s="139">
        <f aca="true" t="shared" si="8" ref="T3:T104">R3+S3</f>
        <v>464</v>
      </c>
      <c r="U3" s="140">
        <f aca="true" t="shared" si="9" ref="U3:U103">+T3-X3</f>
        <v>13</v>
      </c>
      <c r="V3" s="137">
        <v>234</v>
      </c>
      <c r="W3" s="138">
        <v>217</v>
      </c>
      <c r="X3" s="139">
        <f aca="true" t="shared" si="10" ref="X3:X104">V3+W3</f>
        <v>451</v>
      </c>
      <c r="Y3" s="140">
        <f aca="true" t="shared" si="11" ref="Y3:Y103">+X3-AB3</f>
        <v>2</v>
      </c>
      <c r="Z3" s="137">
        <v>232</v>
      </c>
      <c r="AA3" s="138">
        <v>217</v>
      </c>
      <c r="AB3" s="139">
        <f aca="true" t="shared" si="12" ref="AB3:AB104">Z3+AA3</f>
        <v>449</v>
      </c>
      <c r="AC3" s="140">
        <f aca="true" t="shared" si="13" ref="AC3:AC103">+AB3-AF3</f>
        <v>9</v>
      </c>
      <c r="AD3" s="137">
        <v>222</v>
      </c>
      <c r="AE3" s="138">
        <v>218</v>
      </c>
      <c r="AF3" s="139">
        <f aca="true" t="shared" si="14" ref="AF3:AF104">AD3+AE3</f>
        <v>440</v>
      </c>
      <c r="AG3" s="140">
        <f aca="true" t="shared" si="15" ref="AG3:AG103">+AF3-AJ3</f>
        <v>-19</v>
      </c>
      <c r="AH3" s="137">
        <v>239</v>
      </c>
      <c r="AI3" s="138">
        <v>220</v>
      </c>
      <c r="AJ3" s="139">
        <f aca="true" t="shared" si="16" ref="AJ3:AJ104">AH3+AI3</f>
        <v>459</v>
      </c>
      <c r="AK3" s="140">
        <f aca="true" t="shared" si="17" ref="AK3:AK103">+AJ3-AN3</f>
        <v>1</v>
      </c>
      <c r="AL3" s="137">
        <v>235</v>
      </c>
      <c r="AM3" s="138">
        <v>223</v>
      </c>
      <c r="AN3" s="139">
        <f aca="true" t="shared" si="18" ref="AN3:AN104">AL3+AM3</f>
        <v>458</v>
      </c>
      <c r="AO3" s="140">
        <f aca="true" t="shared" si="19" ref="AO3:AO103">+AN3-AR3</f>
        <v>-3</v>
      </c>
      <c r="AP3" s="137">
        <v>233</v>
      </c>
      <c r="AQ3" s="138">
        <v>228</v>
      </c>
      <c r="AR3" s="139">
        <f aca="true" t="shared" si="20" ref="AR3:AR104">AP3+AQ3</f>
        <v>461</v>
      </c>
      <c r="AS3" s="140">
        <f aca="true" t="shared" si="21" ref="AS3:AS103">+AR3-AV3</f>
        <v>-9</v>
      </c>
      <c r="AT3" s="137">
        <v>232</v>
      </c>
      <c r="AU3" s="138">
        <v>238</v>
      </c>
      <c r="AV3" s="139">
        <f aca="true" t="shared" si="22" ref="AV3:AV104">AT3+AU3</f>
        <v>470</v>
      </c>
      <c r="AW3" s="140">
        <f aca="true" t="shared" si="23" ref="AW3:AW103">+AV3-AZ3</f>
        <v>-7</v>
      </c>
      <c r="AX3" s="137">
        <v>240</v>
      </c>
      <c r="AY3" s="138">
        <v>237</v>
      </c>
      <c r="AZ3" s="139">
        <f aca="true" t="shared" si="24" ref="AZ3:AZ104">AX3+AY3</f>
        <v>477</v>
      </c>
      <c r="BA3" s="140">
        <f aca="true" t="shared" si="25" ref="BA3:BA103">+AZ3-BD3</f>
        <v>-6</v>
      </c>
      <c r="BB3" s="137">
        <v>250</v>
      </c>
      <c r="BC3" s="138">
        <v>233</v>
      </c>
      <c r="BD3" s="139">
        <v>483</v>
      </c>
      <c r="BE3" s="140">
        <f aca="true" t="shared" si="26" ref="BE3:BE103">+BD3-BH3</f>
        <v>-4</v>
      </c>
      <c r="BF3" s="137">
        <v>252</v>
      </c>
      <c r="BG3" s="138">
        <v>235</v>
      </c>
      <c r="BH3" s="139">
        <v>487</v>
      </c>
      <c r="BI3" s="140">
        <f aca="true" t="shared" si="27" ref="BI3:BI103">+BH3-BL3</f>
        <v>-5</v>
      </c>
      <c r="BJ3" s="137">
        <v>254</v>
      </c>
      <c r="BK3" s="138">
        <v>238</v>
      </c>
      <c r="BL3" s="139">
        <v>492</v>
      </c>
      <c r="BM3" s="140">
        <f aca="true" t="shared" si="28" ref="BM3:BM103">+BL3-BP3</f>
        <v>-10</v>
      </c>
      <c r="BN3" s="137">
        <v>260</v>
      </c>
      <c r="BO3" s="138">
        <v>242</v>
      </c>
      <c r="BP3" s="139">
        <v>502</v>
      </c>
      <c r="BQ3" s="140">
        <f aca="true" t="shared" si="29" ref="BQ3:BQ103">+BP3-BT3</f>
        <v>7</v>
      </c>
      <c r="BR3" s="137">
        <v>263</v>
      </c>
      <c r="BS3" s="138">
        <v>232</v>
      </c>
      <c r="BT3" s="139">
        <v>495</v>
      </c>
      <c r="BU3" s="140">
        <f aca="true" t="shared" si="30" ref="BU3:BU103">+BT3-BX3</f>
        <v>-20</v>
      </c>
      <c r="BV3" s="137">
        <v>270</v>
      </c>
      <c r="BW3" s="138">
        <v>245</v>
      </c>
      <c r="BX3" s="139">
        <v>515</v>
      </c>
      <c r="BY3" s="140">
        <f aca="true" t="shared" si="31" ref="BY3:BY103">+BX3-CB3</f>
        <v>-9</v>
      </c>
      <c r="BZ3" s="137">
        <v>277</v>
      </c>
      <c r="CA3" s="138">
        <v>247</v>
      </c>
      <c r="CB3" s="139">
        <v>524</v>
      </c>
      <c r="CC3" s="140">
        <f aca="true" t="shared" si="32" ref="CC3:CC103">+CB3-CF3</f>
        <v>16</v>
      </c>
      <c r="CD3" s="137">
        <v>267</v>
      </c>
      <c r="CE3" s="138">
        <v>241</v>
      </c>
      <c r="CF3" s="139">
        <v>508</v>
      </c>
      <c r="CG3" s="140">
        <f aca="true" t="shared" si="33" ref="CG3:CG103">+CF3-CJ3</f>
        <v>-23</v>
      </c>
      <c r="CH3" s="137">
        <v>274</v>
      </c>
      <c r="CI3" s="138">
        <v>257</v>
      </c>
      <c r="CJ3" s="139">
        <v>531</v>
      </c>
      <c r="CK3" s="140">
        <f aca="true" t="shared" si="34" ref="CK3:CK103">+CJ3-CN3</f>
        <v>6</v>
      </c>
      <c r="CL3" s="137">
        <v>274</v>
      </c>
      <c r="CM3" s="138">
        <v>251</v>
      </c>
      <c r="CN3" s="139">
        <v>525</v>
      </c>
      <c r="CO3" s="140">
        <f aca="true" t="shared" si="35" ref="CO3:CO103">+CN3-CR3</f>
        <v>31</v>
      </c>
      <c r="CP3" s="137">
        <v>261</v>
      </c>
      <c r="CQ3" s="138">
        <v>233</v>
      </c>
      <c r="CR3" s="139">
        <v>494</v>
      </c>
      <c r="CS3" s="140">
        <f aca="true" t="shared" si="36" ref="CS3:CS103">+CR3-CV3</f>
        <v>-1</v>
      </c>
      <c r="CT3" s="137">
        <v>270</v>
      </c>
      <c r="CU3" s="138">
        <v>225</v>
      </c>
      <c r="CV3" s="139">
        <v>495</v>
      </c>
      <c r="CW3" s="140">
        <f aca="true" t="shared" si="37" ref="CW3:CW103">+CV3-CZ3</f>
        <v>-5</v>
      </c>
      <c r="CX3" s="137">
        <v>266</v>
      </c>
      <c r="CY3" s="138">
        <v>234</v>
      </c>
      <c r="CZ3" s="139">
        <v>500</v>
      </c>
      <c r="DA3" s="140">
        <f aca="true" t="shared" si="38" ref="DA3:DA103">+CZ3-DD3</f>
        <v>-10</v>
      </c>
      <c r="DB3" s="137">
        <v>269</v>
      </c>
      <c r="DC3" s="138">
        <v>241</v>
      </c>
      <c r="DD3" s="139">
        <v>510</v>
      </c>
      <c r="DE3" s="140">
        <f aca="true" t="shared" si="39" ref="DE3:DE103">+DD3-DH3</f>
        <v>-16</v>
      </c>
      <c r="DF3" s="137">
        <v>277</v>
      </c>
      <c r="DG3" s="138">
        <v>249</v>
      </c>
      <c r="DH3" s="139">
        <v>526</v>
      </c>
      <c r="DI3" s="140">
        <f aca="true" t="shared" si="40" ref="DI3:DI103">+DH3-DL3</f>
        <v>1</v>
      </c>
      <c r="DJ3" s="137">
        <v>283</v>
      </c>
      <c r="DK3" s="138">
        <v>242</v>
      </c>
      <c r="DL3" s="139">
        <v>525</v>
      </c>
      <c r="DM3" s="140">
        <f aca="true" t="shared" si="41" ref="DM3:DM103">+DL3-DP3</f>
        <v>0</v>
      </c>
      <c r="DN3" s="137">
        <v>285</v>
      </c>
      <c r="DO3" s="138">
        <v>240</v>
      </c>
      <c r="DP3" s="139">
        <v>525</v>
      </c>
      <c r="DQ3" s="140">
        <f aca="true" t="shared" si="42" ref="DQ3:DQ103">+DP3-DT3</f>
        <v>3</v>
      </c>
      <c r="DR3" s="137">
        <v>286</v>
      </c>
      <c r="DS3" s="138">
        <v>236</v>
      </c>
      <c r="DT3" s="139">
        <v>522</v>
      </c>
      <c r="DU3" s="140">
        <f aca="true" t="shared" si="43" ref="DU3:DU103">+DT3-DX3</f>
        <v>24</v>
      </c>
      <c r="DV3" s="137">
        <v>270</v>
      </c>
      <c r="DW3" s="138">
        <v>228</v>
      </c>
      <c r="DX3" s="139">
        <v>498</v>
      </c>
      <c r="DY3" s="140">
        <f aca="true" t="shared" si="44" ref="DY3:DY103">+DX3-EB3</f>
        <v>20</v>
      </c>
      <c r="DZ3" s="137">
        <v>261</v>
      </c>
      <c r="EA3" s="138">
        <v>217</v>
      </c>
      <c r="EB3" s="139">
        <v>478</v>
      </c>
      <c r="EC3" s="140">
        <f aca="true" t="shared" si="45" ref="EC3:EC103">+EB3-EF3</f>
        <v>7</v>
      </c>
      <c r="ED3" s="137">
        <v>256</v>
      </c>
      <c r="EE3" s="138">
        <v>215</v>
      </c>
      <c r="EF3" s="139">
        <v>471</v>
      </c>
      <c r="EG3" s="140">
        <f aca="true" t="shared" si="46" ref="EG3:EG103">+EF3-EJ3</f>
        <v>-18</v>
      </c>
      <c r="EH3" s="137">
        <v>266</v>
      </c>
      <c r="EI3" s="138">
        <v>223</v>
      </c>
      <c r="EJ3" s="139">
        <v>489</v>
      </c>
      <c r="EK3" s="140">
        <f aca="true" t="shared" si="47" ref="EK3:EK103">+EJ3-EN3</f>
        <v>-22</v>
      </c>
      <c r="EL3" s="137">
        <v>280</v>
      </c>
      <c r="EM3" s="138">
        <v>231</v>
      </c>
      <c r="EN3" s="139">
        <v>511</v>
      </c>
      <c r="EO3" s="140">
        <f aca="true" t="shared" si="48" ref="EO3:EO103">+EN3-ER3</f>
        <v>-3</v>
      </c>
      <c r="EP3" s="137">
        <v>284</v>
      </c>
      <c r="EQ3" s="138">
        <v>230</v>
      </c>
      <c r="ER3" s="139">
        <v>514</v>
      </c>
      <c r="ES3" s="140"/>
    </row>
    <row r="4" spans="1:149" ht="20.25" customHeight="1">
      <c r="A4" s="141" t="s">
        <v>122</v>
      </c>
      <c r="B4" s="142">
        <v>233</v>
      </c>
      <c r="C4" s="143">
        <v>243</v>
      </c>
      <c r="D4" s="144">
        <f t="shared" si="0"/>
        <v>476</v>
      </c>
      <c r="E4" s="145">
        <f t="shared" si="1"/>
        <v>-20</v>
      </c>
      <c r="F4" s="142">
        <v>251</v>
      </c>
      <c r="G4" s="143">
        <v>245</v>
      </c>
      <c r="H4" s="144">
        <f t="shared" si="2"/>
        <v>496</v>
      </c>
      <c r="I4" s="145">
        <f t="shared" si="3"/>
        <v>2</v>
      </c>
      <c r="J4" s="142">
        <v>248</v>
      </c>
      <c r="K4" s="143">
        <v>246</v>
      </c>
      <c r="L4" s="144">
        <f t="shared" si="4"/>
        <v>494</v>
      </c>
      <c r="M4" s="145">
        <f t="shared" si="5"/>
        <v>-10</v>
      </c>
      <c r="N4" s="142">
        <v>253</v>
      </c>
      <c r="O4" s="143">
        <v>251</v>
      </c>
      <c r="P4" s="144">
        <f t="shared" si="6"/>
        <v>504</v>
      </c>
      <c r="Q4" s="145">
        <f t="shared" si="7"/>
        <v>0</v>
      </c>
      <c r="R4" s="142">
        <v>252</v>
      </c>
      <c r="S4" s="143">
        <v>252</v>
      </c>
      <c r="T4" s="144">
        <f t="shared" si="8"/>
        <v>504</v>
      </c>
      <c r="U4" s="145">
        <f t="shared" si="9"/>
        <v>-4</v>
      </c>
      <c r="V4" s="142">
        <v>260</v>
      </c>
      <c r="W4" s="143">
        <v>248</v>
      </c>
      <c r="X4" s="144">
        <f t="shared" si="10"/>
        <v>508</v>
      </c>
      <c r="Y4" s="145">
        <f t="shared" si="11"/>
        <v>-9</v>
      </c>
      <c r="Z4" s="142">
        <v>268</v>
      </c>
      <c r="AA4" s="143">
        <v>249</v>
      </c>
      <c r="AB4" s="144">
        <f t="shared" si="12"/>
        <v>517</v>
      </c>
      <c r="AC4" s="145">
        <f t="shared" si="13"/>
        <v>-21</v>
      </c>
      <c r="AD4" s="142">
        <v>285</v>
      </c>
      <c r="AE4" s="143">
        <v>253</v>
      </c>
      <c r="AF4" s="144">
        <f t="shared" si="14"/>
        <v>538</v>
      </c>
      <c r="AG4" s="145">
        <f t="shared" si="15"/>
        <v>14</v>
      </c>
      <c r="AH4" s="142">
        <v>276</v>
      </c>
      <c r="AI4" s="143">
        <v>248</v>
      </c>
      <c r="AJ4" s="144">
        <f t="shared" si="16"/>
        <v>524</v>
      </c>
      <c r="AK4" s="145">
        <f t="shared" si="17"/>
        <v>-13</v>
      </c>
      <c r="AL4" s="142">
        <v>279</v>
      </c>
      <c r="AM4" s="143">
        <v>258</v>
      </c>
      <c r="AN4" s="144">
        <f t="shared" si="18"/>
        <v>537</v>
      </c>
      <c r="AO4" s="145">
        <f t="shared" si="19"/>
        <v>0</v>
      </c>
      <c r="AP4" s="142">
        <v>278</v>
      </c>
      <c r="AQ4" s="143">
        <v>259</v>
      </c>
      <c r="AR4" s="144">
        <f t="shared" si="20"/>
        <v>537</v>
      </c>
      <c r="AS4" s="145">
        <f t="shared" si="21"/>
        <v>31</v>
      </c>
      <c r="AT4" s="142">
        <v>268</v>
      </c>
      <c r="AU4" s="143">
        <v>238</v>
      </c>
      <c r="AV4" s="144">
        <f t="shared" si="22"/>
        <v>506</v>
      </c>
      <c r="AW4" s="145">
        <f t="shared" si="23"/>
        <v>7</v>
      </c>
      <c r="AX4" s="142">
        <v>267</v>
      </c>
      <c r="AY4" s="143">
        <v>232</v>
      </c>
      <c r="AZ4" s="144">
        <f t="shared" si="24"/>
        <v>499</v>
      </c>
      <c r="BA4" s="145">
        <f t="shared" si="25"/>
        <v>-6</v>
      </c>
      <c r="BB4" s="142">
        <v>267</v>
      </c>
      <c r="BC4" s="143">
        <v>238</v>
      </c>
      <c r="BD4" s="144">
        <v>505</v>
      </c>
      <c r="BE4" s="145">
        <f t="shared" si="26"/>
        <v>-19</v>
      </c>
      <c r="BF4" s="142">
        <v>274</v>
      </c>
      <c r="BG4" s="143">
        <v>250</v>
      </c>
      <c r="BH4" s="144">
        <v>524</v>
      </c>
      <c r="BI4" s="145">
        <f t="shared" si="27"/>
        <v>-4</v>
      </c>
      <c r="BJ4" s="142">
        <v>279</v>
      </c>
      <c r="BK4" s="143">
        <v>249</v>
      </c>
      <c r="BL4" s="144">
        <v>528</v>
      </c>
      <c r="BM4" s="145">
        <f t="shared" si="28"/>
        <v>-12</v>
      </c>
      <c r="BN4" s="142">
        <v>286</v>
      </c>
      <c r="BO4" s="143">
        <v>254</v>
      </c>
      <c r="BP4" s="144">
        <v>540</v>
      </c>
      <c r="BQ4" s="145">
        <f t="shared" si="29"/>
        <v>-3</v>
      </c>
      <c r="BR4" s="142">
        <v>292</v>
      </c>
      <c r="BS4" s="143">
        <v>251</v>
      </c>
      <c r="BT4" s="144">
        <v>543</v>
      </c>
      <c r="BU4" s="145">
        <f t="shared" si="30"/>
        <v>8</v>
      </c>
      <c r="BV4" s="142">
        <v>291</v>
      </c>
      <c r="BW4" s="143">
        <v>244</v>
      </c>
      <c r="BX4" s="144">
        <v>535</v>
      </c>
      <c r="BY4" s="145">
        <f t="shared" si="31"/>
        <v>18</v>
      </c>
      <c r="BZ4" s="142">
        <v>282</v>
      </c>
      <c r="CA4" s="143">
        <v>235</v>
      </c>
      <c r="CB4" s="144">
        <v>517</v>
      </c>
      <c r="CC4" s="145">
        <f t="shared" si="32"/>
        <v>10</v>
      </c>
      <c r="CD4" s="142">
        <v>274</v>
      </c>
      <c r="CE4" s="143">
        <v>233</v>
      </c>
      <c r="CF4" s="144">
        <v>507</v>
      </c>
      <c r="CG4" s="145">
        <f t="shared" si="33"/>
        <v>7</v>
      </c>
      <c r="CH4" s="142">
        <v>269</v>
      </c>
      <c r="CI4" s="143">
        <v>231</v>
      </c>
      <c r="CJ4" s="144">
        <v>500</v>
      </c>
      <c r="CK4" s="145">
        <f t="shared" si="34"/>
        <v>-10</v>
      </c>
      <c r="CL4" s="142">
        <v>273</v>
      </c>
      <c r="CM4" s="143">
        <v>237</v>
      </c>
      <c r="CN4" s="144">
        <v>510</v>
      </c>
      <c r="CO4" s="145">
        <f t="shared" si="35"/>
        <v>-20</v>
      </c>
      <c r="CP4" s="142">
        <v>286</v>
      </c>
      <c r="CQ4" s="143">
        <v>244</v>
      </c>
      <c r="CR4" s="144">
        <v>530</v>
      </c>
      <c r="CS4" s="145">
        <f t="shared" si="36"/>
        <v>-4</v>
      </c>
      <c r="CT4" s="142">
        <v>292</v>
      </c>
      <c r="CU4" s="143">
        <v>242</v>
      </c>
      <c r="CV4" s="144">
        <v>534</v>
      </c>
      <c r="CW4" s="145">
        <f t="shared" si="37"/>
        <v>-5</v>
      </c>
      <c r="CX4" s="142">
        <v>300</v>
      </c>
      <c r="CY4" s="143">
        <v>239</v>
      </c>
      <c r="CZ4" s="144">
        <v>539</v>
      </c>
      <c r="DA4" s="145">
        <f t="shared" si="38"/>
        <v>6</v>
      </c>
      <c r="DB4" s="142">
        <v>301</v>
      </c>
      <c r="DC4" s="143">
        <v>232</v>
      </c>
      <c r="DD4" s="144">
        <v>533</v>
      </c>
      <c r="DE4" s="145">
        <f t="shared" si="39"/>
        <v>3</v>
      </c>
      <c r="DF4" s="142">
        <v>302</v>
      </c>
      <c r="DG4" s="143">
        <v>228</v>
      </c>
      <c r="DH4" s="144">
        <v>530</v>
      </c>
      <c r="DI4" s="145">
        <f t="shared" si="40"/>
        <v>-11</v>
      </c>
      <c r="DJ4" s="142">
        <v>310</v>
      </c>
      <c r="DK4" s="143">
        <v>231</v>
      </c>
      <c r="DL4" s="144">
        <v>541</v>
      </c>
      <c r="DM4" s="145">
        <f t="shared" si="41"/>
        <v>-11</v>
      </c>
      <c r="DN4" s="142">
        <v>313</v>
      </c>
      <c r="DO4" s="143">
        <v>239</v>
      </c>
      <c r="DP4" s="144">
        <v>552</v>
      </c>
      <c r="DQ4" s="145">
        <f t="shared" si="42"/>
        <v>1</v>
      </c>
      <c r="DR4" s="142">
        <v>307</v>
      </c>
      <c r="DS4" s="143">
        <v>244</v>
      </c>
      <c r="DT4" s="144">
        <v>551</v>
      </c>
      <c r="DU4" s="145">
        <f t="shared" si="43"/>
        <v>-17</v>
      </c>
      <c r="DV4" s="142">
        <v>310</v>
      </c>
      <c r="DW4" s="143">
        <v>258</v>
      </c>
      <c r="DX4" s="144">
        <v>568</v>
      </c>
      <c r="DY4" s="145">
        <f t="shared" si="44"/>
        <v>-9</v>
      </c>
      <c r="DZ4" s="142">
        <v>318</v>
      </c>
      <c r="EA4" s="143">
        <v>259</v>
      </c>
      <c r="EB4" s="144">
        <v>577</v>
      </c>
      <c r="EC4" s="145">
        <f t="shared" si="45"/>
        <v>-14</v>
      </c>
      <c r="ED4" s="142">
        <v>321</v>
      </c>
      <c r="EE4" s="143">
        <v>270</v>
      </c>
      <c r="EF4" s="144">
        <v>591</v>
      </c>
      <c r="EG4" s="145">
        <f t="shared" si="46"/>
        <v>11</v>
      </c>
      <c r="EH4" s="142">
        <v>315</v>
      </c>
      <c r="EI4" s="143">
        <v>265</v>
      </c>
      <c r="EJ4" s="144">
        <v>580</v>
      </c>
      <c r="EK4" s="145">
        <f t="shared" si="47"/>
        <v>10</v>
      </c>
      <c r="EL4" s="142">
        <v>304</v>
      </c>
      <c r="EM4" s="143">
        <v>266</v>
      </c>
      <c r="EN4" s="144">
        <v>570</v>
      </c>
      <c r="EO4" s="145">
        <f t="shared" si="48"/>
        <v>-14</v>
      </c>
      <c r="EP4" s="142">
        <v>302</v>
      </c>
      <c r="EQ4" s="143">
        <v>282</v>
      </c>
      <c r="ER4" s="144">
        <v>584</v>
      </c>
      <c r="ES4" s="145"/>
    </row>
    <row r="5" spans="1:149" ht="20.25" customHeight="1">
      <c r="A5" s="141" t="s">
        <v>123</v>
      </c>
      <c r="B5" s="142">
        <v>265</v>
      </c>
      <c r="C5" s="143">
        <v>244</v>
      </c>
      <c r="D5" s="144">
        <f t="shared" si="0"/>
        <v>509</v>
      </c>
      <c r="E5" s="145">
        <f t="shared" si="1"/>
        <v>3</v>
      </c>
      <c r="F5" s="142">
        <v>261</v>
      </c>
      <c r="G5" s="143">
        <v>245</v>
      </c>
      <c r="H5" s="144">
        <f t="shared" si="2"/>
        <v>506</v>
      </c>
      <c r="I5" s="145">
        <f t="shared" si="3"/>
        <v>-15</v>
      </c>
      <c r="J5" s="142">
        <v>265</v>
      </c>
      <c r="K5" s="143">
        <v>256</v>
      </c>
      <c r="L5" s="144">
        <f t="shared" si="4"/>
        <v>521</v>
      </c>
      <c r="M5" s="145">
        <f t="shared" si="5"/>
        <v>-3</v>
      </c>
      <c r="N5" s="142">
        <v>270</v>
      </c>
      <c r="O5" s="143">
        <v>254</v>
      </c>
      <c r="P5" s="144">
        <f t="shared" si="6"/>
        <v>524</v>
      </c>
      <c r="Q5" s="145">
        <f t="shared" si="7"/>
        <v>-12</v>
      </c>
      <c r="R5" s="142">
        <v>276</v>
      </c>
      <c r="S5" s="143">
        <v>260</v>
      </c>
      <c r="T5" s="144">
        <f t="shared" si="8"/>
        <v>536</v>
      </c>
      <c r="U5" s="145">
        <f t="shared" si="9"/>
        <v>5</v>
      </c>
      <c r="V5" s="142">
        <v>280</v>
      </c>
      <c r="W5" s="143">
        <v>251</v>
      </c>
      <c r="X5" s="144">
        <f t="shared" si="10"/>
        <v>531</v>
      </c>
      <c r="Y5" s="145">
        <f t="shared" si="11"/>
        <v>8</v>
      </c>
      <c r="Z5" s="142">
        <v>280</v>
      </c>
      <c r="AA5" s="143">
        <v>243</v>
      </c>
      <c r="AB5" s="144">
        <f t="shared" si="12"/>
        <v>523</v>
      </c>
      <c r="AC5" s="145">
        <f t="shared" si="13"/>
        <v>17</v>
      </c>
      <c r="AD5" s="142">
        <v>269</v>
      </c>
      <c r="AE5" s="143">
        <v>237</v>
      </c>
      <c r="AF5" s="144">
        <f t="shared" si="14"/>
        <v>506</v>
      </c>
      <c r="AG5" s="145">
        <f t="shared" si="15"/>
        <v>9</v>
      </c>
      <c r="AH5" s="142">
        <v>263</v>
      </c>
      <c r="AI5" s="143">
        <v>234</v>
      </c>
      <c r="AJ5" s="144">
        <f t="shared" si="16"/>
        <v>497</v>
      </c>
      <c r="AK5" s="145">
        <f t="shared" si="17"/>
        <v>8</v>
      </c>
      <c r="AL5" s="142">
        <v>257</v>
      </c>
      <c r="AM5" s="143">
        <v>232</v>
      </c>
      <c r="AN5" s="144">
        <f t="shared" si="18"/>
        <v>489</v>
      </c>
      <c r="AO5" s="145">
        <f t="shared" si="19"/>
        <v>-11</v>
      </c>
      <c r="AP5" s="142">
        <v>263</v>
      </c>
      <c r="AQ5" s="143">
        <v>237</v>
      </c>
      <c r="AR5" s="144">
        <f t="shared" si="20"/>
        <v>500</v>
      </c>
      <c r="AS5" s="145">
        <f t="shared" si="21"/>
        <v>-33</v>
      </c>
      <c r="AT5" s="142">
        <v>282</v>
      </c>
      <c r="AU5" s="143">
        <v>251</v>
      </c>
      <c r="AV5" s="144">
        <f t="shared" si="22"/>
        <v>533</v>
      </c>
      <c r="AW5" s="145">
        <f t="shared" si="23"/>
        <v>-8</v>
      </c>
      <c r="AX5" s="142">
        <v>285</v>
      </c>
      <c r="AY5" s="143">
        <v>256</v>
      </c>
      <c r="AZ5" s="144">
        <f t="shared" si="24"/>
        <v>541</v>
      </c>
      <c r="BA5" s="145">
        <f t="shared" si="25"/>
        <v>-12</v>
      </c>
      <c r="BB5" s="142">
        <v>297</v>
      </c>
      <c r="BC5" s="143">
        <v>256</v>
      </c>
      <c r="BD5" s="144">
        <v>553</v>
      </c>
      <c r="BE5" s="145">
        <f t="shared" si="26"/>
        <v>13</v>
      </c>
      <c r="BF5" s="142">
        <v>296</v>
      </c>
      <c r="BG5" s="143">
        <v>244</v>
      </c>
      <c r="BH5" s="144">
        <v>540</v>
      </c>
      <c r="BI5" s="145">
        <f t="shared" si="27"/>
        <v>6</v>
      </c>
      <c r="BJ5" s="142">
        <v>298</v>
      </c>
      <c r="BK5" s="143">
        <v>236</v>
      </c>
      <c r="BL5" s="144">
        <v>534</v>
      </c>
      <c r="BM5" s="145">
        <f t="shared" si="28"/>
        <v>-8</v>
      </c>
      <c r="BN5" s="142">
        <v>307</v>
      </c>
      <c r="BO5" s="143">
        <v>235</v>
      </c>
      <c r="BP5" s="144">
        <v>542</v>
      </c>
      <c r="BQ5" s="145">
        <f t="shared" si="29"/>
        <v>-1</v>
      </c>
      <c r="BR5" s="142">
        <v>305</v>
      </c>
      <c r="BS5" s="143">
        <v>238</v>
      </c>
      <c r="BT5" s="144">
        <v>543</v>
      </c>
      <c r="BU5" s="145">
        <f t="shared" si="30"/>
        <v>1</v>
      </c>
      <c r="BV5" s="142">
        <v>303</v>
      </c>
      <c r="BW5" s="143">
        <v>239</v>
      </c>
      <c r="BX5" s="144">
        <v>542</v>
      </c>
      <c r="BY5" s="145">
        <f t="shared" si="31"/>
        <v>-13</v>
      </c>
      <c r="BZ5" s="142">
        <v>308</v>
      </c>
      <c r="CA5" s="143">
        <v>247</v>
      </c>
      <c r="CB5" s="144">
        <v>555</v>
      </c>
      <c r="CC5" s="145">
        <f t="shared" si="32"/>
        <v>-10</v>
      </c>
      <c r="CD5" s="142">
        <v>317</v>
      </c>
      <c r="CE5" s="143">
        <v>248</v>
      </c>
      <c r="CF5" s="144">
        <v>565</v>
      </c>
      <c r="CG5" s="145">
        <f t="shared" si="33"/>
        <v>-6</v>
      </c>
      <c r="CH5" s="142">
        <v>313</v>
      </c>
      <c r="CI5" s="143">
        <v>258</v>
      </c>
      <c r="CJ5" s="144">
        <v>571</v>
      </c>
      <c r="CK5" s="145">
        <f t="shared" si="34"/>
        <v>0</v>
      </c>
      <c r="CL5" s="142">
        <v>314</v>
      </c>
      <c r="CM5" s="143">
        <v>257</v>
      </c>
      <c r="CN5" s="144">
        <v>571</v>
      </c>
      <c r="CO5" s="145">
        <f t="shared" si="35"/>
        <v>-3</v>
      </c>
      <c r="CP5" s="142">
        <v>310</v>
      </c>
      <c r="CQ5" s="143">
        <v>264</v>
      </c>
      <c r="CR5" s="144">
        <v>574</v>
      </c>
      <c r="CS5" s="145">
        <f t="shared" si="36"/>
        <v>-5</v>
      </c>
      <c r="CT5" s="142">
        <v>299</v>
      </c>
      <c r="CU5" s="143">
        <v>280</v>
      </c>
      <c r="CV5" s="144">
        <v>579</v>
      </c>
      <c r="CW5" s="145">
        <f t="shared" si="37"/>
        <v>-6</v>
      </c>
      <c r="CX5" s="142">
        <v>294</v>
      </c>
      <c r="CY5" s="143">
        <v>291</v>
      </c>
      <c r="CZ5" s="144">
        <v>585</v>
      </c>
      <c r="DA5" s="145">
        <f t="shared" si="38"/>
        <v>3</v>
      </c>
      <c r="DB5" s="142">
        <v>288</v>
      </c>
      <c r="DC5" s="143">
        <v>294</v>
      </c>
      <c r="DD5" s="144">
        <v>582</v>
      </c>
      <c r="DE5" s="145">
        <f t="shared" si="39"/>
        <v>0</v>
      </c>
      <c r="DF5" s="142">
        <v>284</v>
      </c>
      <c r="DG5" s="143">
        <v>298</v>
      </c>
      <c r="DH5" s="144">
        <v>582</v>
      </c>
      <c r="DI5" s="145">
        <f t="shared" si="40"/>
        <v>2</v>
      </c>
      <c r="DJ5" s="142">
        <v>285</v>
      </c>
      <c r="DK5" s="143">
        <v>295</v>
      </c>
      <c r="DL5" s="144">
        <v>580</v>
      </c>
      <c r="DM5" s="145">
        <f t="shared" si="41"/>
        <v>12</v>
      </c>
      <c r="DN5" s="142">
        <v>279</v>
      </c>
      <c r="DO5" s="143">
        <v>289</v>
      </c>
      <c r="DP5" s="144">
        <v>568</v>
      </c>
      <c r="DQ5" s="145">
        <f t="shared" si="42"/>
        <v>-6</v>
      </c>
      <c r="DR5" s="142">
        <v>285</v>
      </c>
      <c r="DS5" s="143">
        <v>289</v>
      </c>
      <c r="DT5" s="144">
        <v>574</v>
      </c>
      <c r="DU5" s="145">
        <f t="shared" si="43"/>
        <v>11</v>
      </c>
      <c r="DV5" s="142">
        <v>293</v>
      </c>
      <c r="DW5" s="143">
        <v>270</v>
      </c>
      <c r="DX5" s="144">
        <v>563</v>
      </c>
      <c r="DY5" s="145">
        <f t="shared" si="44"/>
        <v>-1</v>
      </c>
      <c r="DZ5" s="142">
        <v>288</v>
      </c>
      <c r="EA5" s="143">
        <v>276</v>
      </c>
      <c r="EB5" s="144">
        <v>564</v>
      </c>
      <c r="EC5" s="145">
        <f t="shared" si="45"/>
        <v>8</v>
      </c>
      <c r="ED5" s="142">
        <v>290</v>
      </c>
      <c r="EE5" s="143">
        <v>266</v>
      </c>
      <c r="EF5" s="144">
        <v>556</v>
      </c>
      <c r="EG5" s="145">
        <f t="shared" si="46"/>
        <v>3</v>
      </c>
      <c r="EH5" s="142">
        <v>296</v>
      </c>
      <c r="EI5" s="143">
        <v>257</v>
      </c>
      <c r="EJ5" s="144">
        <v>553</v>
      </c>
      <c r="EK5" s="145">
        <f t="shared" si="47"/>
        <v>-7</v>
      </c>
      <c r="EL5" s="142">
        <v>304</v>
      </c>
      <c r="EM5" s="143">
        <v>256</v>
      </c>
      <c r="EN5" s="144">
        <v>560</v>
      </c>
      <c r="EO5" s="145">
        <f t="shared" si="48"/>
        <v>4</v>
      </c>
      <c r="EP5" s="142">
        <v>302</v>
      </c>
      <c r="EQ5" s="143">
        <v>254</v>
      </c>
      <c r="ER5" s="144">
        <v>556</v>
      </c>
      <c r="ES5" s="145"/>
    </row>
    <row r="6" spans="1:149" ht="20.25" customHeight="1">
      <c r="A6" s="141" t="s">
        <v>124</v>
      </c>
      <c r="B6" s="142">
        <v>288</v>
      </c>
      <c r="C6" s="143">
        <v>246</v>
      </c>
      <c r="D6" s="144">
        <f t="shared" si="0"/>
        <v>534</v>
      </c>
      <c r="E6" s="145">
        <f t="shared" si="1"/>
        <v>-13</v>
      </c>
      <c r="F6" s="142">
        <v>292</v>
      </c>
      <c r="G6" s="143">
        <v>255</v>
      </c>
      <c r="H6" s="144">
        <f t="shared" si="2"/>
        <v>547</v>
      </c>
      <c r="I6" s="145">
        <f t="shared" si="3"/>
        <v>4</v>
      </c>
      <c r="J6" s="142">
        <v>297</v>
      </c>
      <c r="K6" s="143">
        <v>246</v>
      </c>
      <c r="L6" s="144">
        <f t="shared" si="4"/>
        <v>543</v>
      </c>
      <c r="M6" s="145">
        <f t="shared" si="5"/>
        <v>0</v>
      </c>
      <c r="N6" s="142">
        <v>303</v>
      </c>
      <c r="O6" s="143">
        <v>240</v>
      </c>
      <c r="P6" s="144">
        <f t="shared" si="6"/>
        <v>543</v>
      </c>
      <c r="Q6" s="145">
        <f t="shared" si="7"/>
        <v>-6</v>
      </c>
      <c r="R6" s="142">
        <v>311</v>
      </c>
      <c r="S6" s="143">
        <v>238</v>
      </c>
      <c r="T6" s="144">
        <f t="shared" si="8"/>
        <v>549</v>
      </c>
      <c r="U6" s="145">
        <f t="shared" si="9"/>
        <v>-7</v>
      </c>
      <c r="V6" s="142">
        <v>313</v>
      </c>
      <c r="W6" s="143">
        <v>243</v>
      </c>
      <c r="X6" s="144">
        <f t="shared" si="10"/>
        <v>556</v>
      </c>
      <c r="Y6" s="145">
        <f t="shared" si="11"/>
        <v>3</v>
      </c>
      <c r="Z6" s="142">
        <v>307</v>
      </c>
      <c r="AA6" s="143">
        <v>246</v>
      </c>
      <c r="AB6" s="144">
        <f t="shared" si="12"/>
        <v>553</v>
      </c>
      <c r="AC6" s="145">
        <f t="shared" si="13"/>
        <v>-16</v>
      </c>
      <c r="AD6" s="142">
        <v>314</v>
      </c>
      <c r="AE6" s="143">
        <v>255</v>
      </c>
      <c r="AF6" s="144">
        <f t="shared" si="14"/>
        <v>569</v>
      </c>
      <c r="AG6" s="145">
        <f t="shared" si="15"/>
        <v>-2</v>
      </c>
      <c r="AH6" s="142">
        <v>316</v>
      </c>
      <c r="AI6" s="143">
        <v>255</v>
      </c>
      <c r="AJ6" s="144">
        <f t="shared" si="16"/>
        <v>571</v>
      </c>
      <c r="AK6" s="145">
        <f t="shared" si="17"/>
        <v>-6</v>
      </c>
      <c r="AL6" s="142">
        <v>313</v>
      </c>
      <c r="AM6" s="143">
        <v>264</v>
      </c>
      <c r="AN6" s="144">
        <f t="shared" si="18"/>
        <v>577</v>
      </c>
      <c r="AO6" s="145">
        <f t="shared" si="19"/>
        <v>7</v>
      </c>
      <c r="AP6" s="142">
        <v>313</v>
      </c>
      <c r="AQ6" s="143">
        <v>257</v>
      </c>
      <c r="AR6" s="144">
        <f t="shared" si="20"/>
        <v>570</v>
      </c>
      <c r="AS6" s="145">
        <f t="shared" si="21"/>
        <v>1</v>
      </c>
      <c r="AT6" s="142">
        <v>307</v>
      </c>
      <c r="AU6" s="143">
        <v>262</v>
      </c>
      <c r="AV6" s="144">
        <f t="shared" si="22"/>
        <v>569</v>
      </c>
      <c r="AW6" s="145">
        <f t="shared" si="23"/>
        <v>1</v>
      </c>
      <c r="AX6" s="142">
        <v>296</v>
      </c>
      <c r="AY6" s="143">
        <v>272</v>
      </c>
      <c r="AZ6" s="144">
        <f t="shared" si="24"/>
        <v>568</v>
      </c>
      <c r="BA6" s="145">
        <f t="shared" si="25"/>
        <v>-2</v>
      </c>
      <c r="BB6" s="142">
        <v>295</v>
      </c>
      <c r="BC6" s="143">
        <v>275</v>
      </c>
      <c r="BD6" s="144">
        <v>570</v>
      </c>
      <c r="BE6" s="145">
        <f t="shared" si="26"/>
        <v>-3</v>
      </c>
      <c r="BF6" s="142">
        <v>294</v>
      </c>
      <c r="BG6" s="143">
        <v>279</v>
      </c>
      <c r="BH6" s="144">
        <v>573</v>
      </c>
      <c r="BI6" s="145">
        <f t="shared" si="27"/>
        <v>0</v>
      </c>
      <c r="BJ6" s="142">
        <v>286</v>
      </c>
      <c r="BK6" s="143">
        <v>287</v>
      </c>
      <c r="BL6" s="144">
        <v>573</v>
      </c>
      <c r="BM6" s="145">
        <f t="shared" si="28"/>
        <v>3</v>
      </c>
      <c r="BN6" s="142">
        <v>283</v>
      </c>
      <c r="BO6" s="143">
        <v>287</v>
      </c>
      <c r="BP6" s="144">
        <v>570</v>
      </c>
      <c r="BQ6" s="145">
        <f t="shared" si="29"/>
        <v>12</v>
      </c>
      <c r="BR6" s="142">
        <v>279</v>
      </c>
      <c r="BS6" s="143">
        <v>279</v>
      </c>
      <c r="BT6" s="144">
        <v>558</v>
      </c>
      <c r="BU6" s="145">
        <f t="shared" si="30"/>
        <v>-18</v>
      </c>
      <c r="BV6" s="142">
        <v>289</v>
      </c>
      <c r="BW6" s="143">
        <v>287</v>
      </c>
      <c r="BX6" s="144">
        <v>576</v>
      </c>
      <c r="BY6" s="145">
        <f t="shared" si="31"/>
        <v>7</v>
      </c>
      <c r="BZ6" s="142">
        <v>296</v>
      </c>
      <c r="CA6" s="143">
        <v>273</v>
      </c>
      <c r="CB6" s="144">
        <v>569</v>
      </c>
      <c r="CC6" s="145">
        <f t="shared" si="32"/>
        <v>-5</v>
      </c>
      <c r="CD6" s="142">
        <v>293</v>
      </c>
      <c r="CE6" s="143">
        <v>281</v>
      </c>
      <c r="CF6" s="144">
        <v>574</v>
      </c>
      <c r="CG6" s="145">
        <f t="shared" si="33"/>
        <v>3</v>
      </c>
      <c r="CH6" s="142">
        <v>299</v>
      </c>
      <c r="CI6" s="143">
        <v>272</v>
      </c>
      <c r="CJ6" s="144">
        <v>571</v>
      </c>
      <c r="CK6" s="145">
        <f t="shared" si="34"/>
        <v>-1</v>
      </c>
      <c r="CL6" s="142">
        <v>307</v>
      </c>
      <c r="CM6" s="143">
        <v>265</v>
      </c>
      <c r="CN6" s="144">
        <v>572</v>
      </c>
      <c r="CO6" s="145">
        <f t="shared" si="35"/>
        <v>0</v>
      </c>
      <c r="CP6" s="142">
        <v>311</v>
      </c>
      <c r="CQ6" s="143">
        <v>261</v>
      </c>
      <c r="CR6" s="144">
        <v>572</v>
      </c>
      <c r="CS6" s="145">
        <f t="shared" si="36"/>
        <v>14</v>
      </c>
      <c r="CT6" s="142">
        <v>307</v>
      </c>
      <c r="CU6" s="143">
        <v>251</v>
      </c>
      <c r="CV6" s="144">
        <v>558</v>
      </c>
      <c r="CW6" s="145">
        <f t="shared" si="37"/>
        <v>11</v>
      </c>
      <c r="CX6" s="142">
        <v>305</v>
      </c>
      <c r="CY6" s="143">
        <v>242</v>
      </c>
      <c r="CZ6" s="144">
        <v>547</v>
      </c>
      <c r="DA6" s="145">
        <f t="shared" si="38"/>
        <v>19</v>
      </c>
      <c r="DB6" s="142">
        <v>298</v>
      </c>
      <c r="DC6" s="143">
        <v>230</v>
      </c>
      <c r="DD6" s="144">
        <v>528</v>
      </c>
      <c r="DE6" s="145">
        <f t="shared" si="39"/>
        <v>-7</v>
      </c>
      <c r="DF6" s="142">
        <v>308</v>
      </c>
      <c r="DG6" s="143">
        <v>227</v>
      </c>
      <c r="DH6" s="144">
        <v>535</v>
      </c>
      <c r="DI6" s="145">
        <f t="shared" si="40"/>
        <v>16</v>
      </c>
      <c r="DJ6" s="142">
        <v>293</v>
      </c>
      <c r="DK6" s="143">
        <v>226</v>
      </c>
      <c r="DL6" s="144">
        <v>519</v>
      </c>
      <c r="DM6" s="145">
        <f t="shared" si="41"/>
        <v>-6</v>
      </c>
      <c r="DN6" s="142">
        <v>294</v>
      </c>
      <c r="DO6" s="143">
        <v>231</v>
      </c>
      <c r="DP6" s="144">
        <v>525</v>
      </c>
      <c r="DQ6" s="145">
        <f t="shared" si="42"/>
        <v>6</v>
      </c>
      <c r="DR6" s="142">
        <v>295</v>
      </c>
      <c r="DS6" s="143">
        <v>224</v>
      </c>
      <c r="DT6" s="144">
        <v>519</v>
      </c>
      <c r="DU6" s="145">
        <f t="shared" si="43"/>
        <v>-13</v>
      </c>
      <c r="DV6" s="142">
        <v>294</v>
      </c>
      <c r="DW6" s="143">
        <v>238</v>
      </c>
      <c r="DX6" s="144">
        <v>532</v>
      </c>
      <c r="DY6" s="145">
        <f t="shared" si="44"/>
        <v>-10</v>
      </c>
      <c r="DZ6" s="142">
        <v>304</v>
      </c>
      <c r="EA6" s="143">
        <v>238</v>
      </c>
      <c r="EB6" s="144">
        <v>542</v>
      </c>
      <c r="EC6" s="145">
        <f t="shared" si="45"/>
        <v>11</v>
      </c>
      <c r="ED6" s="142">
        <v>299</v>
      </c>
      <c r="EE6" s="143">
        <v>232</v>
      </c>
      <c r="EF6" s="144">
        <v>531</v>
      </c>
      <c r="EG6" s="145">
        <f t="shared" si="46"/>
        <v>-16</v>
      </c>
      <c r="EH6" s="142">
        <v>298</v>
      </c>
      <c r="EI6" s="143">
        <v>249</v>
      </c>
      <c r="EJ6" s="144">
        <v>547</v>
      </c>
      <c r="EK6" s="145">
        <f t="shared" si="47"/>
        <v>3</v>
      </c>
      <c r="EL6" s="142">
        <v>290</v>
      </c>
      <c r="EM6" s="143">
        <v>254</v>
      </c>
      <c r="EN6" s="144">
        <v>544</v>
      </c>
      <c r="EO6" s="145">
        <f t="shared" si="48"/>
        <v>-5</v>
      </c>
      <c r="EP6" s="142">
        <v>292</v>
      </c>
      <c r="EQ6" s="143">
        <v>257</v>
      </c>
      <c r="ER6" s="144">
        <v>549</v>
      </c>
      <c r="ES6" s="145"/>
    </row>
    <row r="7" spans="1:149" ht="20.25" customHeight="1">
      <c r="A7" s="141" t="s">
        <v>125</v>
      </c>
      <c r="B7" s="142">
        <v>302</v>
      </c>
      <c r="C7" s="143">
        <v>274</v>
      </c>
      <c r="D7" s="144">
        <f t="shared" si="0"/>
        <v>576</v>
      </c>
      <c r="E7" s="145">
        <f t="shared" si="1"/>
        <v>0</v>
      </c>
      <c r="F7" s="142">
        <v>298</v>
      </c>
      <c r="G7" s="143">
        <v>278</v>
      </c>
      <c r="H7" s="144">
        <f t="shared" si="2"/>
        <v>576</v>
      </c>
      <c r="I7" s="145">
        <f t="shared" si="3"/>
        <v>-3</v>
      </c>
      <c r="J7" s="142">
        <v>300</v>
      </c>
      <c r="K7" s="143">
        <v>279</v>
      </c>
      <c r="L7" s="144">
        <f t="shared" si="4"/>
        <v>579</v>
      </c>
      <c r="M7" s="145">
        <f t="shared" si="5"/>
        <v>3</v>
      </c>
      <c r="N7" s="142">
        <v>290</v>
      </c>
      <c r="O7" s="143">
        <v>286</v>
      </c>
      <c r="P7" s="144">
        <f t="shared" si="6"/>
        <v>576</v>
      </c>
      <c r="Q7" s="145">
        <f t="shared" si="7"/>
        <v>5</v>
      </c>
      <c r="R7" s="142">
        <v>288</v>
      </c>
      <c r="S7" s="143">
        <v>283</v>
      </c>
      <c r="T7" s="144">
        <f t="shared" si="8"/>
        <v>571</v>
      </c>
      <c r="U7" s="145">
        <f t="shared" si="9"/>
        <v>15</v>
      </c>
      <c r="V7" s="142">
        <v>282</v>
      </c>
      <c r="W7" s="143">
        <v>274</v>
      </c>
      <c r="X7" s="144">
        <f t="shared" si="10"/>
        <v>556</v>
      </c>
      <c r="Y7" s="145">
        <f t="shared" si="11"/>
        <v>-11</v>
      </c>
      <c r="Z7" s="142">
        <v>287</v>
      </c>
      <c r="AA7" s="143">
        <v>280</v>
      </c>
      <c r="AB7" s="144">
        <f t="shared" si="12"/>
        <v>567</v>
      </c>
      <c r="AC7" s="145">
        <f t="shared" si="13"/>
        <v>2</v>
      </c>
      <c r="AD7" s="142">
        <v>294</v>
      </c>
      <c r="AE7" s="143">
        <v>271</v>
      </c>
      <c r="AF7" s="144">
        <f t="shared" si="14"/>
        <v>565</v>
      </c>
      <c r="AG7" s="145">
        <f t="shared" si="15"/>
        <v>3</v>
      </c>
      <c r="AH7" s="142">
        <v>290</v>
      </c>
      <c r="AI7" s="143">
        <v>272</v>
      </c>
      <c r="AJ7" s="144">
        <f t="shared" si="16"/>
        <v>562</v>
      </c>
      <c r="AK7" s="145">
        <f t="shared" si="17"/>
        <v>0</v>
      </c>
      <c r="AL7" s="142">
        <v>300</v>
      </c>
      <c r="AM7" s="143">
        <v>262</v>
      </c>
      <c r="AN7" s="144">
        <f t="shared" si="18"/>
        <v>562</v>
      </c>
      <c r="AO7" s="145">
        <f t="shared" si="19"/>
        <v>-4</v>
      </c>
      <c r="AP7" s="142">
        <v>306</v>
      </c>
      <c r="AQ7" s="143">
        <v>260</v>
      </c>
      <c r="AR7" s="144">
        <f t="shared" si="20"/>
        <v>566</v>
      </c>
      <c r="AS7" s="145">
        <f t="shared" si="21"/>
        <v>-1</v>
      </c>
      <c r="AT7" s="142">
        <v>308</v>
      </c>
      <c r="AU7" s="143">
        <v>259</v>
      </c>
      <c r="AV7" s="144">
        <f t="shared" si="22"/>
        <v>567</v>
      </c>
      <c r="AW7" s="145">
        <f t="shared" si="23"/>
        <v>6</v>
      </c>
      <c r="AX7" s="142">
        <v>309</v>
      </c>
      <c r="AY7" s="143">
        <v>252</v>
      </c>
      <c r="AZ7" s="144">
        <f t="shared" si="24"/>
        <v>561</v>
      </c>
      <c r="BA7" s="145">
        <f t="shared" si="25"/>
        <v>6</v>
      </c>
      <c r="BB7" s="142">
        <v>312</v>
      </c>
      <c r="BC7" s="143">
        <v>243</v>
      </c>
      <c r="BD7" s="144">
        <v>555</v>
      </c>
      <c r="BE7" s="145">
        <f t="shared" si="26"/>
        <v>13</v>
      </c>
      <c r="BF7" s="142">
        <v>307</v>
      </c>
      <c r="BG7" s="143">
        <v>235</v>
      </c>
      <c r="BH7" s="144">
        <v>542</v>
      </c>
      <c r="BI7" s="145">
        <f t="shared" si="27"/>
        <v>-10</v>
      </c>
      <c r="BJ7" s="142">
        <v>318</v>
      </c>
      <c r="BK7" s="143">
        <v>234</v>
      </c>
      <c r="BL7" s="144">
        <v>552</v>
      </c>
      <c r="BM7" s="145">
        <f t="shared" si="28"/>
        <v>16</v>
      </c>
      <c r="BN7" s="142">
        <v>306</v>
      </c>
      <c r="BO7" s="143">
        <v>230</v>
      </c>
      <c r="BP7" s="144">
        <v>536</v>
      </c>
      <c r="BQ7" s="145">
        <f t="shared" si="29"/>
        <v>4</v>
      </c>
      <c r="BR7" s="142">
        <v>296</v>
      </c>
      <c r="BS7" s="143">
        <v>236</v>
      </c>
      <c r="BT7" s="144">
        <v>532</v>
      </c>
      <c r="BU7" s="145">
        <f t="shared" si="30"/>
        <v>3</v>
      </c>
      <c r="BV7" s="142">
        <v>299</v>
      </c>
      <c r="BW7" s="143">
        <v>230</v>
      </c>
      <c r="BX7" s="144">
        <v>529</v>
      </c>
      <c r="BY7" s="145">
        <f t="shared" si="31"/>
        <v>-14</v>
      </c>
      <c r="BZ7" s="142">
        <v>302</v>
      </c>
      <c r="CA7" s="143">
        <v>241</v>
      </c>
      <c r="CB7" s="144">
        <v>543</v>
      </c>
      <c r="CC7" s="145">
        <f t="shared" si="32"/>
        <v>-9</v>
      </c>
      <c r="CD7" s="142">
        <v>311</v>
      </c>
      <c r="CE7" s="143">
        <v>241</v>
      </c>
      <c r="CF7" s="144">
        <v>552</v>
      </c>
      <c r="CG7" s="145">
        <f t="shared" si="33"/>
        <v>12</v>
      </c>
      <c r="CH7" s="142">
        <v>304</v>
      </c>
      <c r="CI7" s="143">
        <v>236</v>
      </c>
      <c r="CJ7" s="144">
        <v>540</v>
      </c>
      <c r="CK7" s="145">
        <f t="shared" si="34"/>
        <v>-16</v>
      </c>
      <c r="CL7" s="142">
        <v>304</v>
      </c>
      <c r="CM7" s="143">
        <v>252</v>
      </c>
      <c r="CN7" s="144">
        <v>556</v>
      </c>
      <c r="CO7" s="145">
        <f t="shared" si="35"/>
        <v>-1</v>
      </c>
      <c r="CP7" s="142">
        <v>300</v>
      </c>
      <c r="CQ7" s="143">
        <v>257</v>
      </c>
      <c r="CR7" s="144">
        <v>557</v>
      </c>
      <c r="CS7" s="145">
        <f t="shared" si="36"/>
        <v>-1</v>
      </c>
      <c r="CT7" s="142">
        <v>302</v>
      </c>
      <c r="CU7" s="143">
        <v>256</v>
      </c>
      <c r="CV7" s="144">
        <v>558</v>
      </c>
      <c r="CW7" s="145">
        <f t="shared" si="37"/>
        <v>-9</v>
      </c>
      <c r="CX7" s="142">
        <v>312</v>
      </c>
      <c r="CY7" s="143">
        <v>255</v>
      </c>
      <c r="CZ7" s="144">
        <v>567</v>
      </c>
      <c r="DA7" s="145">
        <f t="shared" si="38"/>
        <v>-20</v>
      </c>
      <c r="DB7" s="142">
        <v>322</v>
      </c>
      <c r="DC7" s="143">
        <v>265</v>
      </c>
      <c r="DD7" s="144">
        <v>587</v>
      </c>
      <c r="DE7" s="145">
        <f t="shared" si="39"/>
        <v>10</v>
      </c>
      <c r="DF7" s="142">
        <v>313</v>
      </c>
      <c r="DG7" s="143">
        <v>264</v>
      </c>
      <c r="DH7" s="144">
        <v>577</v>
      </c>
      <c r="DI7" s="145">
        <f t="shared" si="40"/>
        <v>5</v>
      </c>
      <c r="DJ7" s="142">
        <v>314</v>
      </c>
      <c r="DK7" s="143">
        <v>258</v>
      </c>
      <c r="DL7" s="144">
        <v>572</v>
      </c>
      <c r="DM7" s="145">
        <f t="shared" si="41"/>
        <v>4</v>
      </c>
      <c r="DN7" s="142">
        <v>307</v>
      </c>
      <c r="DO7" s="143">
        <v>261</v>
      </c>
      <c r="DP7" s="144">
        <v>568</v>
      </c>
      <c r="DQ7" s="145">
        <f t="shared" si="42"/>
        <v>1</v>
      </c>
      <c r="DR7" s="142">
        <v>306</v>
      </c>
      <c r="DS7" s="143">
        <v>261</v>
      </c>
      <c r="DT7" s="144">
        <v>567</v>
      </c>
      <c r="DU7" s="145">
        <f t="shared" si="43"/>
        <v>17</v>
      </c>
      <c r="DV7" s="142">
        <v>294</v>
      </c>
      <c r="DW7" s="143">
        <v>256</v>
      </c>
      <c r="DX7" s="144">
        <v>550</v>
      </c>
      <c r="DY7" s="145">
        <f t="shared" si="44"/>
        <v>6</v>
      </c>
      <c r="DZ7" s="142">
        <v>290</v>
      </c>
      <c r="EA7" s="143">
        <v>254</v>
      </c>
      <c r="EB7" s="144">
        <v>544</v>
      </c>
      <c r="EC7" s="145">
        <f t="shared" si="45"/>
        <v>-4</v>
      </c>
      <c r="ED7" s="142">
        <v>296</v>
      </c>
      <c r="EE7" s="143">
        <v>252</v>
      </c>
      <c r="EF7" s="144">
        <v>548</v>
      </c>
      <c r="EG7" s="145">
        <f t="shared" si="46"/>
        <v>19</v>
      </c>
      <c r="EH7" s="142">
        <v>284</v>
      </c>
      <c r="EI7" s="143">
        <v>245</v>
      </c>
      <c r="EJ7" s="144">
        <v>529</v>
      </c>
      <c r="EK7" s="145">
        <f t="shared" si="47"/>
        <v>4</v>
      </c>
      <c r="EL7" s="142">
        <v>286</v>
      </c>
      <c r="EM7" s="143">
        <v>239</v>
      </c>
      <c r="EN7" s="144">
        <v>525</v>
      </c>
      <c r="EO7" s="145">
        <f t="shared" si="48"/>
        <v>-9</v>
      </c>
      <c r="EP7" s="142">
        <v>300</v>
      </c>
      <c r="EQ7" s="143">
        <v>234</v>
      </c>
      <c r="ER7" s="144">
        <v>534</v>
      </c>
      <c r="ES7" s="145"/>
    </row>
    <row r="8" spans="1:149" ht="20.25" customHeight="1">
      <c r="A8" s="141" t="s">
        <v>126</v>
      </c>
      <c r="B8" s="142">
        <v>313</v>
      </c>
      <c r="C8" s="143">
        <v>254</v>
      </c>
      <c r="D8" s="144">
        <f t="shared" si="0"/>
        <v>567</v>
      </c>
      <c r="E8" s="145">
        <f t="shared" si="1"/>
        <v>11</v>
      </c>
      <c r="F8" s="142">
        <v>307</v>
      </c>
      <c r="G8" s="143">
        <v>249</v>
      </c>
      <c r="H8" s="144">
        <f t="shared" si="2"/>
        <v>556</v>
      </c>
      <c r="I8" s="145">
        <f t="shared" si="3"/>
        <v>17</v>
      </c>
      <c r="J8" s="142">
        <v>298</v>
      </c>
      <c r="K8" s="143">
        <v>241</v>
      </c>
      <c r="L8" s="144">
        <f t="shared" si="4"/>
        <v>539</v>
      </c>
      <c r="M8" s="145">
        <f t="shared" si="5"/>
        <v>-6</v>
      </c>
      <c r="N8" s="142">
        <v>306</v>
      </c>
      <c r="O8" s="143">
        <v>239</v>
      </c>
      <c r="P8" s="144">
        <f t="shared" si="6"/>
        <v>545</v>
      </c>
      <c r="Q8" s="145">
        <f t="shared" si="7"/>
        <v>9</v>
      </c>
      <c r="R8" s="142">
        <v>301</v>
      </c>
      <c r="S8" s="143">
        <v>235</v>
      </c>
      <c r="T8" s="144">
        <f t="shared" si="8"/>
        <v>536</v>
      </c>
      <c r="U8" s="145">
        <f t="shared" si="9"/>
        <v>-7</v>
      </c>
      <c r="V8" s="142">
        <v>301</v>
      </c>
      <c r="W8" s="143">
        <v>242</v>
      </c>
      <c r="X8" s="144">
        <f t="shared" si="10"/>
        <v>543</v>
      </c>
      <c r="Y8" s="145">
        <f t="shared" si="11"/>
        <v>6</v>
      </c>
      <c r="Z8" s="142">
        <v>304</v>
      </c>
      <c r="AA8" s="143">
        <v>233</v>
      </c>
      <c r="AB8" s="144">
        <f t="shared" si="12"/>
        <v>537</v>
      </c>
      <c r="AC8" s="145">
        <f t="shared" si="13"/>
        <v>-4</v>
      </c>
      <c r="AD8" s="142">
        <v>300</v>
      </c>
      <c r="AE8" s="143">
        <v>241</v>
      </c>
      <c r="AF8" s="144">
        <f t="shared" si="14"/>
        <v>541</v>
      </c>
      <c r="AG8" s="145">
        <f t="shared" si="15"/>
        <v>-12</v>
      </c>
      <c r="AH8" s="142">
        <v>312</v>
      </c>
      <c r="AI8" s="143">
        <v>241</v>
      </c>
      <c r="AJ8" s="144">
        <f t="shared" si="16"/>
        <v>553</v>
      </c>
      <c r="AK8" s="145">
        <f t="shared" si="17"/>
        <v>9</v>
      </c>
      <c r="AL8" s="142">
        <v>308</v>
      </c>
      <c r="AM8" s="143">
        <v>236</v>
      </c>
      <c r="AN8" s="144">
        <f t="shared" si="18"/>
        <v>544</v>
      </c>
      <c r="AO8" s="145">
        <f t="shared" si="19"/>
        <v>-17</v>
      </c>
      <c r="AP8" s="142">
        <v>310</v>
      </c>
      <c r="AQ8" s="143">
        <v>251</v>
      </c>
      <c r="AR8" s="144">
        <f t="shared" si="20"/>
        <v>561</v>
      </c>
      <c r="AS8" s="145">
        <f t="shared" si="21"/>
        <v>4</v>
      </c>
      <c r="AT8" s="142">
        <v>305</v>
      </c>
      <c r="AU8" s="143">
        <v>252</v>
      </c>
      <c r="AV8" s="144">
        <f t="shared" si="22"/>
        <v>557</v>
      </c>
      <c r="AW8" s="145">
        <f t="shared" si="23"/>
        <v>3</v>
      </c>
      <c r="AX8" s="142">
        <v>305</v>
      </c>
      <c r="AY8" s="143">
        <v>249</v>
      </c>
      <c r="AZ8" s="144">
        <f t="shared" si="24"/>
        <v>554</v>
      </c>
      <c r="BA8" s="145">
        <f t="shared" si="25"/>
        <v>-14</v>
      </c>
      <c r="BB8" s="142">
        <v>314</v>
      </c>
      <c r="BC8" s="143">
        <v>254</v>
      </c>
      <c r="BD8" s="144">
        <v>568</v>
      </c>
      <c r="BE8" s="145">
        <f t="shared" si="26"/>
        <v>-18</v>
      </c>
      <c r="BF8" s="142">
        <v>323</v>
      </c>
      <c r="BG8" s="143">
        <v>263</v>
      </c>
      <c r="BH8" s="144">
        <v>586</v>
      </c>
      <c r="BI8" s="145">
        <f t="shared" si="27"/>
        <v>0</v>
      </c>
      <c r="BJ8" s="142">
        <v>321</v>
      </c>
      <c r="BK8" s="143">
        <v>265</v>
      </c>
      <c r="BL8" s="144">
        <v>586</v>
      </c>
      <c r="BM8" s="145">
        <f t="shared" si="28"/>
        <v>-3</v>
      </c>
      <c r="BN8" s="142">
        <v>327</v>
      </c>
      <c r="BO8" s="143">
        <v>262</v>
      </c>
      <c r="BP8" s="144">
        <v>589</v>
      </c>
      <c r="BQ8" s="145">
        <f t="shared" si="29"/>
        <v>3</v>
      </c>
      <c r="BR8" s="142">
        <v>324</v>
      </c>
      <c r="BS8" s="143">
        <v>262</v>
      </c>
      <c r="BT8" s="144">
        <v>586</v>
      </c>
      <c r="BU8" s="145">
        <f t="shared" si="30"/>
        <v>3</v>
      </c>
      <c r="BV8" s="142">
        <v>319</v>
      </c>
      <c r="BW8" s="143">
        <v>264</v>
      </c>
      <c r="BX8" s="144">
        <v>583</v>
      </c>
      <c r="BY8" s="145">
        <f t="shared" si="31"/>
        <v>21</v>
      </c>
      <c r="BZ8" s="142">
        <v>303</v>
      </c>
      <c r="CA8" s="143">
        <v>259</v>
      </c>
      <c r="CB8" s="144">
        <v>562</v>
      </c>
      <c r="CC8" s="145">
        <f t="shared" si="32"/>
        <v>10</v>
      </c>
      <c r="CD8" s="142">
        <v>294</v>
      </c>
      <c r="CE8" s="143">
        <v>258</v>
      </c>
      <c r="CF8" s="144">
        <v>552</v>
      </c>
      <c r="CG8" s="145">
        <f t="shared" si="33"/>
        <v>-5</v>
      </c>
      <c r="CH8" s="142">
        <v>297</v>
      </c>
      <c r="CI8" s="143">
        <v>260</v>
      </c>
      <c r="CJ8" s="144">
        <v>557</v>
      </c>
      <c r="CK8" s="145">
        <f t="shared" si="34"/>
        <v>21</v>
      </c>
      <c r="CL8" s="142">
        <v>286</v>
      </c>
      <c r="CM8" s="143">
        <v>250</v>
      </c>
      <c r="CN8" s="144">
        <v>536</v>
      </c>
      <c r="CO8" s="145">
        <f t="shared" si="35"/>
        <v>5</v>
      </c>
      <c r="CP8" s="142">
        <v>285</v>
      </c>
      <c r="CQ8" s="143">
        <v>246</v>
      </c>
      <c r="CR8" s="144">
        <v>531</v>
      </c>
      <c r="CS8" s="145">
        <f t="shared" si="36"/>
        <v>-8</v>
      </c>
      <c r="CT8" s="142">
        <v>297</v>
      </c>
      <c r="CU8" s="143">
        <v>242</v>
      </c>
      <c r="CV8" s="144">
        <v>539</v>
      </c>
      <c r="CW8" s="145">
        <f t="shared" si="37"/>
        <v>10</v>
      </c>
      <c r="CX8" s="142">
        <v>292</v>
      </c>
      <c r="CY8" s="143">
        <v>237</v>
      </c>
      <c r="CZ8" s="144">
        <v>529</v>
      </c>
      <c r="DA8" s="145">
        <f t="shared" si="38"/>
        <v>13</v>
      </c>
      <c r="DB8" s="142">
        <v>283</v>
      </c>
      <c r="DC8" s="143">
        <v>233</v>
      </c>
      <c r="DD8" s="144">
        <v>516</v>
      </c>
      <c r="DE8" s="145">
        <f t="shared" si="39"/>
        <v>10</v>
      </c>
      <c r="DF8" s="142">
        <v>282</v>
      </c>
      <c r="DG8" s="143">
        <v>224</v>
      </c>
      <c r="DH8" s="144">
        <v>506</v>
      </c>
      <c r="DI8" s="145">
        <f t="shared" si="40"/>
        <v>0</v>
      </c>
      <c r="DJ8" s="142">
        <v>275</v>
      </c>
      <c r="DK8" s="143">
        <v>231</v>
      </c>
      <c r="DL8" s="144">
        <v>506</v>
      </c>
      <c r="DM8" s="145">
        <f t="shared" si="41"/>
        <v>5</v>
      </c>
      <c r="DN8" s="142">
        <v>268</v>
      </c>
      <c r="DO8" s="143">
        <v>233</v>
      </c>
      <c r="DP8" s="144">
        <v>501</v>
      </c>
      <c r="DQ8" s="145">
        <f t="shared" si="42"/>
        <v>0</v>
      </c>
      <c r="DR8" s="142">
        <v>267</v>
      </c>
      <c r="DS8" s="143">
        <v>234</v>
      </c>
      <c r="DT8" s="144">
        <v>501</v>
      </c>
      <c r="DU8" s="145">
        <f t="shared" si="43"/>
        <v>-11</v>
      </c>
      <c r="DV8" s="142">
        <v>270</v>
      </c>
      <c r="DW8" s="143">
        <v>242</v>
      </c>
      <c r="DX8" s="144">
        <v>512</v>
      </c>
      <c r="DY8" s="145">
        <f t="shared" si="44"/>
        <v>-9</v>
      </c>
      <c r="DZ8" s="142">
        <v>280</v>
      </c>
      <c r="EA8" s="143">
        <v>241</v>
      </c>
      <c r="EB8" s="144">
        <v>521</v>
      </c>
      <c r="EC8" s="145">
        <f t="shared" si="45"/>
        <v>0</v>
      </c>
      <c r="ED8" s="142">
        <v>276</v>
      </c>
      <c r="EE8" s="143">
        <v>245</v>
      </c>
      <c r="EF8" s="144">
        <v>521</v>
      </c>
      <c r="EG8" s="145">
        <f t="shared" si="46"/>
        <v>-28</v>
      </c>
      <c r="EH8" s="142">
        <v>289</v>
      </c>
      <c r="EI8" s="143">
        <v>260</v>
      </c>
      <c r="EJ8" s="144">
        <v>549</v>
      </c>
      <c r="EK8" s="145">
        <f t="shared" si="47"/>
        <v>-16</v>
      </c>
      <c r="EL8" s="142">
        <v>294</v>
      </c>
      <c r="EM8" s="143">
        <v>271</v>
      </c>
      <c r="EN8" s="144">
        <v>565</v>
      </c>
      <c r="EO8" s="145">
        <f t="shared" si="48"/>
        <v>1</v>
      </c>
      <c r="EP8" s="142">
        <v>284</v>
      </c>
      <c r="EQ8" s="143">
        <v>280</v>
      </c>
      <c r="ER8" s="144">
        <v>564</v>
      </c>
      <c r="ES8" s="145"/>
    </row>
    <row r="9" spans="1:149" ht="20.25" customHeight="1">
      <c r="A9" s="141" t="s">
        <v>127</v>
      </c>
      <c r="B9" s="142">
        <v>299</v>
      </c>
      <c r="C9" s="143">
        <v>256</v>
      </c>
      <c r="D9" s="144">
        <f t="shared" si="0"/>
        <v>555</v>
      </c>
      <c r="E9" s="145">
        <f t="shared" si="1"/>
        <v>-9</v>
      </c>
      <c r="F9" s="142">
        <v>307</v>
      </c>
      <c r="G9" s="143">
        <v>257</v>
      </c>
      <c r="H9" s="144">
        <f t="shared" si="2"/>
        <v>564</v>
      </c>
      <c r="I9" s="145">
        <f t="shared" si="3"/>
        <v>-14</v>
      </c>
      <c r="J9" s="142">
        <v>318</v>
      </c>
      <c r="K9" s="143">
        <v>260</v>
      </c>
      <c r="L9" s="144">
        <f t="shared" si="4"/>
        <v>578</v>
      </c>
      <c r="M9" s="145">
        <f t="shared" si="5"/>
        <v>-4</v>
      </c>
      <c r="N9" s="142">
        <v>320</v>
      </c>
      <c r="O9" s="143">
        <v>262</v>
      </c>
      <c r="P9" s="144">
        <f t="shared" si="6"/>
        <v>582</v>
      </c>
      <c r="Q9" s="145">
        <f t="shared" si="7"/>
        <v>6</v>
      </c>
      <c r="R9" s="142">
        <v>319</v>
      </c>
      <c r="S9" s="143">
        <v>257</v>
      </c>
      <c r="T9" s="144">
        <f t="shared" si="8"/>
        <v>576</v>
      </c>
      <c r="U9" s="145">
        <f t="shared" si="9"/>
        <v>5</v>
      </c>
      <c r="V9" s="142">
        <v>313</v>
      </c>
      <c r="W9" s="143">
        <v>258</v>
      </c>
      <c r="X9" s="144">
        <f t="shared" si="10"/>
        <v>571</v>
      </c>
      <c r="Y9" s="145">
        <f t="shared" si="11"/>
        <v>-1</v>
      </c>
      <c r="Z9" s="142">
        <v>312</v>
      </c>
      <c r="AA9" s="143">
        <v>260</v>
      </c>
      <c r="AB9" s="144">
        <f t="shared" si="12"/>
        <v>572</v>
      </c>
      <c r="AC9" s="145">
        <f t="shared" si="13"/>
        <v>14</v>
      </c>
      <c r="AD9" s="142">
        <v>300</v>
      </c>
      <c r="AE9" s="143">
        <v>258</v>
      </c>
      <c r="AF9" s="144">
        <f t="shared" si="14"/>
        <v>558</v>
      </c>
      <c r="AG9" s="145">
        <f t="shared" si="15"/>
        <v>11</v>
      </c>
      <c r="AH9" s="142">
        <v>290</v>
      </c>
      <c r="AI9" s="143">
        <v>257</v>
      </c>
      <c r="AJ9" s="144">
        <f t="shared" si="16"/>
        <v>547</v>
      </c>
      <c r="AK9" s="145">
        <f t="shared" si="17"/>
        <v>-7</v>
      </c>
      <c r="AL9" s="142">
        <v>297</v>
      </c>
      <c r="AM9" s="143">
        <v>257</v>
      </c>
      <c r="AN9" s="144">
        <f t="shared" si="18"/>
        <v>554</v>
      </c>
      <c r="AO9" s="145">
        <f t="shared" si="19"/>
        <v>18</v>
      </c>
      <c r="AP9" s="142">
        <v>286</v>
      </c>
      <c r="AQ9" s="143">
        <v>250</v>
      </c>
      <c r="AR9" s="144">
        <f t="shared" si="20"/>
        <v>536</v>
      </c>
      <c r="AS9" s="145">
        <f t="shared" si="21"/>
        <v>4</v>
      </c>
      <c r="AT9" s="142">
        <v>285</v>
      </c>
      <c r="AU9" s="143">
        <v>247</v>
      </c>
      <c r="AV9" s="144">
        <f t="shared" si="22"/>
        <v>532</v>
      </c>
      <c r="AW9" s="145">
        <f t="shared" si="23"/>
        <v>-1</v>
      </c>
      <c r="AX9" s="142">
        <v>291</v>
      </c>
      <c r="AY9" s="143">
        <v>242</v>
      </c>
      <c r="AZ9" s="144">
        <f t="shared" si="24"/>
        <v>533</v>
      </c>
      <c r="BA9" s="145">
        <f t="shared" si="25"/>
        <v>-1</v>
      </c>
      <c r="BB9" s="142">
        <v>291</v>
      </c>
      <c r="BC9" s="143">
        <v>243</v>
      </c>
      <c r="BD9" s="144">
        <v>534</v>
      </c>
      <c r="BE9" s="145">
        <f t="shared" si="26"/>
        <v>7</v>
      </c>
      <c r="BF9" s="142">
        <v>283</v>
      </c>
      <c r="BG9" s="143">
        <v>244</v>
      </c>
      <c r="BH9" s="144">
        <v>527</v>
      </c>
      <c r="BI9" s="145">
        <f t="shared" si="27"/>
        <v>14</v>
      </c>
      <c r="BJ9" s="142">
        <v>283</v>
      </c>
      <c r="BK9" s="143">
        <v>230</v>
      </c>
      <c r="BL9" s="144">
        <v>513</v>
      </c>
      <c r="BM9" s="145">
        <f t="shared" si="28"/>
        <v>-4</v>
      </c>
      <c r="BN9" s="142">
        <v>278</v>
      </c>
      <c r="BO9" s="143">
        <v>239</v>
      </c>
      <c r="BP9" s="144">
        <v>517</v>
      </c>
      <c r="BQ9" s="145">
        <f t="shared" si="29"/>
        <v>8</v>
      </c>
      <c r="BR9" s="142">
        <v>269</v>
      </c>
      <c r="BS9" s="143">
        <v>240</v>
      </c>
      <c r="BT9" s="144">
        <v>509</v>
      </c>
      <c r="BU9" s="145">
        <f t="shared" si="30"/>
        <v>-9</v>
      </c>
      <c r="BV9" s="142">
        <v>271</v>
      </c>
      <c r="BW9" s="143">
        <v>247</v>
      </c>
      <c r="BX9" s="144">
        <v>518</v>
      </c>
      <c r="BY9" s="145">
        <f t="shared" si="31"/>
        <v>-12</v>
      </c>
      <c r="BZ9" s="142">
        <v>274</v>
      </c>
      <c r="CA9" s="143">
        <v>256</v>
      </c>
      <c r="CB9" s="144">
        <v>530</v>
      </c>
      <c r="CC9" s="145">
        <f t="shared" si="32"/>
        <v>4</v>
      </c>
      <c r="CD9" s="142">
        <v>276</v>
      </c>
      <c r="CE9" s="143">
        <v>250</v>
      </c>
      <c r="CF9" s="144">
        <v>526</v>
      </c>
      <c r="CG9" s="145">
        <f t="shared" si="33"/>
        <v>3</v>
      </c>
      <c r="CH9" s="142">
        <v>268</v>
      </c>
      <c r="CI9" s="143">
        <v>255</v>
      </c>
      <c r="CJ9" s="144">
        <v>523</v>
      </c>
      <c r="CK9" s="145">
        <f t="shared" si="34"/>
        <v>-28</v>
      </c>
      <c r="CL9" s="142">
        <v>282</v>
      </c>
      <c r="CM9" s="143">
        <v>269</v>
      </c>
      <c r="CN9" s="144">
        <v>551</v>
      </c>
      <c r="CO9" s="145">
        <f t="shared" si="35"/>
        <v>-9</v>
      </c>
      <c r="CP9" s="142">
        <v>285</v>
      </c>
      <c r="CQ9" s="143">
        <v>275</v>
      </c>
      <c r="CR9" s="144">
        <v>560</v>
      </c>
      <c r="CS9" s="145">
        <f t="shared" si="36"/>
        <v>7</v>
      </c>
      <c r="CT9" s="142">
        <v>275</v>
      </c>
      <c r="CU9" s="143">
        <v>278</v>
      </c>
      <c r="CV9" s="144">
        <v>553</v>
      </c>
      <c r="CW9" s="145">
        <f t="shared" si="37"/>
        <v>-28</v>
      </c>
      <c r="CX9" s="142">
        <v>293</v>
      </c>
      <c r="CY9" s="143">
        <v>288</v>
      </c>
      <c r="CZ9" s="144">
        <v>581</v>
      </c>
      <c r="DA9" s="145">
        <f t="shared" si="38"/>
        <v>-13</v>
      </c>
      <c r="DB9" s="142">
        <v>305</v>
      </c>
      <c r="DC9" s="143">
        <v>289</v>
      </c>
      <c r="DD9" s="144">
        <v>594</v>
      </c>
      <c r="DE9" s="145">
        <f t="shared" si="39"/>
        <v>-12</v>
      </c>
      <c r="DF9" s="142">
        <v>303</v>
      </c>
      <c r="DG9" s="143">
        <v>303</v>
      </c>
      <c r="DH9" s="144">
        <v>606</v>
      </c>
      <c r="DI9" s="145">
        <f t="shared" si="40"/>
        <v>11</v>
      </c>
      <c r="DJ9" s="142">
        <v>302</v>
      </c>
      <c r="DK9" s="143">
        <v>293</v>
      </c>
      <c r="DL9" s="144">
        <v>595</v>
      </c>
      <c r="DM9" s="145">
        <f t="shared" si="41"/>
        <v>4</v>
      </c>
      <c r="DN9" s="142">
        <v>308</v>
      </c>
      <c r="DO9" s="143">
        <v>283</v>
      </c>
      <c r="DP9" s="144">
        <v>591</v>
      </c>
      <c r="DQ9" s="145">
        <f t="shared" si="42"/>
        <v>-4</v>
      </c>
      <c r="DR9" s="142">
        <v>311</v>
      </c>
      <c r="DS9" s="143">
        <v>284</v>
      </c>
      <c r="DT9" s="144">
        <v>595</v>
      </c>
      <c r="DU9" s="145">
        <f t="shared" si="43"/>
        <v>3</v>
      </c>
      <c r="DV9" s="142">
        <v>311</v>
      </c>
      <c r="DW9" s="143">
        <v>281</v>
      </c>
      <c r="DX9" s="144">
        <v>592</v>
      </c>
      <c r="DY9" s="145">
        <f t="shared" si="44"/>
        <v>12</v>
      </c>
      <c r="DZ9" s="142">
        <v>297</v>
      </c>
      <c r="EA9" s="143">
        <v>283</v>
      </c>
      <c r="EB9" s="144">
        <v>580</v>
      </c>
      <c r="EC9" s="145">
        <f t="shared" si="45"/>
        <v>-4</v>
      </c>
      <c r="ED9" s="142">
        <v>300</v>
      </c>
      <c r="EE9" s="143">
        <v>284</v>
      </c>
      <c r="EF9" s="144">
        <v>584</v>
      </c>
      <c r="EG9" s="145">
        <f t="shared" si="46"/>
        <v>20</v>
      </c>
      <c r="EH9" s="142">
        <v>296</v>
      </c>
      <c r="EI9" s="143">
        <v>268</v>
      </c>
      <c r="EJ9" s="144">
        <v>564</v>
      </c>
      <c r="EK9" s="145">
        <f t="shared" si="47"/>
        <v>14</v>
      </c>
      <c r="EL9" s="142">
        <v>289</v>
      </c>
      <c r="EM9" s="143">
        <v>261</v>
      </c>
      <c r="EN9" s="144">
        <v>550</v>
      </c>
      <c r="EO9" s="145">
        <f t="shared" si="48"/>
        <v>4</v>
      </c>
      <c r="EP9" s="142">
        <v>287</v>
      </c>
      <c r="EQ9" s="143">
        <v>259</v>
      </c>
      <c r="ER9" s="144">
        <v>546</v>
      </c>
      <c r="ES9" s="145"/>
    </row>
    <row r="10" spans="1:149" ht="20.25" customHeight="1">
      <c r="A10" s="141" t="s">
        <v>128</v>
      </c>
      <c r="B10" s="142">
        <v>299</v>
      </c>
      <c r="C10" s="143">
        <v>240</v>
      </c>
      <c r="D10" s="144">
        <f t="shared" si="0"/>
        <v>539</v>
      </c>
      <c r="E10" s="145">
        <f t="shared" si="1"/>
        <v>9</v>
      </c>
      <c r="F10" s="142">
        <v>286</v>
      </c>
      <c r="G10" s="143">
        <v>244</v>
      </c>
      <c r="H10" s="144">
        <f t="shared" si="2"/>
        <v>530</v>
      </c>
      <c r="I10" s="145">
        <f t="shared" si="3"/>
        <v>10</v>
      </c>
      <c r="J10" s="142">
        <v>275</v>
      </c>
      <c r="K10" s="143">
        <v>245</v>
      </c>
      <c r="L10" s="144">
        <f t="shared" si="4"/>
        <v>520</v>
      </c>
      <c r="M10" s="145">
        <f t="shared" si="5"/>
        <v>19</v>
      </c>
      <c r="N10" s="142">
        <v>270</v>
      </c>
      <c r="O10" s="143">
        <v>231</v>
      </c>
      <c r="P10" s="144">
        <f t="shared" si="6"/>
        <v>501</v>
      </c>
      <c r="Q10" s="145">
        <f t="shared" si="7"/>
        <v>0</v>
      </c>
      <c r="R10" s="142">
        <v>261</v>
      </c>
      <c r="S10" s="143">
        <v>240</v>
      </c>
      <c r="T10" s="144">
        <f t="shared" si="8"/>
        <v>501</v>
      </c>
      <c r="U10" s="145">
        <f t="shared" si="9"/>
        <v>2</v>
      </c>
      <c r="V10" s="142">
        <v>257</v>
      </c>
      <c r="W10" s="143">
        <v>242</v>
      </c>
      <c r="X10" s="144">
        <f t="shared" si="10"/>
        <v>499</v>
      </c>
      <c r="Y10" s="145">
        <f t="shared" si="11"/>
        <v>-7</v>
      </c>
      <c r="Z10" s="142">
        <v>261</v>
      </c>
      <c r="AA10" s="143">
        <v>245</v>
      </c>
      <c r="AB10" s="144">
        <f t="shared" si="12"/>
        <v>506</v>
      </c>
      <c r="AC10" s="145">
        <f t="shared" si="13"/>
        <v>-12</v>
      </c>
      <c r="AD10" s="142">
        <v>262</v>
      </c>
      <c r="AE10" s="143">
        <v>256</v>
      </c>
      <c r="AF10" s="144">
        <f t="shared" si="14"/>
        <v>518</v>
      </c>
      <c r="AG10" s="145">
        <f t="shared" si="15"/>
        <v>-4</v>
      </c>
      <c r="AH10" s="142">
        <v>270</v>
      </c>
      <c r="AI10" s="143">
        <v>252</v>
      </c>
      <c r="AJ10" s="144">
        <f t="shared" si="16"/>
        <v>522</v>
      </c>
      <c r="AK10" s="145">
        <f t="shared" si="17"/>
        <v>3</v>
      </c>
      <c r="AL10" s="142">
        <v>264</v>
      </c>
      <c r="AM10" s="143">
        <v>255</v>
      </c>
      <c r="AN10" s="144">
        <f t="shared" si="18"/>
        <v>519</v>
      </c>
      <c r="AO10" s="145">
        <f t="shared" si="19"/>
        <v>-21</v>
      </c>
      <c r="AP10" s="142">
        <v>276</v>
      </c>
      <c r="AQ10" s="143">
        <v>264</v>
      </c>
      <c r="AR10" s="144">
        <f t="shared" si="20"/>
        <v>540</v>
      </c>
      <c r="AS10" s="145">
        <f t="shared" si="21"/>
        <v>-8</v>
      </c>
      <c r="AT10" s="142">
        <v>277</v>
      </c>
      <c r="AU10" s="143">
        <v>271</v>
      </c>
      <c r="AV10" s="144">
        <f t="shared" si="22"/>
        <v>548</v>
      </c>
      <c r="AW10" s="145">
        <f t="shared" si="23"/>
        <v>3</v>
      </c>
      <c r="AX10" s="142">
        <v>271</v>
      </c>
      <c r="AY10" s="143">
        <v>274</v>
      </c>
      <c r="AZ10" s="144">
        <f t="shared" si="24"/>
        <v>545</v>
      </c>
      <c r="BA10" s="145">
        <f t="shared" si="25"/>
        <v>-32</v>
      </c>
      <c r="BB10" s="142">
        <v>286</v>
      </c>
      <c r="BC10" s="143">
        <v>291</v>
      </c>
      <c r="BD10" s="144">
        <v>577</v>
      </c>
      <c r="BE10" s="145">
        <f t="shared" si="26"/>
        <v>-8</v>
      </c>
      <c r="BF10" s="142">
        <v>299</v>
      </c>
      <c r="BG10" s="143">
        <v>286</v>
      </c>
      <c r="BH10" s="144">
        <v>585</v>
      </c>
      <c r="BI10" s="145">
        <f t="shared" si="27"/>
        <v>-16</v>
      </c>
      <c r="BJ10" s="142">
        <v>297</v>
      </c>
      <c r="BK10" s="143">
        <v>304</v>
      </c>
      <c r="BL10" s="144">
        <v>601</v>
      </c>
      <c r="BM10" s="145">
        <f t="shared" si="28"/>
        <v>5</v>
      </c>
      <c r="BN10" s="142">
        <v>299</v>
      </c>
      <c r="BO10" s="143">
        <v>297</v>
      </c>
      <c r="BP10" s="144">
        <v>596</v>
      </c>
      <c r="BQ10" s="145">
        <f t="shared" si="29"/>
        <v>1</v>
      </c>
      <c r="BR10" s="142">
        <v>307</v>
      </c>
      <c r="BS10" s="143">
        <v>288</v>
      </c>
      <c r="BT10" s="144">
        <v>595</v>
      </c>
      <c r="BU10" s="145">
        <f t="shared" si="30"/>
        <v>1</v>
      </c>
      <c r="BV10" s="142">
        <v>306</v>
      </c>
      <c r="BW10" s="143">
        <v>288</v>
      </c>
      <c r="BX10" s="144">
        <v>594</v>
      </c>
      <c r="BY10" s="145">
        <f t="shared" si="31"/>
        <v>3</v>
      </c>
      <c r="BZ10" s="142">
        <v>307</v>
      </c>
      <c r="CA10" s="143">
        <v>284</v>
      </c>
      <c r="CB10" s="144">
        <v>591</v>
      </c>
      <c r="CC10" s="145">
        <f t="shared" si="32"/>
        <v>13</v>
      </c>
      <c r="CD10" s="142">
        <v>293</v>
      </c>
      <c r="CE10" s="143">
        <v>285</v>
      </c>
      <c r="CF10" s="144">
        <v>578</v>
      </c>
      <c r="CG10" s="145">
        <f t="shared" si="33"/>
        <v>-2</v>
      </c>
      <c r="CH10" s="142">
        <v>294</v>
      </c>
      <c r="CI10" s="143">
        <v>286</v>
      </c>
      <c r="CJ10" s="144">
        <v>580</v>
      </c>
      <c r="CK10" s="145">
        <f t="shared" si="34"/>
        <v>20</v>
      </c>
      <c r="CL10" s="142">
        <v>290</v>
      </c>
      <c r="CM10" s="143">
        <v>270</v>
      </c>
      <c r="CN10" s="144">
        <v>560</v>
      </c>
      <c r="CO10" s="145">
        <f t="shared" si="35"/>
        <v>8</v>
      </c>
      <c r="CP10" s="142">
        <v>286</v>
      </c>
      <c r="CQ10" s="143">
        <v>266</v>
      </c>
      <c r="CR10" s="144">
        <v>552</v>
      </c>
      <c r="CS10" s="145">
        <f t="shared" si="36"/>
        <v>-2</v>
      </c>
      <c r="CT10" s="142">
        <v>287</v>
      </c>
      <c r="CU10" s="143">
        <v>267</v>
      </c>
      <c r="CV10" s="144">
        <v>554</v>
      </c>
      <c r="CW10" s="145">
        <f t="shared" si="37"/>
        <v>11</v>
      </c>
      <c r="CX10" s="142">
        <v>282</v>
      </c>
      <c r="CY10" s="143">
        <v>261</v>
      </c>
      <c r="CZ10" s="144">
        <v>543</v>
      </c>
      <c r="DA10" s="145">
        <f t="shared" si="38"/>
        <v>11</v>
      </c>
      <c r="DB10" s="142">
        <v>273</v>
      </c>
      <c r="DC10" s="143">
        <v>259</v>
      </c>
      <c r="DD10" s="144">
        <v>532</v>
      </c>
      <c r="DE10" s="145">
        <f t="shared" si="39"/>
        <v>5</v>
      </c>
      <c r="DF10" s="142">
        <v>272</v>
      </c>
      <c r="DG10" s="143">
        <v>255</v>
      </c>
      <c r="DH10" s="144">
        <v>527</v>
      </c>
      <c r="DI10" s="145">
        <f t="shared" si="40"/>
        <v>-7</v>
      </c>
      <c r="DJ10" s="142">
        <v>271</v>
      </c>
      <c r="DK10" s="143">
        <v>263</v>
      </c>
      <c r="DL10" s="144">
        <v>534</v>
      </c>
      <c r="DM10" s="145">
        <f t="shared" si="41"/>
        <v>-17</v>
      </c>
      <c r="DN10" s="142">
        <v>274</v>
      </c>
      <c r="DO10" s="143">
        <v>277</v>
      </c>
      <c r="DP10" s="144">
        <v>551</v>
      </c>
      <c r="DQ10" s="145">
        <f t="shared" si="42"/>
        <v>-3</v>
      </c>
      <c r="DR10" s="142">
        <v>275</v>
      </c>
      <c r="DS10" s="143">
        <v>279</v>
      </c>
      <c r="DT10" s="144">
        <v>554</v>
      </c>
      <c r="DU10" s="145">
        <f t="shared" si="43"/>
        <v>5</v>
      </c>
      <c r="DV10" s="142">
        <v>279</v>
      </c>
      <c r="DW10" s="143">
        <v>270</v>
      </c>
      <c r="DX10" s="144">
        <v>549</v>
      </c>
      <c r="DY10" s="145">
        <f t="shared" si="44"/>
        <v>-16</v>
      </c>
      <c r="DZ10" s="142">
        <v>283</v>
      </c>
      <c r="EA10" s="143">
        <v>282</v>
      </c>
      <c r="EB10" s="144">
        <v>565</v>
      </c>
      <c r="EC10" s="145">
        <f t="shared" si="45"/>
        <v>-7</v>
      </c>
      <c r="ED10" s="142">
        <v>289</v>
      </c>
      <c r="EE10" s="143">
        <v>283</v>
      </c>
      <c r="EF10" s="144">
        <v>572</v>
      </c>
      <c r="EG10" s="145">
        <f t="shared" si="46"/>
        <v>4</v>
      </c>
      <c r="EH10" s="142">
        <v>282</v>
      </c>
      <c r="EI10" s="143">
        <v>286</v>
      </c>
      <c r="EJ10" s="144">
        <v>568</v>
      </c>
      <c r="EK10" s="145">
        <f t="shared" si="47"/>
        <v>0</v>
      </c>
      <c r="EL10" s="142">
        <v>284</v>
      </c>
      <c r="EM10" s="143">
        <v>284</v>
      </c>
      <c r="EN10" s="144">
        <v>568</v>
      </c>
      <c r="EO10" s="145">
        <f t="shared" si="48"/>
        <v>-6</v>
      </c>
      <c r="EP10" s="142">
        <v>288</v>
      </c>
      <c r="EQ10" s="143">
        <v>286</v>
      </c>
      <c r="ER10" s="144">
        <v>574</v>
      </c>
      <c r="ES10" s="145"/>
    </row>
    <row r="11" spans="1:149" ht="20.25" customHeight="1">
      <c r="A11" s="141" t="s">
        <v>129</v>
      </c>
      <c r="B11" s="142">
        <v>273</v>
      </c>
      <c r="C11" s="143">
        <v>276</v>
      </c>
      <c r="D11" s="144">
        <f t="shared" si="0"/>
        <v>549</v>
      </c>
      <c r="E11" s="145">
        <f t="shared" si="1"/>
        <v>-28</v>
      </c>
      <c r="F11" s="142">
        <v>288</v>
      </c>
      <c r="G11" s="143">
        <v>289</v>
      </c>
      <c r="H11" s="144">
        <f t="shared" si="2"/>
        <v>577</v>
      </c>
      <c r="I11" s="145">
        <f t="shared" si="3"/>
        <v>-6</v>
      </c>
      <c r="J11" s="142">
        <v>300</v>
      </c>
      <c r="K11" s="143">
        <v>283</v>
      </c>
      <c r="L11" s="144">
        <f t="shared" si="4"/>
        <v>583</v>
      </c>
      <c r="M11" s="145">
        <f t="shared" si="5"/>
        <v>-13</v>
      </c>
      <c r="N11" s="142">
        <v>296</v>
      </c>
      <c r="O11" s="143">
        <v>300</v>
      </c>
      <c r="P11" s="144">
        <f t="shared" si="6"/>
        <v>596</v>
      </c>
      <c r="Q11" s="145">
        <f t="shared" si="7"/>
        <v>6</v>
      </c>
      <c r="R11" s="142">
        <v>296</v>
      </c>
      <c r="S11" s="143">
        <v>294</v>
      </c>
      <c r="T11" s="144">
        <f t="shared" si="8"/>
        <v>590</v>
      </c>
      <c r="U11" s="145">
        <f t="shared" si="9"/>
        <v>5</v>
      </c>
      <c r="V11" s="142">
        <v>300</v>
      </c>
      <c r="W11" s="143">
        <v>285</v>
      </c>
      <c r="X11" s="144">
        <f t="shared" si="10"/>
        <v>585</v>
      </c>
      <c r="Y11" s="145">
        <f t="shared" si="11"/>
        <v>6</v>
      </c>
      <c r="Z11" s="142">
        <v>296</v>
      </c>
      <c r="AA11" s="143">
        <v>283</v>
      </c>
      <c r="AB11" s="144">
        <f t="shared" si="12"/>
        <v>579</v>
      </c>
      <c r="AC11" s="145">
        <f t="shared" si="13"/>
        <v>-1</v>
      </c>
      <c r="AD11" s="142">
        <v>300</v>
      </c>
      <c r="AE11" s="143">
        <v>280</v>
      </c>
      <c r="AF11" s="144">
        <f t="shared" si="14"/>
        <v>580</v>
      </c>
      <c r="AG11" s="145">
        <f t="shared" si="15"/>
        <v>14</v>
      </c>
      <c r="AH11" s="142">
        <v>286</v>
      </c>
      <c r="AI11" s="143">
        <v>280</v>
      </c>
      <c r="AJ11" s="144">
        <f t="shared" si="16"/>
        <v>566</v>
      </c>
      <c r="AK11" s="145">
        <f t="shared" si="17"/>
        <v>-2</v>
      </c>
      <c r="AL11" s="142">
        <v>286</v>
      </c>
      <c r="AM11" s="143">
        <v>282</v>
      </c>
      <c r="AN11" s="144">
        <f t="shared" si="18"/>
        <v>568</v>
      </c>
      <c r="AO11" s="145">
        <f t="shared" si="19"/>
        <v>13</v>
      </c>
      <c r="AP11" s="142">
        <v>286</v>
      </c>
      <c r="AQ11" s="143">
        <v>269</v>
      </c>
      <c r="AR11" s="144">
        <f t="shared" si="20"/>
        <v>555</v>
      </c>
      <c r="AS11" s="145">
        <f t="shared" si="21"/>
        <v>8</v>
      </c>
      <c r="AT11" s="142">
        <v>282</v>
      </c>
      <c r="AU11" s="143">
        <v>265</v>
      </c>
      <c r="AV11" s="144">
        <f t="shared" si="22"/>
        <v>547</v>
      </c>
      <c r="AW11" s="145">
        <f t="shared" si="23"/>
        <v>-7</v>
      </c>
      <c r="AX11" s="142">
        <v>284</v>
      </c>
      <c r="AY11" s="143">
        <v>270</v>
      </c>
      <c r="AZ11" s="144">
        <f t="shared" si="24"/>
        <v>554</v>
      </c>
      <c r="BA11" s="145">
        <f t="shared" si="25"/>
        <v>4</v>
      </c>
      <c r="BB11" s="142">
        <v>284</v>
      </c>
      <c r="BC11" s="143">
        <v>266</v>
      </c>
      <c r="BD11" s="144">
        <v>550</v>
      </c>
      <c r="BE11" s="145">
        <f t="shared" si="26"/>
        <v>9</v>
      </c>
      <c r="BF11" s="142">
        <v>275</v>
      </c>
      <c r="BG11" s="143">
        <v>266</v>
      </c>
      <c r="BH11" s="144">
        <v>541</v>
      </c>
      <c r="BI11" s="145">
        <f t="shared" si="27"/>
        <v>2</v>
      </c>
      <c r="BJ11" s="142">
        <v>276</v>
      </c>
      <c r="BK11" s="143">
        <v>263</v>
      </c>
      <c r="BL11" s="144">
        <v>539</v>
      </c>
      <c r="BM11" s="145">
        <f t="shared" si="28"/>
        <v>-2</v>
      </c>
      <c r="BN11" s="142">
        <v>272</v>
      </c>
      <c r="BO11" s="143">
        <v>269</v>
      </c>
      <c r="BP11" s="144">
        <v>541</v>
      </c>
      <c r="BQ11" s="145">
        <f t="shared" si="29"/>
        <v>-17</v>
      </c>
      <c r="BR11" s="142">
        <v>275</v>
      </c>
      <c r="BS11" s="143">
        <v>283</v>
      </c>
      <c r="BT11" s="144">
        <v>558</v>
      </c>
      <c r="BU11" s="145">
        <f t="shared" si="30"/>
        <v>-4</v>
      </c>
      <c r="BV11" s="142">
        <v>279</v>
      </c>
      <c r="BW11" s="143">
        <v>283</v>
      </c>
      <c r="BX11" s="144">
        <v>562</v>
      </c>
      <c r="BY11" s="145">
        <f t="shared" si="31"/>
        <v>2</v>
      </c>
      <c r="BZ11" s="142">
        <v>282</v>
      </c>
      <c r="CA11" s="143">
        <v>278</v>
      </c>
      <c r="CB11" s="144">
        <v>560</v>
      </c>
      <c r="CC11" s="145">
        <f t="shared" si="32"/>
        <v>-10</v>
      </c>
      <c r="CD11" s="142">
        <v>280</v>
      </c>
      <c r="CE11" s="143">
        <v>290</v>
      </c>
      <c r="CF11" s="144">
        <v>570</v>
      </c>
      <c r="CG11" s="145">
        <f t="shared" si="33"/>
        <v>-3</v>
      </c>
      <c r="CH11" s="142">
        <v>287</v>
      </c>
      <c r="CI11" s="143">
        <v>286</v>
      </c>
      <c r="CJ11" s="144">
        <v>573</v>
      </c>
      <c r="CK11" s="145">
        <f t="shared" si="34"/>
        <v>0</v>
      </c>
      <c r="CL11" s="142">
        <v>282</v>
      </c>
      <c r="CM11" s="143">
        <v>291</v>
      </c>
      <c r="CN11" s="144">
        <v>573</v>
      </c>
      <c r="CO11" s="145">
        <f t="shared" si="35"/>
        <v>2</v>
      </c>
      <c r="CP11" s="142">
        <v>285</v>
      </c>
      <c r="CQ11" s="143">
        <v>286</v>
      </c>
      <c r="CR11" s="144">
        <v>571</v>
      </c>
      <c r="CS11" s="145">
        <f t="shared" si="36"/>
        <v>-3</v>
      </c>
      <c r="CT11" s="142">
        <v>288</v>
      </c>
      <c r="CU11" s="143">
        <v>286</v>
      </c>
      <c r="CV11" s="144">
        <v>574</v>
      </c>
      <c r="CW11" s="145">
        <f t="shared" si="37"/>
        <v>17</v>
      </c>
      <c r="CX11" s="142">
        <v>285</v>
      </c>
      <c r="CY11" s="143">
        <v>272</v>
      </c>
      <c r="CZ11" s="144">
        <v>557</v>
      </c>
      <c r="DA11" s="145">
        <f t="shared" si="38"/>
        <v>1</v>
      </c>
      <c r="DB11" s="142">
        <v>282</v>
      </c>
      <c r="DC11" s="143">
        <v>274</v>
      </c>
      <c r="DD11" s="144">
        <v>556</v>
      </c>
      <c r="DE11" s="145">
        <f t="shared" si="39"/>
        <v>-13</v>
      </c>
      <c r="DF11" s="142">
        <v>286</v>
      </c>
      <c r="DG11" s="143">
        <v>283</v>
      </c>
      <c r="DH11" s="144">
        <v>569</v>
      </c>
      <c r="DI11" s="145">
        <f t="shared" si="40"/>
        <v>3</v>
      </c>
      <c r="DJ11" s="142">
        <v>288</v>
      </c>
      <c r="DK11" s="143">
        <v>278</v>
      </c>
      <c r="DL11" s="144">
        <v>566</v>
      </c>
      <c r="DM11" s="145">
        <f t="shared" si="41"/>
        <v>12</v>
      </c>
      <c r="DN11" s="142">
        <v>285</v>
      </c>
      <c r="DO11" s="143">
        <v>269</v>
      </c>
      <c r="DP11" s="144">
        <v>554</v>
      </c>
      <c r="DQ11" s="145">
        <f t="shared" si="42"/>
        <v>11</v>
      </c>
      <c r="DR11" s="142">
        <v>274</v>
      </c>
      <c r="DS11" s="143">
        <v>269</v>
      </c>
      <c r="DT11" s="144">
        <v>543</v>
      </c>
      <c r="DU11" s="145">
        <f t="shared" si="43"/>
        <v>-4</v>
      </c>
      <c r="DV11" s="142">
        <v>268</v>
      </c>
      <c r="DW11" s="143">
        <v>279</v>
      </c>
      <c r="DX11" s="144">
        <v>547</v>
      </c>
      <c r="DY11" s="145">
        <f t="shared" si="44"/>
        <v>1</v>
      </c>
      <c r="DZ11" s="142">
        <v>275</v>
      </c>
      <c r="EA11" s="143">
        <v>271</v>
      </c>
      <c r="EB11" s="144">
        <v>546</v>
      </c>
      <c r="EC11" s="145">
        <f t="shared" si="45"/>
        <v>-5</v>
      </c>
      <c r="ED11" s="142">
        <v>273</v>
      </c>
      <c r="EE11" s="143">
        <v>278</v>
      </c>
      <c r="EF11" s="144">
        <v>551</v>
      </c>
      <c r="EG11" s="145">
        <f t="shared" si="46"/>
        <v>1</v>
      </c>
      <c r="EH11" s="142">
        <v>267</v>
      </c>
      <c r="EI11" s="143">
        <v>283</v>
      </c>
      <c r="EJ11" s="144">
        <v>550</v>
      </c>
      <c r="EK11" s="145">
        <f t="shared" si="47"/>
        <v>6</v>
      </c>
      <c r="EL11" s="142">
        <v>267</v>
      </c>
      <c r="EM11" s="143">
        <v>277</v>
      </c>
      <c r="EN11" s="144">
        <v>544</v>
      </c>
      <c r="EO11" s="145">
        <f t="shared" si="48"/>
        <v>2</v>
      </c>
      <c r="EP11" s="142">
        <v>267</v>
      </c>
      <c r="EQ11" s="143">
        <v>275</v>
      </c>
      <c r="ER11" s="144">
        <v>542</v>
      </c>
      <c r="ES11" s="145"/>
    </row>
    <row r="12" spans="1:149" ht="20.25" customHeight="1">
      <c r="A12" s="141" t="s">
        <v>130</v>
      </c>
      <c r="B12" s="142">
        <v>282</v>
      </c>
      <c r="C12" s="143">
        <v>272</v>
      </c>
      <c r="D12" s="144">
        <f t="shared" si="0"/>
        <v>554</v>
      </c>
      <c r="E12" s="145">
        <f t="shared" si="1"/>
        <v>4</v>
      </c>
      <c r="F12" s="142">
        <v>281</v>
      </c>
      <c r="G12" s="143">
        <v>269</v>
      </c>
      <c r="H12" s="144">
        <f t="shared" si="2"/>
        <v>550</v>
      </c>
      <c r="I12" s="145">
        <f t="shared" si="3"/>
        <v>8</v>
      </c>
      <c r="J12" s="142">
        <v>274</v>
      </c>
      <c r="K12" s="143">
        <v>268</v>
      </c>
      <c r="L12" s="144">
        <f t="shared" si="4"/>
        <v>542</v>
      </c>
      <c r="M12" s="145">
        <f t="shared" si="5"/>
        <v>6</v>
      </c>
      <c r="N12" s="142">
        <v>273</v>
      </c>
      <c r="O12" s="143">
        <v>263</v>
      </c>
      <c r="P12" s="144">
        <f t="shared" si="6"/>
        <v>536</v>
      </c>
      <c r="Q12" s="145">
        <f t="shared" si="7"/>
        <v>1</v>
      </c>
      <c r="R12" s="142">
        <v>270</v>
      </c>
      <c r="S12" s="143">
        <v>265</v>
      </c>
      <c r="T12" s="144">
        <f t="shared" si="8"/>
        <v>535</v>
      </c>
      <c r="U12" s="145">
        <f t="shared" si="9"/>
        <v>-18</v>
      </c>
      <c r="V12" s="142">
        <v>274</v>
      </c>
      <c r="W12" s="143">
        <v>279</v>
      </c>
      <c r="X12" s="144">
        <f t="shared" si="10"/>
        <v>553</v>
      </c>
      <c r="Y12" s="145">
        <f t="shared" si="11"/>
        <v>-2</v>
      </c>
      <c r="Z12" s="142">
        <v>276</v>
      </c>
      <c r="AA12" s="143">
        <v>279</v>
      </c>
      <c r="AB12" s="144">
        <f t="shared" si="12"/>
        <v>555</v>
      </c>
      <c r="AC12" s="145">
        <f t="shared" si="13"/>
        <v>-1</v>
      </c>
      <c r="AD12" s="142">
        <v>280</v>
      </c>
      <c r="AE12" s="143">
        <v>276</v>
      </c>
      <c r="AF12" s="144">
        <f t="shared" si="14"/>
        <v>556</v>
      </c>
      <c r="AG12" s="145">
        <f t="shared" si="15"/>
        <v>-14</v>
      </c>
      <c r="AH12" s="142">
        <v>282</v>
      </c>
      <c r="AI12" s="143">
        <v>288</v>
      </c>
      <c r="AJ12" s="144">
        <f t="shared" si="16"/>
        <v>570</v>
      </c>
      <c r="AK12" s="145">
        <f t="shared" si="17"/>
        <v>1</v>
      </c>
      <c r="AL12" s="142">
        <v>288</v>
      </c>
      <c r="AM12" s="143">
        <v>281</v>
      </c>
      <c r="AN12" s="144">
        <f t="shared" si="18"/>
        <v>569</v>
      </c>
      <c r="AO12" s="145">
        <f t="shared" si="19"/>
        <v>4</v>
      </c>
      <c r="AP12" s="142">
        <v>280</v>
      </c>
      <c r="AQ12" s="143">
        <v>285</v>
      </c>
      <c r="AR12" s="144">
        <f t="shared" si="20"/>
        <v>565</v>
      </c>
      <c r="AS12" s="145">
        <f t="shared" si="21"/>
        <v>1</v>
      </c>
      <c r="AT12" s="142">
        <v>284</v>
      </c>
      <c r="AU12" s="143">
        <v>280</v>
      </c>
      <c r="AV12" s="144">
        <f t="shared" si="22"/>
        <v>564</v>
      </c>
      <c r="AW12" s="145">
        <f t="shared" si="23"/>
        <v>-3</v>
      </c>
      <c r="AX12" s="142">
        <v>288</v>
      </c>
      <c r="AY12" s="143">
        <v>279</v>
      </c>
      <c r="AZ12" s="144">
        <f t="shared" si="24"/>
        <v>567</v>
      </c>
      <c r="BA12" s="145">
        <f t="shared" si="25"/>
        <v>17</v>
      </c>
      <c r="BB12" s="142">
        <v>282</v>
      </c>
      <c r="BC12" s="143">
        <v>268</v>
      </c>
      <c r="BD12" s="144">
        <v>550</v>
      </c>
      <c r="BE12" s="145">
        <f t="shared" si="26"/>
        <v>0</v>
      </c>
      <c r="BF12" s="142">
        <v>278</v>
      </c>
      <c r="BG12" s="143">
        <v>272</v>
      </c>
      <c r="BH12" s="144">
        <v>550</v>
      </c>
      <c r="BI12" s="145">
        <f t="shared" si="27"/>
        <v>-15</v>
      </c>
      <c r="BJ12" s="142">
        <v>285</v>
      </c>
      <c r="BK12" s="143">
        <v>280</v>
      </c>
      <c r="BL12" s="144">
        <v>565</v>
      </c>
      <c r="BM12" s="145">
        <f t="shared" si="28"/>
        <v>-7</v>
      </c>
      <c r="BN12" s="142">
        <v>293</v>
      </c>
      <c r="BO12" s="143">
        <v>279</v>
      </c>
      <c r="BP12" s="144">
        <v>572</v>
      </c>
      <c r="BQ12" s="145">
        <f t="shared" si="29"/>
        <v>13</v>
      </c>
      <c r="BR12" s="142">
        <v>289</v>
      </c>
      <c r="BS12" s="143">
        <v>270</v>
      </c>
      <c r="BT12" s="144">
        <v>559</v>
      </c>
      <c r="BU12" s="145">
        <f t="shared" si="30"/>
        <v>8</v>
      </c>
      <c r="BV12" s="142">
        <v>281</v>
      </c>
      <c r="BW12" s="143">
        <v>270</v>
      </c>
      <c r="BX12" s="144">
        <v>551</v>
      </c>
      <c r="BY12" s="145">
        <f t="shared" si="31"/>
        <v>1</v>
      </c>
      <c r="BZ12" s="142">
        <v>274</v>
      </c>
      <c r="CA12" s="143">
        <v>276</v>
      </c>
      <c r="CB12" s="144">
        <v>550</v>
      </c>
      <c r="CC12" s="145">
        <f t="shared" si="32"/>
        <v>-1</v>
      </c>
      <c r="CD12" s="142">
        <v>282</v>
      </c>
      <c r="CE12" s="143">
        <v>269</v>
      </c>
      <c r="CF12" s="144">
        <v>551</v>
      </c>
      <c r="CG12" s="145">
        <f t="shared" si="33"/>
        <v>-6</v>
      </c>
      <c r="CH12" s="142">
        <v>277</v>
      </c>
      <c r="CI12" s="143">
        <v>280</v>
      </c>
      <c r="CJ12" s="144">
        <v>557</v>
      </c>
      <c r="CK12" s="145">
        <f t="shared" si="34"/>
        <v>3</v>
      </c>
      <c r="CL12" s="142">
        <v>271</v>
      </c>
      <c r="CM12" s="143">
        <v>283</v>
      </c>
      <c r="CN12" s="144">
        <v>554</v>
      </c>
      <c r="CO12" s="145">
        <f t="shared" si="35"/>
        <v>4</v>
      </c>
      <c r="CP12" s="142">
        <v>271</v>
      </c>
      <c r="CQ12" s="143">
        <v>279</v>
      </c>
      <c r="CR12" s="144">
        <v>550</v>
      </c>
      <c r="CS12" s="145">
        <f t="shared" si="36"/>
        <v>6</v>
      </c>
      <c r="CT12" s="142">
        <v>268</v>
      </c>
      <c r="CU12" s="143">
        <v>276</v>
      </c>
      <c r="CV12" s="144">
        <v>544</v>
      </c>
      <c r="CW12" s="145">
        <f t="shared" si="37"/>
        <v>-4</v>
      </c>
      <c r="CX12" s="142">
        <v>272</v>
      </c>
      <c r="CY12" s="143">
        <v>276</v>
      </c>
      <c r="CZ12" s="144">
        <v>548</v>
      </c>
      <c r="DA12" s="145">
        <f t="shared" si="38"/>
        <v>-8</v>
      </c>
      <c r="DB12" s="142">
        <v>273</v>
      </c>
      <c r="DC12" s="143">
        <v>283</v>
      </c>
      <c r="DD12" s="144">
        <v>556</v>
      </c>
      <c r="DE12" s="145">
        <f t="shared" si="39"/>
        <v>-1</v>
      </c>
      <c r="DF12" s="142">
        <v>271</v>
      </c>
      <c r="DG12" s="143">
        <v>286</v>
      </c>
      <c r="DH12" s="144">
        <v>557</v>
      </c>
      <c r="DI12" s="145">
        <f t="shared" si="40"/>
        <v>-17</v>
      </c>
      <c r="DJ12" s="142">
        <v>281</v>
      </c>
      <c r="DK12" s="143">
        <v>293</v>
      </c>
      <c r="DL12" s="144">
        <v>574</v>
      </c>
      <c r="DM12" s="145">
        <f t="shared" si="41"/>
        <v>-8</v>
      </c>
      <c r="DN12" s="142">
        <v>283</v>
      </c>
      <c r="DO12" s="143">
        <v>299</v>
      </c>
      <c r="DP12" s="144">
        <v>582</v>
      </c>
      <c r="DQ12" s="145">
        <f t="shared" si="42"/>
        <v>-11</v>
      </c>
      <c r="DR12" s="142">
        <v>289</v>
      </c>
      <c r="DS12" s="143">
        <v>304</v>
      </c>
      <c r="DT12" s="144">
        <v>593</v>
      </c>
      <c r="DU12" s="145">
        <f t="shared" si="43"/>
        <v>-1</v>
      </c>
      <c r="DV12" s="142">
        <v>294</v>
      </c>
      <c r="DW12" s="143">
        <v>300</v>
      </c>
      <c r="DX12" s="144">
        <v>594</v>
      </c>
      <c r="DY12" s="145">
        <f t="shared" si="44"/>
        <v>12</v>
      </c>
      <c r="DZ12" s="142">
        <v>288</v>
      </c>
      <c r="EA12" s="143">
        <v>294</v>
      </c>
      <c r="EB12" s="144">
        <v>582</v>
      </c>
      <c r="EC12" s="145">
        <f t="shared" si="45"/>
        <v>9</v>
      </c>
      <c r="ED12" s="142">
        <v>282</v>
      </c>
      <c r="EE12" s="143">
        <v>291</v>
      </c>
      <c r="EF12" s="144">
        <v>573</v>
      </c>
      <c r="EG12" s="145">
        <f t="shared" si="46"/>
        <v>-8</v>
      </c>
      <c r="EH12" s="142">
        <v>295</v>
      </c>
      <c r="EI12" s="143">
        <v>286</v>
      </c>
      <c r="EJ12" s="144">
        <v>581</v>
      </c>
      <c r="EK12" s="145">
        <f t="shared" si="47"/>
        <v>-10</v>
      </c>
      <c r="EL12" s="142">
        <v>293</v>
      </c>
      <c r="EM12" s="143">
        <v>298</v>
      </c>
      <c r="EN12" s="144">
        <v>591</v>
      </c>
      <c r="EO12" s="145">
        <f t="shared" si="48"/>
        <v>-2</v>
      </c>
      <c r="EP12" s="142">
        <v>291</v>
      </c>
      <c r="EQ12" s="143">
        <v>302</v>
      </c>
      <c r="ER12" s="144">
        <v>593</v>
      </c>
      <c r="ES12" s="145"/>
    </row>
    <row r="13" spans="1:149" ht="20.25" customHeight="1">
      <c r="A13" s="141" t="s">
        <v>131</v>
      </c>
      <c r="B13" s="142">
        <v>291</v>
      </c>
      <c r="C13" s="143">
        <v>279</v>
      </c>
      <c r="D13" s="144">
        <f t="shared" si="0"/>
        <v>570</v>
      </c>
      <c r="E13" s="145">
        <f t="shared" si="1"/>
        <v>16</v>
      </c>
      <c r="F13" s="142">
        <v>284</v>
      </c>
      <c r="G13" s="143">
        <v>270</v>
      </c>
      <c r="H13" s="144">
        <f t="shared" si="2"/>
        <v>554</v>
      </c>
      <c r="I13" s="145">
        <f t="shared" si="3"/>
        <v>1</v>
      </c>
      <c r="J13" s="142">
        <v>278</v>
      </c>
      <c r="K13" s="143">
        <v>275</v>
      </c>
      <c r="L13" s="144">
        <f t="shared" si="4"/>
        <v>553</v>
      </c>
      <c r="M13" s="145">
        <f t="shared" si="5"/>
        <v>-15</v>
      </c>
      <c r="N13" s="142">
        <v>283</v>
      </c>
      <c r="O13" s="143">
        <v>285</v>
      </c>
      <c r="P13" s="144">
        <f t="shared" si="6"/>
        <v>568</v>
      </c>
      <c r="Q13" s="145">
        <f t="shared" si="7"/>
        <v>-9</v>
      </c>
      <c r="R13" s="142">
        <v>291</v>
      </c>
      <c r="S13" s="143">
        <v>286</v>
      </c>
      <c r="T13" s="144">
        <f t="shared" si="8"/>
        <v>577</v>
      </c>
      <c r="U13" s="145">
        <f t="shared" si="9"/>
        <v>13</v>
      </c>
      <c r="V13" s="142">
        <v>287</v>
      </c>
      <c r="W13" s="143">
        <v>277</v>
      </c>
      <c r="X13" s="144">
        <f t="shared" si="10"/>
        <v>564</v>
      </c>
      <c r="Y13" s="145">
        <f t="shared" si="11"/>
        <v>6</v>
      </c>
      <c r="Z13" s="142">
        <v>280</v>
      </c>
      <c r="AA13" s="143">
        <v>278</v>
      </c>
      <c r="AB13" s="144">
        <f t="shared" si="12"/>
        <v>558</v>
      </c>
      <c r="AC13" s="145">
        <f t="shared" si="13"/>
        <v>3</v>
      </c>
      <c r="AD13" s="142">
        <v>274</v>
      </c>
      <c r="AE13" s="143">
        <v>281</v>
      </c>
      <c r="AF13" s="144">
        <f t="shared" si="14"/>
        <v>555</v>
      </c>
      <c r="AG13" s="145">
        <f t="shared" si="15"/>
        <v>1</v>
      </c>
      <c r="AH13" s="142">
        <v>282</v>
      </c>
      <c r="AI13" s="143">
        <v>272</v>
      </c>
      <c r="AJ13" s="144">
        <f t="shared" si="16"/>
        <v>554</v>
      </c>
      <c r="AK13" s="145">
        <f t="shared" si="17"/>
        <v>-5</v>
      </c>
      <c r="AL13" s="142">
        <v>278</v>
      </c>
      <c r="AM13" s="143">
        <v>281</v>
      </c>
      <c r="AN13" s="144">
        <f t="shared" si="18"/>
        <v>559</v>
      </c>
      <c r="AO13" s="145">
        <f t="shared" si="19"/>
        <v>0</v>
      </c>
      <c r="AP13" s="142">
        <v>273</v>
      </c>
      <c r="AQ13" s="143">
        <v>286</v>
      </c>
      <c r="AR13" s="144">
        <f t="shared" si="20"/>
        <v>559</v>
      </c>
      <c r="AS13" s="145">
        <f t="shared" si="21"/>
        <v>2</v>
      </c>
      <c r="AT13" s="142">
        <v>273</v>
      </c>
      <c r="AU13" s="143">
        <v>284</v>
      </c>
      <c r="AV13" s="144">
        <f t="shared" si="22"/>
        <v>557</v>
      </c>
      <c r="AW13" s="145">
        <f t="shared" si="23"/>
        <v>6</v>
      </c>
      <c r="AX13" s="142">
        <v>270</v>
      </c>
      <c r="AY13" s="143">
        <v>281</v>
      </c>
      <c r="AZ13" s="144">
        <f t="shared" si="24"/>
        <v>551</v>
      </c>
      <c r="BA13" s="145">
        <f t="shared" si="25"/>
        <v>-6</v>
      </c>
      <c r="BB13" s="142">
        <v>276</v>
      </c>
      <c r="BC13" s="143">
        <v>281</v>
      </c>
      <c r="BD13" s="144">
        <v>557</v>
      </c>
      <c r="BE13" s="145">
        <f t="shared" si="26"/>
        <v>-9</v>
      </c>
      <c r="BF13" s="142">
        <v>276</v>
      </c>
      <c r="BG13" s="143">
        <v>290</v>
      </c>
      <c r="BH13" s="144">
        <v>566</v>
      </c>
      <c r="BI13" s="145">
        <f t="shared" si="27"/>
        <v>-2</v>
      </c>
      <c r="BJ13" s="142">
        <v>276</v>
      </c>
      <c r="BK13" s="143">
        <v>292</v>
      </c>
      <c r="BL13" s="144">
        <v>568</v>
      </c>
      <c r="BM13" s="145">
        <f t="shared" si="28"/>
        <v>-13</v>
      </c>
      <c r="BN13" s="142">
        <v>284</v>
      </c>
      <c r="BO13" s="143">
        <v>297</v>
      </c>
      <c r="BP13" s="144">
        <v>581</v>
      </c>
      <c r="BQ13" s="145">
        <f t="shared" si="29"/>
        <v>-5</v>
      </c>
      <c r="BR13" s="142">
        <v>283</v>
      </c>
      <c r="BS13" s="143">
        <v>303</v>
      </c>
      <c r="BT13" s="144">
        <v>586</v>
      </c>
      <c r="BU13" s="145">
        <f t="shared" si="30"/>
        <v>-13</v>
      </c>
      <c r="BV13" s="142">
        <v>291</v>
      </c>
      <c r="BW13" s="143">
        <v>308</v>
      </c>
      <c r="BX13" s="144">
        <v>599</v>
      </c>
      <c r="BY13" s="145">
        <f t="shared" si="31"/>
        <v>2</v>
      </c>
      <c r="BZ13" s="142">
        <v>292</v>
      </c>
      <c r="CA13" s="143">
        <v>305</v>
      </c>
      <c r="CB13" s="144">
        <v>597</v>
      </c>
      <c r="CC13" s="145">
        <f t="shared" si="32"/>
        <v>8</v>
      </c>
      <c r="CD13" s="142">
        <v>292</v>
      </c>
      <c r="CE13" s="143">
        <v>297</v>
      </c>
      <c r="CF13" s="144">
        <v>589</v>
      </c>
      <c r="CG13" s="145">
        <f t="shared" si="33"/>
        <v>12</v>
      </c>
      <c r="CH13" s="142">
        <v>282</v>
      </c>
      <c r="CI13" s="143">
        <v>295</v>
      </c>
      <c r="CJ13" s="144">
        <v>577</v>
      </c>
      <c r="CK13" s="145">
        <f t="shared" si="34"/>
        <v>-9</v>
      </c>
      <c r="CL13" s="142">
        <v>295</v>
      </c>
      <c r="CM13" s="143">
        <v>291</v>
      </c>
      <c r="CN13" s="144">
        <v>586</v>
      </c>
      <c r="CO13" s="145">
        <f t="shared" si="35"/>
        <v>-10</v>
      </c>
      <c r="CP13" s="142">
        <v>291</v>
      </c>
      <c r="CQ13" s="143">
        <v>305</v>
      </c>
      <c r="CR13" s="144">
        <v>596</v>
      </c>
      <c r="CS13" s="145">
        <f t="shared" si="36"/>
        <v>1</v>
      </c>
      <c r="CT13" s="142">
        <v>287</v>
      </c>
      <c r="CU13" s="143">
        <v>308</v>
      </c>
      <c r="CV13" s="144">
        <v>595</v>
      </c>
      <c r="CW13" s="145">
        <f t="shared" si="37"/>
        <v>8</v>
      </c>
      <c r="CX13" s="142">
        <v>279</v>
      </c>
      <c r="CY13" s="143">
        <v>308</v>
      </c>
      <c r="CZ13" s="144">
        <v>587</v>
      </c>
      <c r="DA13" s="145">
        <f t="shared" si="38"/>
        <v>-5</v>
      </c>
      <c r="DB13" s="142">
        <v>278</v>
      </c>
      <c r="DC13" s="143">
        <v>314</v>
      </c>
      <c r="DD13" s="144">
        <v>592</v>
      </c>
      <c r="DE13" s="145">
        <f t="shared" si="39"/>
        <v>10</v>
      </c>
      <c r="DF13" s="142">
        <v>276</v>
      </c>
      <c r="DG13" s="143">
        <v>306</v>
      </c>
      <c r="DH13" s="144">
        <v>582</v>
      </c>
      <c r="DI13" s="145">
        <f t="shared" si="40"/>
        <v>-10</v>
      </c>
      <c r="DJ13" s="142">
        <v>280</v>
      </c>
      <c r="DK13" s="143">
        <v>312</v>
      </c>
      <c r="DL13" s="144">
        <v>592</v>
      </c>
      <c r="DM13" s="145">
        <f t="shared" si="41"/>
        <v>5</v>
      </c>
      <c r="DN13" s="142">
        <v>276</v>
      </c>
      <c r="DO13" s="143">
        <v>311</v>
      </c>
      <c r="DP13" s="144">
        <v>587</v>
      </c>
      <c r="DQ13" s="145">
        <f t="shared" si="42"/>
        <v>3</v>
      </c>
      <c r="DR13" s="142">
        <v>282</v>
      </c>
      <c r="DS13" s="143">
        <v>302</v>
      </c>
      <c r="DT13" s="144">
        <v>584</v>
      </c>
      <c r="DU13" s="145">
        <f t="shared" si="43"/>
        <v>-2</v>
      </c>
      <c r="DV13" s="142">
        <v>279</v>
      </c>
      <c r="DW13" s="143">
        <v>307</v>
      </c>
      <c r="DX13" s="144">
        <v>586</v>
      </c>
      <c r="DY13" s="145">
        <f t="shared" si="44"/>
        <v>-11</v>
      </c>
      <c r="DZ13" s="142">
        <v>283</v>
      </c>
      <c r="EA13" s="143">
        <v>314</v>
      </c>
      <c r="EB13" s="144">
        <v>597</v>
      </c>
      <c r="EC13" s="145">
        <f t="shared" si="45"/>
        <v>8</v>
      </c>
      <c r="ED13" s="142">
        <v>285</v>
      </c>
      <c r="EE13" s="143">
        <v>304</v>
      </c>
      <c r="EF13" s="144">
        <v>589</v>
      </c>
      <c r="EG13" s="145">
        <f t="shared" si="46"/>
        <v>1</v>
      </c>
      <c r="EH13" s="142">
        <v>283</v>
      </c>
      <c r="EI13" s="143">
        <v>305</v>
      </c>
      <c r="EJ13" s="144">
        <v>588</v>
      </c>
      <c r="EK13" s="145">
        <f t="shared" si="47"/>
        <v>-12</v>
      </c>
      <c r="EL13" s="142">
        <v>292</v>
      </c>
      <c r="EM13" s="143">
        <v>308</v>
      </c>
      <c r="EN13" s="144">
        <v>600</v>
      </c>
      <c r="EO13" s="145">
        <f t="shared" si="48"/>
        <v>11</v>
      </c>
      <c r="EP13" s="142">
        <v>291</v>
      </c>
      <c r="EQ13" s="143">
        <v>298</v>
      </c>
      <c r="ER13" s="144">
        <v>589</v>
      </c>
      <c r="ES13" s="145"/>
    </row>
    <row r="14" spans="1:149" ht="20.25" customHeight="1">
      <c r="A14" s="141" t="s">
        <v>132</v>
      </c>
      <c r="B14" s="142">
        <v>270</v>
      </c>
      <c r="C14" s="143">
        <v>279</v>
      </c>
      <c r="D14" s="144">
        <f t="shared" si="0"/>
        <v>549</v>
      </c>
      <c r="E14" s="145">
        <f t="shared" si="1"/>
        <v>-7</v>
      </c>
      <c r="F14" s="142">
        <v>274</v>
      </c>
      <c r="G14" s="143">
        <v>282</v>
      </c>
      <c r="H14" s="144">
        <f t="shared" si="2"/>
        <v>556</v>
      </c>
      <c r="I14" s="145">
        <f t="shared" si="3"/>
        <v>-4</v>
      </c>
      <c r="J14" s="142">
        <v>273</v>
      </c>
      <c r="K14" s="143">
        <v>287</v>
      </c>
      <c r="L14" s="144">
        <f t="shared" si="4"/>
        <v>560</v>
      </c>
      <c r="M14" s="145">
        <f t="shared" si="5"/>
        <v>-3</v>
      </c>
      <c r="N14" s="142">
        <v>274</v>
      </c>
      <c r="O14" s="143">
        <v>289</v>
      </c>
      <c r="P14" s="144">
        <f t="shared" si="6"/>
        <v>563</v>
      </c>
      <c r="Q14" s="145">
        <f t="shared" si="7"/>
        <v>-11</v>
      </c>
      <c r="R14" s="142">
        <v>280</v>
      </c>
      <c r="S14" s="143">
        <v>294</v>
      </c>
      <c r="T14" s="144">
        <f t="shared" si="8"/>
        <v>574</v>
      </c>
      <c r="U14" s="145">
        <f t="shared" si="9"/>
        <v>-5</v>
      </c>
      <c r="V14" s="142">
        <v>281</v>
      </c>
      <c r="W14" s="143">
        <v>298</v>
      </c>
      <c r="X14" s="144">
        <f t="shared" si="10"/>
        <v>579</v>
      </c>
      <c r="Y14" s="145">
        <f t="shared" si="11"/>
        <v>-14</v>
      </c>
      <c r="Z14" s="142">
        <v>289</v>
      </c>
      <c r="AA14" s="143">
        <v>304</v>
      </c>
      <c r="AB14" s="144">
        <f t="shared" si="12"/>
        <v>593</v>
      </c>
      <c r="AC14" s="145">
        <f t="shared" si="13"/>
        <v>2</v>
      </c>
      <c r="AD14" s="142">
        <v>290</v>
      </c>
      <c r="AE14" s="143">
        <v>301</v>
      </c>
      <c r="AF14" s="144">
        <f t="shared" si="14"/>
        <v>591</v>
      </c>
      <c r="AG14" s="145">
        <f t="shared" si="15"/>
        <v>5</v>
      </c>
      <c r="AH14" s="142">
        <v>289</v>
      </c>
      <c r="AI14" s="143">
        <v>297</v>
      </c>
      <c r="AJ14" s="144">
        <f t="shared" si="16"/>
        <v>586</v>
      </c>
      <c r="AK14" s="145">
        <f t="shared" si="17"/>
        <v>9</v>
      </c>
      <c r="AL14" s="142">
        <v>282</v>
      </c>
      <c r="AM14" s="143">
        <v>295</v>
      </c>
      <c r="AN14" s="144">
        <f t="shared" si="18"/>
        <v>577</v>
      </c>
      <c r="AO14" s="145">
        <f t="shared" si="19"/>
        <v>-11</v>
      </c>
      <c r="AP14" s="142">
        <v>295</v>
      </c>
      <c r="AQ14" s="143">
        <v>293</v>
      </c>
      <c r="AR14" s="144">
        <f t="shared" si="20"/>
        <v>588</v>
      </c>
      <c r="AS14" s="145">
        <f t="shared" si="21"/>
        <v>-7</v>
      </c>
      <c r="AT14" s="142">
        <v>288</v>
      </c>
      <c r="AU14" s="143">
        <v>307</v>
      </c>
      <c r="AV14" s="144">
        <f t="shared" si="22"/>
        <v>595</v>
      </c>
      <c r="AW14" s="145">
        <f t="shared" si="23"/>
        <v>-3</v>
      </c>
      <c r="AX14" s="142">
        <v>285</v>
      </c>
      <c r="AY14" s="143">
        <v>313</v>
      </c>
      <c r="AZ14" s="144">
        <f t="shared" si="24"/>
        <v>598</v>
      </c>
      <c r="BA14" s="145">
        <f t="shared" si="25"/>
        <v>4</v>
      </c>
      <c r="BB14" s="142">
        <v>280</v>
      </c>
      <c r="BC14" s="143">
        <v>314</v>
      </c>
      <c r="BD14" s="144">
        <v>594</v>
      </c>
      <c r="BE14" s="145">
        <f t="shared" si="26"/>
        <v>-7</v>
      </c>
      <c r="BF14" s="142">
        <v>282</v>
      </c>
      <c r="BG14" s="143">
        <v>319</v>
      </c>
      <c r="BH14" s="144">
        <v>601</v>
      </c>
      <c r="BI14" s="145">
        <f t="shared" si="27"/>
        <v>13</v>
      </c>
      <c r="BJ14" s="142">
        <v>277</v>
      </c>
      <c r="BK14" s="143">
        <v>311</v>
      </c>
      <c r="BL14" s="144">
        <v>588</v>
      </c>
      <c r="BM14" s="145">
        <f t="shared" si="28"/>
        <v>-9</v>
      </c>
      <c r="BN14" s="142">
        <v>280</v>
      </c>
      <c r="BO14" s="143">
        <v>317</v>
      </c>
      <c r="BP14" s="144">
        <v>597</v>
      </c>
      <c r="BQ14" s="145">
        <f t="shared" si="29"/>
        <v>0</v>
      </c>
      <c r="BR14" s="142">
        <v>279</v>
      </c>
      <c r="BS14" s="143">
        <v>318</v>
      </c>
      <c r="BT14" s="144">
        <v>597</v>
      </c>
      <c r="BU14" s="145">
        <f t="shared" si="30"/>
        <v>1</v>
      </c>
      <c r="BV14" s="142">
        <v>284</v>
      </c>
      <c r="BW14" s="143">
        <v>312</v>
      </c>
      <c r="BX14" s="144">
        <v>596</v>
      </c>
      <c r="BY14" s="145">
        <f t="shared" si="31"/>
        <v>1</v>
      </c>
      <c r="BZ14" s="142">
        <v>282</v>
      </c>
      <c r="CA14" s="143">
        <v>313</v>
      </c>
      <c r="CB14" s="144">
        <v>595</v>
      </c>
      <c r="CC14" s="145">
        <f t="shared" si="32"/>
        <v>-1</v>
      </c>
      <c r="CD14" s="142">
        <v>279</v>
      </c>
      <c r="CE14" s="143">
        <v>317</v>
      </c>
      <c r="CF14" s="144">
        <v>596</v>
      </c>
      <c r="CG14" s="145">
        <f t="shared" si="33"/>
        <v>9</v>
      </c>
      <c r="CH14" s="142">
        <v>280</v>
      </c>
      <c r="CI14" s="143">
        <v>307</v>
      </c>
      <c r="CJ14" s="144">
        <v>587</v>
      </c>
      <c r="CK14" s="145">
        <f t="shared" si="34"/>
        <v>0</v>
      </c>
      <c r="CL14" s="142">
        <v>279</v>
      </c>
      <c r="CM14" s="143">
        <v>308</v>
      </c>
      <c r="CN14" s="144">
        <v>587</v>
      </c>
      <c r="CO14" s="145">
        <f t="shared" si="35"/>
        <v>-7</v>
      </c>
      <c r="CP14" s="142">
        <v>288</v>
      </c>
      <c r="CQ14" s="143">
        <v>306</v>
      </c>
      <c r="CR14" s="144">
        <v>594</v>
      </c>
      <c r="CS14" s="145">
        <f t="shared" si="36"/>
        <v>9</v>
      </c>
      <c r="CT14" s="142">
        <v>287</v>
      </c>
      <c r="CU14" s="143">
        <v>298</v>
      </c>
      <c r="CV14" s="144">
        <v>585</v>
      </c>
      <c r="CW14" s="145">
        <f t="shared" si="37"/>
        <v>-11</v>
      </c>
      <c r="CX14" s="142">
        <v>294</v>
      </c>
      <c r="CY14" s="143">
        <v>302</v>
      </c>
      <c r="CZ14" s="144">
        <v>596</v>
      </c>
      <c r="DA14" s="145">
        <f t="shared" si="38"/>
        <v>15</v>
      </c>
      <c r="DB14" s="142">
        <v>294</v>
      </c>
      <c r="DC14" s="143">
        <v>287</v>
      </c>
      <c r="DD14" s="144">
        <v>581</v>
      </c>
      <c r="DE14" s="145">
        <f t="shared" si="39"/>
        <v>2</v>
      </c>
      <c r="DF14" s="142">
        <v>289</v>
      </c>
      <c r="DG14" s="143">
        <v>290</v>
      </c>
      <c r="DH14" s="144">
        <v>579</v>
      </c>
      <c r="DI14" s="145">
        <f t="shared" si="40"/>
        <v>9</v>
      </c>
      <c r="DJ14" s="142">
        <v>282</v>
      </c>
      <c r="DK14" s="143">
        <v>288</v>
      </c>
      <c r="DL14" s="144">
        <v>570</v>
      </c>
      <c r="DM14" s="145">
        <f t="shared" si="41"/>
        <v>-12</v>
      </c>
      <c r="DN14" s="142">
        <v>295</v>
      </c>
      <c r="DO14" s="143">
        <v>287</v>
      </c>
      <c r="DP14" s="144">
        <v>582</v>
      </c>
      <c r="DQ14" s="145">
        <f t="shared" si="42"/>
        <v>5</v>
      </c>
      <c r="DR14" s="142">
        <v>288</v>
      </c>
      <c r="DS14" s="143">
        <v>289</v>
      </c>
      <c r="DT14" s="144">
        <v>577</v>
      </c>
      <c r="DU14" s="145">
        <f t="shared" si="43"/>
        <v>-5</v>
      </c>
      <c r="DV14" s="142">
        <v>293</v>
      </c>
      <c r="DW14" s="143">
        <v>289</v>
      </c>
      <c r="DX14" s="144">
        <v>582</v>
      </c>
      <c r="DY14" s="145">
        <f t="shared" si="44"/>
        <v>-2</v>
      </c>
      <c r="DZ14" s="142">
        <v>296</v>
      </c>
      <c r="EA14" s="143">
        <v>288</v>
      </c>
      <c r="EB14" s="144">
        <v>584</v>
      </c>
      <c r="EC14" s="145">
        <f t="shared" si="45"/>
        <v>-23</v>
      </c>
      <c r="ED14" s="142">
        <v>310</v>
      </c>
      <c r="EE14" s="143">
        <v>297</v>
      </c>
      <c r="EF14" s="144">
        <v>607</v>
      </c>
      <c r="EG14" s="145">
        <f t="shared" si="46"/>
        <v>1</v>
      </c>
      <c r="EH14" s="142">
        <v>300</v>
      </c>
      <c r="EI14" s="143">
        <v>306</v>
      </c>
      <c r="EJ14" s="144">
        <v>606</v>
      </c>
      <c r="EK14" s="145">
        <f t="shared" si="47"/>
        <v>12</v>
      </c>
      <c r="EL14" s="142">
        <v>281</v>
      </c>
      <c r="EM14" s="143">
        <v>313</v>
      </c>
      <c r="EN14" s="144">
        <v>594</v>
      </c>
      <c r="EO14" s="145">
        <f t="shared" si="48"/>
        <v>-10</v>
      </c>
      <c r="EP14" s="142">
        <v>285</v>
      </c>
      <c r="EQ14" s="143">
        <v>319</v>
      </c>
      <c r="ER14" s="144">
        <v>604</v>
      </c>
      <c r="ES14" s="145"/>
    </row>
    <row r="15" spans="1:149" ht="20.25" customHeight="1">
      <c r="A15" s="141" t="s">
        <v>133</v>
      </c>
      <c r="B15" s="142">
        <v>286</v>
      </c>
      <c r="C15" s="143">
        <v>317</v>
      </c>
      <c r="D15" s="144">
        <f t="shared" si="0"/>
        <v>603</v>
      </c>
      <c r="E15" s="145">
        <f t="shared" si="1"/>
        <v>13</v>
      </c>
      <c r="F15" s="142">
        <v>275</v>
      </c>
      <c r="G15" s="143">
        <v>315</v>
      </c>
      <c r="H15" s="144">
        <f t="shared" si="2"/>
        <v>590</v>
      </c>
      <c r="I15" s="145">
        <f t="shared" si="3"/>
        <v>-10</v>
      </c>
      <c r="J15" s="142">
        <v>280</v>
      </c>
      <c r="K15" s="143">
        <v>320</v>
      </c>
      <c r="L15" s="144">
        <f t="shared" si="4"/>
        <v>600</v>
      </c>
      <c r="M15" s="145">
        <f t="shared" si="5"/>
        <v>14</v>
      </c>
      <c r="N15" s="142">
        <v>274</v>
      </c>
      <c r="O15" s="143">
        <v>312</v>
      </c>
      <c r="P15" s="144">
        <f t="shared" si="6"/>
        <v>586</v>
      </c>
      <c r="Q15" s="145">
        <f t="shared" si="7"/>
        <v>-9</v>
      </c>
      <c r="R15" s="142">
        <v>280</v>
      </c>
      <c r="S15" s="143">
        <v>315</v>
      </c>
      <c r="T15" s="144">
        <f t="shared" si="8"/>
        <v>595</v>
      </c>
      <c r="U15" s="145">
        <f t="shared" si="9"/>
        <v>-1</v>
      </c>
      <c r="V15" s="142">
        <v>278</v>
      </c>
      <c r="W15" s="143">
        <v>318</v>
      </c>
      <c r="X15" s="144">
        <f t="shared" si="10"/>
        <v>596</v>
      </c>
      <c r="Y15" s="145">
        <f t="shared" si="11"/>
        <v>1</v>
      </c>
      <c r="Z15" s="142">
        <v>282</v>
      </c>
      <c r="AA15" s="143">
        <v>313</v>
      </c>
      <c r="AB15" s="144">
        <f t="shared" si="12"/>
        <v>595</v>
      </c>
      <c r="AC15" s="145">
        <f t="shared" si="13"/>
        <v>-3</v>
      </c>
      <c r="AD15" s="142">
        <v>283</v>
      </c>
      <c r="AE15" s="143">
        <v>315</v>
      </c>
      <c r="AF15" s="144">
        <f t="shared" si="14"/>
        <v>598</v>
      </c>
      <c r="AG15" s="145">
        <f t="shared" si="15"/>
        <v>2</v>
      </c>
      <c r="AH15" s="142">
        <v>279</v>
      </c>
      <c r="AI15" s="143">
        <v>317</v>
      </c>
      <c r="AJ15" s="144">
        <f t="shared" si="16"/>
        <v>596</v>
      </c>
      <c r="AK15" s="145">
        <f t="shared" si="17"/>
        <v>6</v>
      </c>
      <c r="AL15" s="142">
        <v>282</v>
      </c>
      <c r="AM15" s="143">
        <v>308</v>
      </c>
      <c r="AN15" s="144">
        <f t="shared" si="18"/>
        <v>590</v>
      </c>
      <c r="AO15" s="145">
        <f t="shared" si="19"/>
        <v>4</v>
      </c>
      <c r="AP15" s="142">
        <v>278</v>
      </c>
      <c r="AQ15" s="143">
        <v>308</v>
      </c>
      <c r="AR15" s="144">
        <f t="shared" si="20"/>
        <v>586</v>
      </c>
      <c r="AS15" s="145">
        <f t="shared" si="21"/>
        <v>-13</v>
      </c>
      <c r="AT15" s="142">
        <v>289</v>
      </c>
      <c r="AU15" s="143">
        <v>310</v>
      </c>
      <c r="AV15" s="144">
        <f t="shared" si="22"/>
        <v>599</v>
      </c>
      <c r="AW15" s="145">
        <f t="shared" si="23"/>
        <v>11</v>
      </c>
      <c r="AX15" s="142">
        <v>287</v>
      </c>
      <c r="AY15" s="143">
        <v>301</v>
      </c>
      <c r="AZ15" s="144">
        <f t="shared" si="24"/>
        <v>588</v>
      </c>
      <c r="BA15" s="145">
        <f t="shared" si="25"/>
        <v>-9</v>
      </c>
      <c r="BB15" s="142">
        <v>292</v>
      </c>
      <c r="BC15" s="143">
        <v>305</v>
      </c>
      <c r="BD15" s="144">
        <v>597</v>
      </c>
      <c r="BE15" s="145">
        <f t="shared" si="26"/>
        <v>18</v>
      </c>
      <c r="BF15" s="142">
        <v>290</v>
      </c>
      <c r="BG15" s="143">
        <v>289</v>
      </c>
      <c r="BH15" s="144">
        <v>579</v>
      </c>
      <c r="BI15" s="145">
        <f t="shared" si="27"/>
        <v>-1</v>
      </c>
      <c r="BJ15" s="142">
        <v>289</v>
      </c>
      <c r="BK15" s="143">
        <v>291</v>
      </c>
      <c r="BL15" s="144">
        <v>580</v>
      </c>
      <c r="BM15" s="145">
        <f t="shared" si="28"/>
        <v>10</v>
      </c>
      <c r="BN15" s="142">
        <v>282</v>
      </c>
      <c r="BO15" s="143">
        <v>288</v>
      </c>
      <c r="BP15" s="144">
        <v>570</v>
      </c>
      <c r="BQ15" s="145">
        <f t="shared" si="29"/>
        <v>-10</v>
      </c>
      <c r="BR15" s="142">
        <v>296</v>
      </c>
      <c r="BS15" s="143">
        <v>284</v>
      </c>
      <c r="BT15" s="144">
        <v>580</v>
      </c>
      <c r="BU15" s="145">
        <f t="shared" si="30"/>
        <v>4</v>
      </c>
      <c r="BV15" s="142">
        <v>290</v>
      </c>
      <c r="BW15" s="143">
        <v>286</v>
      </c>
      <c r="BX15" s="144">
        <v>576</v>
      </c>
      <c r="BY15" s="145">
        <f t="shared" si="31"/>
        <v>-8</v>
      </c>
      <c r="BZ15" s="142">
        <v>296</v>
      </c>
      <c r="CA15" s="143">
        <v>288</v>
      </c>
      <c r="CB15" s="144">
        <v>584</v>
      </c>
      <c r="CC15" s="145">
        <f t="shared" si="32"/>
        <v>-9</v>
      </c>
      <c r="CD15" s="142">
        <v>304</v>
      </c>
      <c r="CE15" s="143">
        <v>289</v>
      </c>
      <c r="CF15" s="144">
        <v>593</v>
      </c>
      <c r="CG15" s="145">
        <f t="shared" si="33"/>
        <v>-18</v>
      </c>
      <c r="CH15" s="142">
        <v>316</v>
      </c>
      <c r="CI15" s="143">
        <v>295</v>
      </c>
      <c r="CJ15" s="144">
        <v>611</v>
      </c>
      <c r="CK15" s="145">
        <f t="shared" si="34"/>
        <v>2</v>
      </c>
      <c r="CL15" s="142">
        <v>305</v>
      </c>
      <c r="CM15" s="143">
        <v>304</v>
      </c>
      <c r="CN15" s="144">
        <v>609</v>
      </c>
      <c r="CO15" s="145">
        <f t="shared" si="35"/>
        <v>6</v>
      </c>
      <c r="CP15" s="142">
        <v>288</v>
      </c>
      <c r="CQ15" s="143">
        <v>315</v>
      </c>
      <c r="CR15" s="144">
        <v>603</v>
      </c>
      <c r="CS15" s="145">
        <f t="shared" si="36"/>
        <v>-11</v>
      </c>
      <c r="CT15" s="142">
        <v>292</v>
      </c>
      <c r="CU15" s="143">
        <v>322</v>
      </c>
      <c r="CV15" s="144">
        <v>614</v>
      </c>
      <c r="CW15" s="145">
        <f t="shared" si="37"/>
        <v>8</v>
      </c>
      <c r="CX15" s="142">
        <v>288</v>
      </c>
      <c r="CY15" s="143">
        <v>318</v>
      </c>
      <c r="CZ15" s="144">
        <v>606</v>
      </c>
      <c r="DA15" s="145">
        <f t="shared" si="38"/>
        <v>-16</v>
      </c>
      <c r="DB15" s="142">
        <v>292</v>
      </c>
      <c r="DC15" s="143">
        <v>330</v>
      </c>
      <c r="DD15" s="144">
        <v>622</v>
      </c>
      <c r="DE15" s="145">
        <f t="shared" si="39"/>
        <v>-16</v>
      </c>
      <c r="DF15" s="142">
        <v>312</v>
      </c>
      <c r="DG15" s="143">
        <v>326</v>
      </c>
      <c r="DH15" s="144">
        <v>638</v>
      </c>
      <c r="DI15" s="145">
        <f t="shared" si="40"/>
        <v>9</v>
      </c>
      <c r="DJ15" s="142">
        <v>311</v>
      </c>
      <c r="DK15" s="143">
        <v>318</v>
      </c>
      <c r="DL15" s="144">
        <v>629</v>
      </c>
      <c r="DM15" s="145">
        <f t="shared" si="41"/>
        <v>11</v>
      </c>
      <c r="DN15" s="142">
        <v>309</v>
      </c>
      <c r="DO15" s="143">
        <v>309</v>
      </c>
      <c r="DP15" s="144">
        <v>618</v>
      </c>
      <c r="DQ15" s="145">
        <f t="shared" si="42"/>
        <v>-26</v>
      </c>
      <c r="DR15" s="142">
        <v>322</v>
      </c>
      <c r="DS15" s="143">
        <v>322</v>
      </c>
      <c r="DT15" s="144">
        <v>644</v>
      </c>
      <c r="DU15" s="145">
        <f t="shared" si="43"/>
        <v>19</v>
      </c>
      <c r="DV15" s="142">
        <v>309</v>
      </c>
      <c r="DW15" s="143">
        <v>316</v>
      </c>
      <c r="DX15" s="144">
        <v>625</v>
      </c>
      <c r="DY15" s="145">
        <f t="shared" si="44"/>
        <v>-9</v>
      </c>
      <c r="DZ15" s="142">
        <v>307</v>
      </c>
      <c r="EA15" s="143">
        <v>327</v>
      </c>
      <c r="EB15" s="144">
        <v>634</v>
      </c>
      <c r="EC15" s="145">
        <f t="shared" si="45"/>
        <v>20</v>
      </c>
      <c r="ED15" s="142">
        <v>296</v>
      </c>
      <c r="EE15" s="143">
        <v>318</v>
      </c>
      <c r="EF15" s="144">
        <v>614</v>
      </c>
      <c r="EG15" s="145">
        <f t="shared" si="46"/>
        <v>-4</v>
      </c>
      <c r="EH15" s="142">
        <v>307</v>
      </c>
      <c r="EI15" s="143">
        <v>311</v>
      </c>
      <c r="EJ15" s="144">
        <v>618</v>
      </c>
      <c r="EK15" s="145">
        <f t="shared" si="47"/>
        <v>-10</v>
      </c>
      <c r="EL15" s="142">
        <v>329</v>
      </c>
      <c r="EM15" s="143">
        <v>299</v>
      </c>
      <c r="EN15" s="144">
        <v>628</v>
      </c>
      <c r="EO15" s="145">
        <f t="shared" si="48"/>
        <v>-10</v>
      </c>
      <c r="EP15" s="142">
        <v>338</v>
      </c>
      <c r="EQ15" s="143">
        <v>300</v>
      </c>
      <c r="ER15" s="144">
        <v>638</v>
      </c>
      <c r="ES15" s="145"/>
    </row>
    <row r="16" spans="1:149" ht="20.25" customHeight="1">
      <c r="A16" s="141" t="s">
        <v>134</v>
      </c>
      <c r="B16" s="142">
        <v>291</v>
      </c>
      <c r="C16" s="143">
        <v>301</v>
      </c>
      <c r="D16" s="144">
        <f t="shared" si="0"/>
        <v>592</v>
      </c>
      <c r="E16" s="145">
        <f t="shared" si="1"/>
        <v>-6</v>
      </c>
      <c r="F16" s="142">
        <v>293</v>
      </c>
      <c r="G16" s="143">
        <v>305</v>
      </c>
      <c r="H16" s="144">
        <f t="shared" si="2"/>
        <v>598</v>
      </c>
      <c r="I16" s="145">
        <f t="shared" si="3"/>
        <v>19</v>
      </c>
      <c r="J16" s="142">
        <v>290</v>
      </c>
      <c r="K16" s="143">
        <v>289</v>
      </c>
      <c r="L16" s="144">
        <f t="shared" si="4"/>
        <v>579</v>
      </c>
      <c r="M16" s="145">
        <f t="shared" si="5"/>
        <v>1</v>
      </c>
      <c r="N16" s="142">
        <v>287</v>
      </c>
      <c r="O16" s="143">
        <v>291</v>
      </c>
      <c r="P16" s="144">
        <f t="shared" si="6"/>
        <v>578</v>
      </c>
      <c r="Q16" s="145">
        <f t="shared" si="7"/>
        <v>8</v>
      </c>
      <c r="R16" s="142">
        <v>281</v>
      </c>
      <c r="S16" s="143">
        <v>289</v>
      </c>
      <c r="T16" s="144">
        <f t="shared" si="8"/>
        <v>570</v>
      </c>
      <c r="U16" s="145">
        <f t="shared" si="9"/>
        <v>-12</v>
      </c>
      <c r="V16" s="142">
        <v>296</v>
      </c>
      <c r="W16" s="143">
        <v>286</v>
      </c>
      <c r="X16" s="144">
        <f t="shared" si="10"/>
        <v>582</v>
      </c>
      <c r="Y16" s="145">
        <f t="shared" si="11"/>
        <v>6</v>
      </c>
      <c r="Z16" s="142">
        <v>290</v>
      </c>
      <c r="AA16" s="143">
        <v>286</v>
      </c>
      <c r="AB16" s="144">
        <f t="shared" si="12"/>
        <v>576</v>
      </c>
      <c r="AC16" s="145">
        <f t="shared" si="13"/>
        <v>-7</v>
      </c>
      <c r="AD16" s="142">
        <v>294</v>
      </c>
      <c r="AE16" s="143">
        <v>289</v>
      </c>
      <c r="AF16" s="144">
        <f t="shared" si="14"/>
        <v>583</v>
      </c>
      <c r="AG16" s="145">
        <f t="shared" si="15"/>
        <v>-9</v>
      </c>
      <c r="AH16" s="142">
        <v>302</v>
      </c>
      <c r="AI16" s="143">
        <v>290</v>
      </c>
      <c r="AJ16" s="144">
        <f t="shared" si="16"/>
        <v>592</v>
      </c>
      <c r="AK16" s="145">
        <f t="shared" si="17"/>
        <v>-19</v>
      </c>
      <c r="AL16" s="142">
        <v>316</v>
      </c>
      <c r="AM16" s="143">
        <v>295</v>
      </c>
      <c r="AN16" s="144">
        <f t="shared" si="18"/>
        <v>611</v>
      </c>
      <c r="AO16" s="145">
        <f t="shared" si="19"/>
        <v>3</v>
      </c>
      <c r="AP16" s="142">
        <v>305</v>
      </c>
      <c r="AQ16" s="143">
        <v>303</v>
      </c>
      <c r="AR16" s="144">
        <f t="shared" si="20"/>
        <v>608</v>
      </c>
      <c r="AS16" s="145">
        <f t="shared" si="21"/>
        <v>9</v>
      </c>
      <c r="AT16" s="142">
        <v>288</v>
      </c>
      <c r="AU16" s="143">
        <v>311</v>
      </c>
      <c r="AV16" s="144">
        <f t="shared" si="22"/>
        <v>599</v>
      </c>
      <c r="AW16" s="145">
        <f t="shared" si="23"/>
        <v>-14</v>
      </c>
      <c r="AX16" s="142">
        <v>293</v>
      </c>
      <c r="AY16" s="143">
        <v>320</v>
      </c>
      <c r="AZ16" s="144">
        <f t="shared" si="24"/>
        <v>613</v>
      </c>
      <c r="BA16" s="145">
        <f t="shared" si="25"/>
        <v>0</v>
      </c>
      <c r="BB16" s="142">
        <v>293</v>
      </c>
      <c r="BC16" s="143">
        <v>320</v>
      </c>
      <c r="BD16" s="144">
        <v>613</v>
      </c>
      <c r="BE16" s="145">
        <f t="shared" si="26"/>
        <v>-16</v>
      </c>
      <c r="BF16" s="142">
        <v>298</v>
      </c>
      <c r="BG16" s="143">
        <v>331</v>
      </c>
      <c r="BH16" s="144">
        <v>629</v>
      </c>
      <c r="BI16" s="145">
        <f t="shared" si="27"/>
        <v>-17</v>
      </c>
      <c r="BJ16" s="142">
        <v>319</v>
      </c>
      <c r="BK16" s="143">
        <v>327</v>
      </c>
      <c r="BL16" s="144">
        <v>646</v>
      </c>
      <c r="BM16" s="145">
        <f t="shared" si="28"/>
        <v>7</v>
      </c>
      <c r="BN16" s="142">
        <v>320</v>
      </c>
      <c r="BO16" s="143">
        <v>319</v>
      </c>
      <c r="BP16" s="144">
        <v>639</v>
      </c>
      <c r="BQ16" s="145">
        <f t="shared" si="29"/>
        <v>10</v>
      </c>
      <c r="BR16" s="142">
        <v>316</v>
      </c>
      <c r="BS16" s="143">
        <v>313</v>
      </c>
      <c r="BT16" s="144">
        <v>629</v>
      </c>
      <c r="BU16" s="145">
        <f t="shared" si="30"/>
        <v>-24</v>
      </c>
      <c r="BV16" s="142">
        <v>328</v>
      </c>
      <c r="BW16" s="143">
        <v>325</v>
      </c>
      <c r="BX16" s="144">
        <v>653</v>
      </c>
      <c r="BY16" s="145">
        <f t="shared" si="31"/>
        <v>20</v>
      </c>
      <c r="BZ16" s="142">
        <v>315</v>
      </c>
      <c r="CA16" s="143">
        <v>318</v>
      </c>
      <c r="CB16" s="144">
        <v>633</v>
      </c>
      <c r="CC16" s="145">
        <f t="shared" si="32"/>
        <v>-3</v>
      </c>
      <c r="CD16" s="142">
        <v>309</v>
      </c>
      <c r="CE16" s="143">
        <v>327</v>
      </c>
      <c r="CF16" s="144">
        <v>636</v>
      </c>
      <c r="CG16" s="145">
        <f t="shared" si="33"/>
        <v>17</v>
      </c>
      <c r="CH16" s="142">
        <v>298</v>
      </c>
      <c r="CI16" s="143">
        <v>321</v>
      </c>
      <c r="CJ16" s="144">
        <v>619</v>
      </c>
      <c r="CK16" s="145">
        <f t="shared" si="34"/>
        <v>-6</v>
      </c>
      <c r="CL16" s="142">
        <v>310</v>
      </c>
      <c r="CM16" s="143">
        <v>315</v>
      </c>
      <c r="CN16" s="144">
        <v>625</v>
      </c>
      <c r="CO16" s="145">
        <f t="shared" si="35"/>
        <v>-6</v>
      </c>
      <c r="CP16" s="142">
        <v>331</v>
      </c>
      <c r="CQ16" s="143">
        <v>300</v>
      </c>
      <c r="CR16" s="144">
        <v>631</v>
      </c>
      <c r="CS16" s="145">
        <f t="shared" si="36"/>
        <v>-9</v>
      </c>
      <c r="CT16" s="142">
        <v>339</v>
      </c>
      <c r="CU16" s="143">
        <v>301</v>
      </c>
      <c r="CV16" s="144">
        <v>640</v>
      </c>
      <c r="CW16" s="145">
        <f t="shared" si="37"/>
        <v>5</v>
      </c>
      <c r="CX16" s="142">
        <v>331</v>
      </c>
      <c r="CY16" s="143">
        <v>304</v>
      </c>
      <c r="CZ16" s="144">
        <v>635</v>
      </c>
      <c r="DA16" s="145">
        <f t="shared" si="38"/>
        <v>-2</v>
      </c>
      <c r="DB16" s="142">
        <v>338</v>
      </c>
      <c r="DC16" s="143">
        <v>299</v>
      </c>
      <c r="DD16" s="144">
        <v>637</v>
      </c>
      <c r="DE16" s="145">
        <f t="shared" si="39"/>
        <v>6</v>
      </c>
      <c r="DF16" s="142">
        <v>321</v>
      </c>
      <c r="DG16" s="143">
        <v>310</v>
      </c>
      <c r="DH16" s="144">
        <v>631</v>
      </c>
      <c r="DI16" s="145">
        <f t="shared" si="40"/>
        <v>1</v>
      </c>
      <c r="DJ16" s="142">
        <v>319</v>
      </c>
      <c r="DK16" s="143">
        <v>311</v>
      </c>
      <c r="DL16" s="144">
        <v>630</v>
      </c>
      <c r="DM16" s="145">
        <f t="shared" si="41"/>
        <v>2</v>
      </c>
      <c r="DN16" s="142">
        <v>313</v>
      </c>
      <c r="DO16" s="143">
        <v>315</v>
      </c>
      <c r="DP16" s="144">
        <v>628</v>
      </c>
      <c r="DQ16" s="145">
        <f t="shared" si="42"/>
        <v>13</v>
      </c>
      <c r="DR16" s="142">
        <v>309</v>
      </c>
      <c r="DS16" s="143">
        <v>306</v>
      </c>
      <c r="DT16" s="144">
        <v>615</v>
      </c>
      <c r="DU16" s="145">
        <f t="shared" si="43"/>
        <v>-3</v>
      </c>
      <c r="DV16" s="142">
        <v>319</v>
      </c>
      <c r="DW16" s="143">
        <v>299</v>
      </c>
      <c r="DX16" s="144">
        <v>618</v>
      </c>
      <c r="DY16" s="145">
        <f t="shared" si="44"/>
        <v>2</v>
      </c>
      <c r="DZ16" s="142">
        <v>328</v>
      </c>
      <c r="EA16" s="143">
        <v>288</v>
      </c>
      <c r="EB16" s="144">
        <v>616</v>
      </c>
      <c r="EC16" s="145">
        <f t="shared" si="45"/>
        <v>-1</v>
      </c>
      <c r="ED16" s="142">
        <v>327</v>
      </c>
      <c r="EE16" s="143">
        <v>290</v>
      </c>
      <c r="EF16" s="144">
        <v>617</v>
      </c>
      <c r="EG16" s="145">
        <f t="shared" si="46"/>
        <v>3</v>
      </c>
      <c r="EH16" s="142">
        <v>323</v>
      </c>
      <c r="EI16" s="143">
        <v>291</v>
      </c>
      <c r="EJ16" s="144">
        <v>614</v>
      </c>
      <c r="EK16" s="145">
        <f t="shared" si="47"/>
        <v>-1</v>
      </c>
      <c r="EL16" s="142">
        <v>319</v>
      </c>
      <c r="EM16" s="143">
        <v>296</v>
      </c>
      <c r="EN16" s="144">
        <v>615</v>
      </c>
      <c r="EO16" s="145">
        <f t="shared" si="48"/>
        <v>-5</v>
      </c>
      <c r="EP16" s="142">
        <v>323</v>
      </c>
      <c r="EQ16" s="143">
        <v>297</v>
      </c>
      <c r="ER16" s="144">
        <v>620</v>
      </c>
      <c r="ES16" s="145"/>
    </row>
    <row r="17" spans="1:149" ht="20.25" customHeight="1">
      <c r="A17" s="141" t="s">
        <v>135</v>
      </c>
      <c r="B17" s="142">
        <v>294</v>
      </c>
      <c r="C17" s="143">
        <v>319</v>
      </c>
      <c r="D17" s="144">
        <f t="shared" si="0"/>
        <v>613</v>
      </c>
      <c r="E17" s="145">
        <f t="shared" si="1"/>
        <v>-1</v>
      </c>
      <c r="F17" s="142">
        <v>294</v>
      </c>
      <c r="G17" s="143">
        <v>320</v>
      </c>
      <c r="H17" s="144">
        <f t="shared" si="2"/>
        <v>614</v>
      </c>
      <c r="I17" s="145">
        <f t="shared" si="3"/>
        <v>-18</v>
      </c>
      <c r="J17" s="142">
        <v>299</v>
      </c>
      <c r="K17" s="143">
        <v>333</v>
      </c>
      <c r="L17" s="144">
        <f t="shared" si="4"/>
        <v>632</v>
      </c>
      <c r="M17" s="145">
        <f t="shared" si="5"/>
        <v>-17</v>
      </c>
      <c r="N17" s="142">
        <v>320</v>
      </c>
      <c r="O17" s="143">
        <v>329</v>
      </c>
      <c r="P17" s="144">
        <f t="shared" si="6"/>
        <v>649</v>
      </c>
      <c r="Q17" s="145">
        <f t="shared" si="7"/>
        <v>7</v>
      </c>
      <c r="R17" s="142">
        <v>321</v>
      </c>
      <c r="S17" s="143">
        <v>321</v>
      </c>
      <c r="T17" s="144">
        <f t="shared" si="8"/>
        <v>642</v>
      </c>
      <c r="U17" s="145">
        <f t="shared" si="9"/>
        <v>12</v>
      </c>
      <c r="V17" s="142">
        <v>316</v>
      </c>
      <c r="W17" s="143">
        <v>314</v>
      </c>
      <c r="X17" s="144">
        <f t="shared" si="10"/>
        <v>630</v>
      </c>
      <c r="Y17" s="145">
        <f t="shared" si="11"/>
        <v>-26</v>
      </c>
      <c r="Z17" s="142">
        <v>328</v>
      </c>
      <c r="AA17" s="143">
        <v>328</v>
      </c>
      <c r="AB17" s="144">
        <f t="shared" si="12"/>
        <v>656</v>
      </c>
      <c r="AC17" s="145">
        <f t="shared" si="13"/>
        <v>22</v>
      </c>
      <c r="AD17" s="142">
        <v>315</v>
      </c>
      <c r="AE17" s="143">
        <v>319</v>
      </c>
      <c r="AF17" s="144">
        <f t="shared" si="14"/>
        <v>634</v>
      </c>
      <c r="AG17" s="145">
        <f t="shared" si="15"/>
        <v>-4</v>
      </c>
      <c r="AH17" s="142">
        <v>311</v>
      </c>
      <c r="AI17" s="143">
        <v>327</v>
      </c>
      <c r="AJ17" s="144">
        <f t="shared" si="16"/>
        <v>638</v>
      </c>
      <c r="AK17" s="145">
        <f t="shared" si="17"/>
        <v>18</v>
      </c>
      <c r="AL17" s="142">
        <v>301</v>
      </c>
      <c r="AM17" s="143">
        <v>319</v>
      </c>
      <c r="AN17" s="144">
        <f t="shared" si="18"/>
        <v>620</v>
      </c>
      <c r="AO17" s="145">
        <f t="shared" si="19"/>
        <v>-8</v>
      </c>
      <c r="AP17" s="142">
        <v>315</v>
      </c>
      <c r="AQ17" s="143">
        <v>313</v>
      </c>
      <c r="AR17" s="144">
        <f t="shared" si="20"/>
        <v>628</v>
      </c>
      <c r="AS17" s="145">
        <f t="shared" si="21"/>
        <v>-9</v>
      </c>
      <c r="AT17" s="142">
        <v>336</v>
      </c>
      <c r="AU17" s="143">
        <v>301</v>
      </c>
      <c r="AV17" s="144">
        <f t="shared" si="22"/>
        <v>637</v>
      </c>
      <c r="AW17" s="145">
        <f t="shared" si="23"/>
        <v>-9</v>
      </c>
      <c r="AX17" s="142">
        <v>345</v>
      </c>
      <c r="AY17" s="143">
        <v>301</v>
      </c>
      <c r="AZ17" s="144">
        <f t="shared" si="24"/>
        <v>646</v>
      </c>
      <c r="BA17" s="145">
        <f t="shared" si="25"/>
        <v>5</v>
      </c>
      <c r="BB17" s="142">
        <v>336</v>
      </c>
      <c r="BC17" s="143">
        <v>305</v>
      </c>
      <c r="BD17" s="144">
        <v>641</v>
      </c>
      <c r="BE17" s="145">
        <f t="shared" si="26"/>
        <v>-2</v>
      </c>
      <c r="BF17" s="142">
        <v>342</v>
      </c>
      <c r="BG17" s="143">
        <v>301</v>
      </c>
      <c r="BH17" s="144">
        <v>643</v>
      </c>
      <c r="BI17" s="145">
        <f t="shared" si="27"/>
        <v>5</v>
      </c>
      <c r="BJ17" s="142">
        <v>326</v>
      </c>
      <c r="BK17" s="143">
        <v>312</v>
      </c>
      <c r="BL17" s="144">
        <v>638</v>
      </c>
      <c r="BM17" s="145">
        <f t="shared" si="28"/>
        <v>1</v>
      </c>
      <c r="BN17" s="142">
        <v>324</v>
      </c>
      <c r="BO17" s="143">
        <v>313</v>
      </c>
      <c r="BP17" s="144">
        <v>637</v>
      </c>
      <c r="BQ17" s="145">
        <f t="shared" si="29"/>
        <v>2</v>
      </c>
      <c r="BR17" s="142">
        <v>317</v>
      </c>
      <c r="BS17" s="143">
        <v>318</v>
      </c>
      <c r="BT17" s="144">
        <v>635</v>
      </c>
      <c r="BU17" s="145">
        <f t="shared" si="30"/>
        <v>11</v>
      </c>
      <c r="BV17" s="142">
        <v>312</v>
      </c>
      <c r="BW17" s="143">
        <v>312</v>
      </c>
      <c r="BX17" s="144">
        <v>624</v>
      </c>
      <c r="BY17" s="145">
        <f t="shared" si="31"/>
        <v>1</v>
      </c>
      <c r="BZ17" s="142">
        <v>321</v>
      </c>
      <c r="CA17" s="143">
        <v>302</v>
      </c>
      <c r="CB17" s="144">
        <v>623</v>
      </c>
      <c r="CC17" s="145">
        <f t="shared" si="32"/>
        <v>-1</v>
      </c>
      <c r="CD17" s="142">
        <v>332</v>
      </c>
      <c r="CE17" s="143">
        <v>292</v>
      </c>
      <c r="CF17" s="144">
        <v>624</v>
      </c>
      <c r="CG17" s="145">
        <f t="shared" si="33"/>
        <v>-1</v>
      </c>
      <c r="CH17" s="142">
        <v>332</v>
      </c>
      <c r="CI17" s="143">
        <v>293</v>
      </c>
      <c r="CJ17" s="144">
        <v>625</v>
      </c>
      <c r="CK17" s="145">
        <f t="shared" si="34"/>
        <v>6</v>
      </c>
      <c r="CL17" s="142">
        <v>327</v>
      </c>
      <c r="CM17" s="143">
        <v>292</v>
      </c>
      <c r="CN17" s="144">
        <v>619</v>
      </c>
      <c r="CO17" s="145">
        <f t="shared" si="35"/>
        <v>-2</v>
      </c>
      <c r="CP17" s="142">
        <v>322</v>
      </c>
      <c r="CQ17" s="143">
        <v>299</v>
      </c>
      <c r="CR17" s="144">
        <v>621</v>
      </c>
      <c r="CS17" s="145">
        <f t="shared" si="36"/>
        <v>-2</v>
      </c>
      <c r="CT17" s="142">
        <v>326</v>
      </c>
      <c r="CU17" s="143">
        <v>297</v>
      </c>
      <c r="CV17" s="144">
        <v>623</v>
      </c>
      <c r="CW17" s="145">
        <f t="shared" si="37"/>
        <v>-1</v>
      </c>
      <c r="CX17" s="142">
        <v>334</v>
      </c>
      <c r="CY17" s="143">
        <v>290</v>
      </c>
      <c r="CZ17" s="144">
        <v>624</v>
      </c>
      <c r="DA17" s="145">
        <f t="shared" si="38"/>
        <v>9</v>
      </c>
      <c r="DB17" s="142">
        <v>327</v>
      </c>
      <c r="DC17" s="143">
        <v>288</v>
      </c>
      <c r="DD17" s="144">
        <v>615</v>
      </c>
      <c r="DE17" s="145">
        <f t="shared" si="39"/>
        <v>16</v>
      </c>
      <c r="DF17" s="142">
        <v>321</v>
      </c>
      <c r="DG17" s="143">
        <v>278</v>
      </c>
      <c r="DH17" s="144">
        <v>599</v>
      </c>
      <c r="DI17" s="145">
        <f t="shared" si="40"/>
        <v>2</v>
      </c>
      <c r="DJ17" s="142">
        <v>320</v>
      </c>
      <c r="DK17" s="143">
        <v>277</v>
      </c>
      <c r="DL17" s="144">
        <v>597</v>
      </c>
      <c r="DM17" s="145">
        <f t="shared" si="41"/>
        <v>-12</v>
      </c>
      <c r="DN17" s="142">
        <v>329</v>
      </c>
      <c r="DO17" s="143">
        <v>280</v>
      </c>
      <c r="DP17" s="144">
        <v>609</v>
      </c>
      <c r="DQ17" s="145">
        <f t="shared" si="42"/>
        <v>2</v>
      </c>
      <c r="DR17" s="142">
        <v>323</v>
      </c>
      <c r="DS17" s="143">
        <v>284</v>
      </c>
      <c r="DT17" s="144">
        <v>607</v>
      </c>
      <c r="DU17" s="145">
        <f t="shared" si="43"/>
        <v>-16</v>
      </c>
      <c r="DV17" s="142">
        <v>329</v>
      </c>
      <c r="DW17" s="143">
        <v>294</v>
      </c>
      <c r="DX17" s="144">
        <v>623</v>
      </c>
      <c r="DY17" s="145">
        <f t="shared" si="44"/>
        <v>1</v>
      </c>
      <c r="DZ17" s="142">
        <v>324</v>
      </c>
      <c r="EA17" s="143">
        <v>298</v>
      </c>
      <c r="EB17" s="144">
        <v>622</v>
      </c>
      <c r="EC17" s="145">
        <f t="shared" si="45"/>
        <v>-16</v>
      </c>
      <c r="ED17" s="142">
        <v>333</v>
      </c>
      <c r="EE17" s="143">
        <v>305</v>
      </c>
      <c r="EF17" s="144">
        <v>638</v>
      </c>
      <c r="EG17" s="145">
        <f t="shared" si="46"/>
        <v>0</v>
      </c>
      <c r="EH17" s="142">
        <v>335</v>
      </c>
      <c r="EI17" s="143">
        <v>303</v>
      </c>
      <c r="EJ17" s="144">
        <v>638</v>
      </c>
      <c r="EK17" s="145">
        <f t="shared" si="47"/>
        <v>12</v>
      </c>
      <c r="EL17" s="142">
        <v>333</v>
      </c>
      <c r="EM17" s="143">
        <v>293</v>
      </c>
      <c r="EN17" s="144">
        <v>626</v>
      </c>
      <c r="EO17" s="145">
        <f t="shared" si="48"/>
        <v>17</v>
      </c>
      <c r="EP17" s="142">
        <v>315</v>
      </c>
      <c r="EQ17" s="143">
        <v>294</v>
      </c>
      <c r="ER17" s="144">
        <v>609</v>
      </c>
      <c r="ES17" s="145"/>
    </row>
    <row r="18" spans="1:149" ht="20.25" customHeight="1">
      <c r="A18" s="141" t="s">
        <v>136</v>
      </c>
      <c r="B18" s="142">
        <v>345</v>
      </c>
      <c r="C18" s="143">
        <v>307</v>
      </c>
      <c r="D18" s="144">
        <f t="shared" si="0"/>
        <v>652</v>
      </c>
      <c r="E18" s="145">
        <f t="shared" si="1"/>
        <v>5</v>
      </c>
      <c r="F18" s="142">
        <v>338</v>
      </c>
      <c r="G18" s="143">
        <v>309</v>
      </c>
      <c r="H18" s="144">
        <f t="shared" si="2"/>
        <v>647</v>
      </c>
      <c r="I18" s="145">
        <f t="shared" si="3"/>
        <v>1</v>
      </c>
      <c r="J18" s="142">
        <v>343</v>
      </c>
      <c r="K18" s="143">
        <v>303</v>
      </c>
      <c r="L18" s="144">
        <f t="shared" si="4"/>
        <v>646</v>
      </c>
      <c r="M18" s="145">
        <f t="shared" si="5"/>
        <v>5</v>
      </c>
      <c r="N18" s="142">
        <v>327</v>
      </c>
      <c r="O18" s="143">
        <v>314</v>
      </c>
      <c r="P18" s="144">
        <f t="shared" si="6"/>
        <v>641</v>
      </c>
      <c r="Q18" s="145">
        <f t="shared" si="7"/>
        <v>2</v>
      </c>
      <c r="R18" s="142">
        <v>324</v>
      </c>
      <c r="S18" s="143">
        <v>315</v>
      </c>
      <c r="T18" s="144">
        <f t="shared" si="8"/>
        <v>639</v>
      </c>
      <c r="U18" s="145">
        <f t="shared" si="9"/>
        <v>5</v>
      </c>
      <c r="V18" s="142">
        <v>315</v>
      </c>
      <c r="W18" s="143">
        <v>319</v>
      </c>
      <c r="X18" s="144">
        <f t="shared" si="10"/>
        <v>634</v>
      </c>
      <c r="Y18" s="145">
        <f t="shared" si="11"/>
        <v>12</v>
      </c>
      <c r="Z18" s="142">
        <v>310</v>
      </c>
      <c r="AA18" s="143">
        <v>312</v>
      </c>
      <c r="AB18" s="144">
        <f t="shared" si="12"/>
        <v>622</v>
      </c>
      <c r="AC18" s="145">
        <f t="shared" si="13"/>
        <v>-4</v>
      </c>
      <c r="AD18" s="142">
        <v>320</v>
      </c>
      <c r="AE18" s="143">
        <v>306</v>
      </c>
      <c r="AF18" s="144">
        <f t="shared" si="14"/>
        <v>626</v>
      </c>
      <c r="AG18" s="145">
        <f t="shared" si="15"/>
        <v>0</v>
      </c>
      <c r="AH18" s="142">
        <v>330</v>
      </c>
      <c r="AI18" s="143">
        <v>296</v>
      </c>
      <c r="AJ18" s="144">
        <f t="shared" si="16"/>
        <v>626</v>
      </c>
      <c r="AK18" s="145">
        <f t="shared" si="17"/>
        <v>-4</v>
      </c>
      <c r="AL18" s="142">
        <v>332</v>
      </c>
      <c r="AM18" s="143">
        <v>298</v>
      </c>
      <c r="AN18" s="144">
        <f t="shared" si="18"/>
        <v>630</v>
      </c>
      <c r="AO18" s="145">
        <f t="shared" si="19"/>
        <v>4</v>
      </c>
      <c r="AP18" s="142">
        <v>326</v>
      </c>
      <c r="AQ18" s="143">
        <v>300</v>
      </c>
      <c r="AR18" s="144">
        <f t="shared" si="20"/>
        <v>626</v>
      </c>
      <c r="AS18" s="145">
        <f t="shared" si="21"/>
        <v>-1</v>
      </c>
      <c r="AT18" s="142">
        <v>321</v>
      </c>
      <c r="AU18" s="143">
        <v>306</v>
      </c>
      <c r="AV18" s="144">
        <f t="shared" si="22"/>
        <v>627</v>
      </c>
      <c r="AW18" s="145">
        <f t="shared" si="23"/>
        <v>-4</v>
      </c>
      <c r="AX18" s="142">
        <v>327</v>
      </c>
      <c r="AY18" s="143">
        <v>304</v>
      </c>
      <c r="AZ18" s="144">
        <f t="shared" si="24"/>
        <v>631</v>
      </c>
      <c r="BA18" s="145">
        <f t="shared" si="25"/>
        <v>0</v>
      </c>
      <c r="BB18" s="142">
        <v>338</v>
      </c>
      <c r="BC18" s="143">
        <v>293</v>
      </c>
      <c r="BD18" s="144">
        <v>631</v>
      </c>
      <c r="BE18" s="145">
        <f t="shared" si="26"/>
        <v>10</v>
      </c>
      <c r="BF18" s="142">
        <v>333</v>
      </c>
      <c r="BG18" s="143">
        <v>288</v>
      </c>
      <c r="BH18" s="144">
        <v>621</v>
      </c>
      <c r="BI18" s="145">
        <f t="shared" si="27"/>
        <v>16</v>
      </c>
      <c r="BJ18" s="142">
        <v>326</v>
      </c>
      <c r="BK18" s="143">
        <v>279</v>
      </c>
      <c r="BL18" s="144">
        <v>605</v>
      </c>
      <c r="BM18" s="145">
        <f t="shared" si="28"/>
        <v>7</v>
      </c>
      <c r="BN18" s="142">
        <v>322</v>
      </c>
      <c r="BO18" s="143">
        <v>276</v>
      </c>
      <c r="BP18" s="144">
        <v>598</v>
      </c>
      <c r="BQ18" s="145">
        <f t="shared" si="29"/>
        <v>-13</v>
      </c>
      <c r="BR18" s="142">
        <v>332</v>
      </c>
      <c r="BS18" s="143">
        <v>279</v>
      </c>
      <c r="BT18" s="144">
        <v>611</v>
      </c>
      <c r="BU18" s="145">
        <f t="shared" si="30"/>
        <v>2</v>
      </c>
      <c r="BV18" s="142">
        <v>326</v>
      </c>
      <c r="BW18" s="143">
        <v>283</v>
      </c>
      <c r="BX18" s="144">
        <v>609</v>
      </c>
      <c r="BY18" s="145">
        <f t="shared" si="31"/>
        <v>-18</v>
      </c>
      <c r="BZ18" s="142">
        <v>332</v>
      </c>
      <c r="CA18" s="143">
        <v>295</v>
      </c>
      <c r="CB18" s="144">
        <v>627</v>
      </c>
      <c r="CC18" s="145">
        <f t="shared" si="32"/>
        <v>7</v>
      </c>
      <c r="CD18" s="142">
        <v>323</v>
      </c>
      <c r="CE18" s="143">
        <v>297</v>
      </c>
      <c r="CF18" s="144">
        <v>620</v>
      </c>
      <c r="CG18" s="145">
        <f t="shared" si="33"/>
        <v>-18</v>
      </c>
      <c r="CH18" s="142">
        <v>332</v>
      </c>
      <c r="CI18" s="143">
        <v>306</v>
      </c>
      <c r="CJ18" s="144">
        <v>638</v>
      </c>
      <c r="CK18" s="145">
        <f t="shared" si="34"/>
        <v>4</v>
      </c>
      <c r="CL18" s="142">
        <v>330</v>
      </c>
      <c r="CM18" s="143">
        <v>304</v>
      </c>
      <c r="CN18" s="144">
        <v>634</v>
      </c>
      <c r="CO18" s="145">
        <f t="shared" si="35"/>
        <v>9</v>
      </c>
      <c r="CP18" s="142">
        <v>331</v>
      </c>
      <c r="CQ18" s="143">
        <v>294</v>
      </c>
      <c r="CR18" s="144">
        <v>625</v>
      </c>
      <c r="CS18" s="145">
        <f t="shared" si="36"/>
        <v>11</v>
      </c>
      <c r="CT18" s="142">
        <v>315</v>
      </c>
      <c r="CU18" s="143">
        <v>299</v>
      </c>
      <c r="CV18" s="144">
        <v>614</v>
      </c>
      <c r="CW18" s="145">
        <f t="shared" si="37"/>
        <v>3</v>
      </c>
      <c r="CX18" s="142">
        <v>314</v>
      </c>
      <c r="CY18" s="143">
        <v>297</v>
      </c>
      <c r="CZ18" s="144">
        <v>611</v>
      </c>
      <c r="DA18" s="145">
        <f t="shared" si="38"/>
        <v>5</v>
      </c>
      <c r="DB18" s="142">
        <v>312</v>
      </c>
      <c r="DC18" s="143">
        <v>294</v>
      </c>
      <c r="DD18" s="144">
        <v>606</v>
      </c>
      <c r="DE18" s="145">
        <f t="shared" si="39"/>
        <v>-5</v>
      </c>
      <c r="DF18" s="142">
        <v>312</v>
      </c>
      <c r="DG18" s="143">
        <v>299</v>
      </c>
      <c r="DH18" s="144">
        <v>611</v>
      </c>
      <c r="DI18" s="145">
        <f t="shared" si="40"/>
        <v>-4</v>
      </c>
      <c r="DJ18" s="142">
        <v>308</v>
      </c>
      <c r="DK18" s="143">
        <v>307</v>
      </c>
      <c r="DL18" s="144">
        <v>615</v>
      </c>
      <c r="DM18" s="145">
        <f t="shared" si="41"/>
        <v>8</v>
      </c>
      <c r="DN18" s="142">
        <v>293</v>
      </c>
      <c r="DO18" s="143">
        <v>314</v>
      </c>
      <c r="DP18" s="144">
        <v>607</v>
      </c>
      <c r="DQ18" s="145">
        <f t="shared" si="42"/>
        <v>-1</v>
      </c>
      <c r="DR18" s="142">
        <v>292</v>
      </c>
      <c r="DS18" s="143">
        <v>316</v>
      </c>
      <c r="DT18" s="144">
        <v>608</v>
      </c>
      <c r="DU18" s="145">
        <f t="shared" si="43"/>
        <v>-7</v>
      </c>
      <c r="DV18" s="142">
        <v>297</v>
      </c>
      <c r="DW18" s="143">
        <v>318</v>
      </c>
      <c r="DX18" s="144">
        <v>615</v>
      </c>
      <c r="DY18" s="145">
        <f t="shared" si="44"/>
        <v>9</v>
      </c>
      <c r="DZ18" s="142">
        <v>287</v>
      </c>
      <c r="EA18" s="143">
        <v>319</v>
      </c>
      <c r="EB18" s="144">
        <v>606</v>
      </c>
      <c r="EC18" s="145">
        <f t="shared" si="45"/>
        <v>14</v>
      </c>
      <c r="ED18" s="142">
        <v>278</v>
      </c>
      <c r="EE18" s="143">
        <v>314</v>
      </c>
      <c r="EF18" s="144">
        <v>592</v>
      </c>
      <c r="EG18" s="145">
        <f t="shared" si="46"/>
        <v>3</v>
      </c>
      <c r="EH18" s="142">
        <v>278</v>
      </c>
      <c r="EI18" s="143">
        <v>311</v>
      </c>
      <c r="EJ18" s="144">
        <v>589</v>
      </c>
      <c r="EK18" s="145">
        <f t="shared" si="47"/>
        <v>-17</v>
      </c>
      <c r="EL18" s="142">
        <v>280</v>
      </c>
      <c r="EM18" s="143">
        <v>326</v>
      </c>
      <c r="EN18" s="144">
        <v>606</v>
      </c>
      <c r="EO18" s="145">
        <f t="shared" si="48"/>
        <v>-19</v>
      </c>
      <c r="EP18" s="142">
        <v>289</v>
      </c>
      <c r="EQ18" s="143">
        <v>336</v>
      </c>
      <c r="ER18" s="144">
        <v>625</v>
      </c>
      <c r="ES18" s="145"/>
    </row>
    <row r="19" spans="1:149" ht="20.25" customHeight="1">
      <c r="A19" s="141" t="s">
        <v>137</v>
      </c>
      <c r="B19" s="142">
        <v>323</v>
      </c>
      <c r="C19" s="143">
        <v>304</v>
      </c>
      <c r="D19" s="144">
        <f t="shared" si="0"/>
        <v>627</v>
      </c>
      <c r="E19" s="145">
        <f t="shared" si="1"/>
        <v>0</v>
      </c>
      <c r="F19" s="142">
        <v>332</v>
      </c>
      <c r="G19" s="143">
        <v>295</v>
      </c>
      <c r="H19" s="144">
        <f t="shared" si="2"/>
        <v>627</v>
      </c>
      <c r="I19" s="145">
        <f t="shared" si="3"/>
        <v>7</v>
      </c>
      <c r="J19" s="142">
        <v>327</v>
      </c>
      <c r="K19" s="143">
        <v>293</v>
      </c>
      <c r="L19" s="144">
        <f t="shared" si="4"/>
        <v>620</v>
      </c>
      <c r="M19" s="145">
        <f t="shared" si="5"/>
        <v>15</v>
      </c>
      <c r="N19" s="142">
        <v>320</v>
      </c>
      <c r="O19" s="143">
        <v>285</v>
      </c>
      <c r="P19" s="144">
        <f t="shared" si="6"/>
        <v>605</v>
      </c>
      <c r="Q19" s="145">
        <f t="shared" si="7"/>
        <v>-3</v>
      </c>
      <c r="R19" s="142">
        <v>322</v>
      </c>
      <c r="S19" s="143">
        <v>286</v>
      </c>
      <c r="T19" s="144">
        <f t="shared" si="8"/>
        <v>608</v>
      </c>
      <c r="U19" s="145">
        <f t="shared" si="9"/>
        <v>-15</v>
      </c>
      <c r="V19" s="142">
        <v>334</v>
      </c>
      <c r="W19" s="143">
        <v>289</v>
      </c>
      <c r="X19" s="144">
        <f t="shared" si="10"/>
        <v>623</v>
      </c>
      <c r="Y19" s="145">
        <f t="shared" si="11"/>
        <v>5</v>
      </c>
      <c r="Z19" s="142">
        <v>327</v>
      </c>
      <c r="AA19" s="143">
        <v>291</v>
      </c>
      <c r="AB19" s="144">
        <f t="shared" si="12"/>
        <v>618</v>
      </c>
      <c r="AC19" s="145">
        <f t="shared" si="13"/>
        <v>-18</v>
      </c>
      <c r="AD19" s="142">
        <v>333</v>
      </c>
      <c r="AE19" s="143">
        <v>303</v>
      </c>
      <c r="AF19" s="144">
        <f t="shared" si="14"/>
        <v>636</v>
      </c>
      <c r="AG19" s="145">
        <f t="shared" si="15"/>
        <v>10</v>
      </c>
      <c r="AH19" s="142">
        <v>324</v>
      </c>
      <c r="AI19" s="143">
        <v>302</v>
      </c>
      <c r="AJ19" s="144">
        <f t="shared" si="16"/>
        <v>626</v>
      </c>
      <c r="AK19" s="145">
        <f t="shared" si="17"/>
        <v>-17</v>
      </c>
      <c r="AL19" s="142">
        <v>332</v>
      </c>
      <c r="AM19" s="143">
        <v>311</v>
      </c>
      <c r="AN19" s="144">
        <f t="shared" si="18"/>
        <v>643</v>
      </c>
      <c r="AO19" s="145">
        <f t="shared" si="19"/>
        <v>3</v>
      </c>
      <c r="AP19" s="142">
        <v>333</v>
      </c>
      <c r="AQ19" s="143">
        <v>307</v>
      </c>
      <c r="AR19" s="144">
        <f t="shared" si="20"/>
        <v>640</v>
      </c>
      <c r="AS19" s="145">
        <f t="shared" si="21"/>
        <v>13</v>
      </c>
      <c r="AT19" s="142">
        <v>331</v>
      </c>
      <c r="AU19" s="143">
        <v>296</v>
      </c>
      <c r="AV19" s="144">
        <f t="shared" si="22"/>
        <v>627</v>
      </c>
      <c r="AW19" s="145">
        <f t="shared" si="23"/>
        <v>12</v>
      </c>
      <c r="AX19" s="142">
        <v>313</v>
      </c>
      <c r="AY19" s="143">
        <v>302</v>
      </c>
      <c r="AZ19" s="144">
        <f t="shared" si="24"/>
        <v>615</v>
      </c>
      <c r="BA19" s="145">
        <f t="shared" si="25"/>
        <v>4</v>
      </c>
      <c r="BB19" s="142">
        <v>309</v>
      </c>
      <c r="BC19" s="143">
        <v>302</v>
      </c>
      <c r="BD19" s="144">
        <v>611</v>
      </c>
      <c r="BE19" s="145">
        <f t="shared" si="26"/>
        <v>6</v>
      </c>
      <c r="BF19" s="142">
        <v>305</v>
      </c>
      <c r="BG19" s="143">
        <v>300</v>
      </c>
      <c r="BH19" s="144">
        <v>605</v>
      </c>
      <c r="BI19" s="145">
        <f t="shared" si="27"/>
        <v>-5</v>
      </c>
      <c r="BJ19" s="142">
        <v>306</v>
      </c>
      <c r="BK19" s="143">
        <v>304</v>
      </c>
      <c r="BL19" s="144">
        <v>610</v>
      </c>
      <c r="BM19" s="145">
        <f t="shared" si="28"/>
        <v>-5</v>
      </c>
      <c r="BN19" s="142">
        <v>303</v>
      </c>
      <c r="BO19" s="143">
        <v>312</v>
      </c>
      <c r="BP19" s="144">
        <v>615</v>
      </c>
      <c r="BQ19" s="145">
        <f t="shared" si="29"/>
        <v>5</v>
      </c>
      <c r="BR19" s="142">
        <v>288</v>
      </c>
      <c r="BS19" s="143">
        <v>322</v>
      </c>
      <c r="BT19" s="144">
        <v>610</v>
      </c>
      <c r="BU19" s="145">
        <f t="shared" si="30"/>
        <v>1</v>
      </c>
      <c r="BV19" s="142">
        <v>287</v>
      </c>
      <c r="BW19" s="143">
        <v>322</v>
      </c>
      <c r="BX19" s="144">
        <v>609</v>
      </c>
      <c r="BY19" s="145">
        <f t="shared" si="31"/>
        <v>-6</v>
      </c>
      <c r="BZ19" s="142">
        <v>292</v>
      </c>
      <c r="CA19" s="143">
        <v>323</v>
      </c>
      <c r="CB19" s="144">
        <v>615</v>
      </c>
      <c r="CC19" s="145">
        <f t="shared" si="32"/>
        <v>6</v>
      </c>
      <c r="CD19" s="142">
        <v>284</v>
      </c>
      <c r="CE19" s="143">
        <v>325</v>
      </c>
      <c r="CF19" s="144">
        <v>609</v>
      </c>
      <c r="CG19" s="145">
        <f t="shared" si="33"/>
        <v>14</v>
      </c>
      <c r="CH19" s="142">
        <v>276</v>
      </c>
      <c r="CI19" s="143">
        <v>319</v>
      </c>
      <c r="CJ19" s="144">
        <v>595</v>
      </c>
      <c r="CK19" s="145">
        <f t="shared" si="34"/>
        <v>1</v>
      </c>
      <c r="CL19" s="142">
        <v>278</v>
      </c>
      <c r="CM19" s="143">
        <v>316</v>
      </c>
      <c r="CN19" s="144">
        <v>594</v>
      </c>
      <c r="CO19" s="145">
        <f t="shared" si="35"/>
        <v>-17</v>
      </c>
      <c r="CP19" s="142">
        <v>280</v>
      </c>
      <c r="CQ19" s="143">
        <v>331</v>
      </c>
      <c r="CR19" s="144">
        <v>611</v>
      </c>
      <c r="CS19" s="145">
        <f t="shared" si="36"/>
        <v>-18</v>
      </c>
      <c r="CT19" s="142">
        <v>290</v>
      </c>
      <c r="CU19" s="143">
        <v>339</v>
      </c>
      <c r="CV19" s="144">
        <v>629</v>
      </c>
      <c r="CW19" s="145">
        <f t="shared" si="37"/>
        <v>-5</v>
      </c>
      <c r="CX19" s="142">
        <v>297</v>
      </c>
      <c r="CY19" s="143">
        <v>337</v>
      </c>
      <c r="CZ19" s="144">
        <v>634</v>
      </c>
      <c r="DA19" s="145">
        <f t="shared" si="38"/>
        <v>-8</v>
      </c>
      <c r="DB19" s="142">
        <v>296</v>
      </c>
      <c r="DC19" s="143">
        <v>346</v>
      </c>
      <c r="DD19" s="144">
        <v>642</v>
      </c>
      <c r="DE19" s="145">
        <f t="shared" si="39"/>
        <v>-4</v>
      </c>
      <c r="DF19" s="142">
        <v>304</v>
      </c>
      <c r="DG19" s="143">
        <v>342</v>
      </c>
      <c r="DH19" s="144">
        <v>646</v>
      </c>
      <c r="DI19" s="145">
        <f t="shared" si="40"/>
        <v>6</v>
      </c>
      <c r="DJ19" s="142">
        <v>300</v>
      </c>
      <c r="DK19" s="143">
        <v>340</v>
      </c>
      <c r="DL19" s="144">
        <v>640</v>
      </c>
      <c r="DM19" s="145">
        <f t="shared" si="41"/>
        <v>-18</v>
      </c>
      <c r="DN19" s="142">
        <v>316</v>
      </c>
      <c r="DO19" s="143">
        <v>342</v>
      </c>
      <c r="DP19" s="144">
        <v>658</v>
      </c>
      <c r="DQ19" s="145">
        <f t="shared" si="42"/>
        <v>8</v>
      </c>
      <c r="DR19" s="142">
        <v>316</v>
      </c>
      <c r="DS19" s="143">
        <v>334</v>
      </c>
      <c r="DT19" s="144">
        <v>650</v>
      </c>
      <c r="DU19" s="145">
        <f t="shared" si="43"/>
        <v>5</v>
      </c>
      <c r="DV19" s="142">
        <v>316</v>
      </c>
      <c r="DW19" s="143">
        <v>329</v>
      </c>
      <c r="DX19" s="144">
        <v>645</v>
      </c>
      <c r="DY19" s="145">
        <f t="shared" si="44"/>
        <v>-15</v>
      </c>
      <c r="DZ19" s="142">
        <v>327</v>
      </c>
      <c r="EA19" s="143">
        <v>333</v>
      </c>
      <c r="EB19" s="144">
        <v>660</v>
      </c>
      <c r="EC19" s="145">
        <f t="shared" si="45"/>
        <v>1</v>
      </c>
      <c r="ED19" s="142">
        <v>327</v>
      </c>
      <c r="EE19" s="143">
        <v>332</v>
      </c>
      <c r="EF19" s="144">
        <v>659</v>
      </c>
      <c r="EG19" s="145">
        <f t="shared" si="46"/>
        <v>-3</v>
      </c>
      <c r="EH19" s="142">
        <v>327</v>
      </c>
      <c r="EI19" s="143">
        <v>335</v>
      </c>
      <c r="EJ19" s="144">
        <v>662</v>
      </c>
      <c r="EK19" s="145">
        <f t="shared" si="47"/>
        <v>-8</v>
      </c>
      <c r="EL19" s="142">
        <v>346</v>
      </c>
      <c r="EM19" s="143">
        <v>324</v>
      </c>
      <c r="EN19" s="144">
        <v>670</v>
      </c>
      <c r="EO19" s="145">
        <f t="shared" si="48"/>
        <v>14</v>
      </c>
      <c r="EP19" s="142">
        <v>344</v>
      </c>
      <c r="EQ19" s="143">
        <v>312</v>
      </c>
      <c r="ER19" s="144">
        <v>656</v>
      </c>
      <c r="ES19" s="145"/>
    </row>
    <row r="20" spans="1:149" ht="20.25" customHeight="1">
      <c r="A20" s="141" t="s">
        <v>138</v>
      </c>
      <c r="B20" s="142">
        <v>316</v>
      </c>
      <c r="C20" s="143">
        <v>304</v>
      </c>
      <c r="D20" s="144">
        <f t="shared" si="0"/>
        <v>620</v>
      </c>
      <c r="E20" s="145">
        <f t="shared" si="1"/>
        <v>2</v>
      </c>
      <c r="F20" s="142">
        <v>314</v>
      </c>
      <c r="G20" s="143">
        <v>304</v>
      </c>
      <c r="H20" s="144">
        <f t="shared" si="2"/>
        <v>618</v>
      </c>
      <c r="I20" s="145">
        <f t="shared" si="3"/>
        <v>7</v>
      </c>
      <c r="J20" s="142">
        <v>310</v>
      </c>
      <c r="K20" s="143">
        <v>301</v>
      </c>
      <c r="L20" s="144">
        <f t="shared" si="4"/>
        <v>611</v>
      </c>
      <c r="M20" s="145">
        <f t="shared" si="5"/>
        <v>-6</v>
      </c>
      <c r="N20" s="142">
        <v>312</v>
      </c>
      <c r="O20" s="143">
        <v>305</v>
      </c>
      <c r="P20" s="144">
        <f t="shared" si="6"/>
        <v>617</v>
      </c>
      <c r="Q20" s="145">
        <f t="shared" si="7"/>
        <v>-1</v>
      </c>
      <c r="R20" s="142">
        <v>306</v>
      </c>
      <c r="S20" s="143">
        <v>312</v>
      </c>
      <c r="T20" s="144">
        <f t="shared" si="8"/>
        <v>618</v>
      </c>
      <c r="U20" s="145">
        <f t="shared" si="9"/>
        <v>5</v>
      </c>
      <c r="V20" s="142">
        <v>292</v>
      </c>
      <c r="W20" s="143">
        <v>321</v>
      </c>
      <c r="X20" s="144">
        <f t="shared" si="10"/>
        <v>613</v>
      </c>
      <c r="Y20" s="145">
        <f t="shared" si="11"/>
        <v>-2</v>
      </c>
      <c r="Z20" s="142">
        <v>293</v>
      </c>
      <c r="AA20" s="143">
        <v>322</v>
      </c>
      <c r="AB20" s="144">
        <f t="shared" si="12"/>
        <v>615</v>
      </c>
      <c r="AC20" s="145">
        <f t="shared" si="13"/>
        <v>-5</v>
      </c>
      <c r="AD20" s="142">
        <v>297</v>
      </c>
      <c r="AE20" s="143">
        <v>323</v>
      </c>
      <c r="AF20" s="144">
        <f t="shared" si="14"/>
        <v>620</v>
      </c>
      <c r="AG20" s="145">
        <f t="shared" si="15"/>
        <v>5</v>
      </c>
      <c r="AH20" s="142">
        <v>288</v>
      </c>
      <c r="AI20" s="143">
        <v>327</v>
      </c>
      <c r="AJ20" s="144">
        <f t="shared" si="16"/>
        <v>615</v>
      </c>
      <c r="AK20" s="145">
        <f t="shared" si="17"/>
        <v>15</v>
      </c>
      <c r="AL20" s="142">
        <v>280</v>
      </c>
      <c r="AM20" s="143">
        <v>320</v>
      </c>
      <c r="AN20" s="144">
        <f t="shared" si="18"/>
        <v>600</v>
      </c>
      <c r="AO20" s="145">
        <f t="shared" si="19"/>
        <v>3</v>
      </c>
      <c r="AP20" s="142">
        <v>280</v>
      </c>
      <c r="AQ20" s="143">
        <v>317</v>
      </c>
      <c r="AR20" s="144">
        <f t="shared" si="20"/>
        <v>597</v>
      </c>
      <c r="AS20" s="145">
        <f t="shared" si="21"/>
        <v>-19</v>
      </c>
      <c r="AT20" s="142">
        <v>284</v>
      </c>
      <c r="AU20" s="143">
        <v>332</v>
      </c>
      <c r="AV20" s="144">
        <f t="shared" si="22"/>
        <v>616</v>
      </c>
      <c r="AW20" s="145">
        <f t="shared" si="23"/>
        <v>-17</v>
      </c>
      <c r="AX20" s="142">
        <v>293</v>
      </c>
      <c r="AY20" s="143">
        <v>340</v>
      </c>
      <c r="AZ20" s="144">
        <f t="shared" si="24"/>
        <v>633</v>
      </c>
      <c r="BA20" s="145">
        <f t="shared" si="25"/>
        <v>-8</v>
      </c>
      <c r="BB20" s="142">
        <v>300</v>
      </c>
      <c r="BC20" s="143">
        <v>341</v>
      </c>
      <c r="BD20" s="144">
        <v>641</v>
      </c>
      <c r="BE20" s="145">
        <f t="shared" si="26"/>
        <v>-8</v>
      </c>
      <c r="BF20" s="142">
        <v>298</v>
      </c>
      <c r="BG20" s="143">
        <v>351</v>
      </c>
      <c r="BH20" s="144">
        <v>649</v>
      </c>
      <c r="BI20" s="145">
        <f t="shared" si="27"/>
        <v>-3</v>
      </c>
      <c r="BJ20" s="142">
        <v>306</v>
      </c>
      <c r="BK20" s="143">
        <v>346</v>
      </c>
      <c r="BL20" s="144">
        <v>652</v>
      </c>
      <c r="BM20" s="145">
        <f t="shared" si="28"/>
        <v>8</v>
      </c>
      <c r="BN20" s="142">
        <v>301</v>
      </c>
      <c r="BO20" s="143">
        <v>343</v>
      </c>
      <c r="BP20" s="144">
        <v>644</v>
      </c>
      <c r="BQ20" s="145">
        <f t="shared" si="29"/>
        <v>-14</v>
      </c>
      <c r="BR20" s="142">
        <v>317</v>
      </c>
      <c r="BS20" s="143">
        <v>341</v>
      </c>
      <c r="BT20" s="144">
        <v>658</v>
      </c>
      <c r="BU20" s="145">
        <f t="shared" si="30"/>
        <v>9</v>
      </c>
      <c r="BV20" s="142">
        <v>316</v>
      </c>
      <c r="BW20" s="143">
        <v>333</v>
      </c>
      <c r="BX20" s="144">
        <v>649</v>
      </c>
      <c r="BY20" s="145">
        <f t="shared" si="31"/>
        <v>6</v>
      </c>
      <c r="BZ20" s="142">
        <v>317</v>
      </c>
      <c r="CA20" s="143">
        <v>326</v>
      </c>
      <c r="CB20" s="144">
        <v>643</v>
      </c>
      <c r="CC20" s="145">
        <f t="shared" si="32"/>
        <v>-20</v>
      </c>
      <c r="CD20" s="142">
        <v>329</v>
      </c>
      <c r="CE20" s="143">
        <v>334</v>
      </c>
      <c r="CF20" s="144">
        <v>663</v>
      </c>
      <c r="CG20" s="145">
        <f t="shared" si="33"/>
        <v>-1</v>
      </c>
      <c r="CH20" s="142">
        <v>331</v>
      </c>
      <c r="CI20" s="143">
        <v>333</v>
      </c>
      <c r="CJ20" s="144">
        <v>664</v>
      </c>
      <c r="CK20" s="145">
        <f t="shared" si="34"/>
        <v>-2</v>
      </c>
      <c r="CL20" s="142">
        <v>330</v>
      </c>
      <c r="CM20" s="143">
        <v>336</v>
      </c>
      <c r="CN20" s="144">
        <v>666</v>
      </c>
      <c r="CO20" s="145">
        <f t="shared" si="35"/>
        <v>-9</v>
      </c>
      <c r="CP20" s="142">
        <v>347</v>
      </c>
      <c r="CQ20" s="143">
        <v>328</v>
      </c>
      <c r="CR20" s="144">
        <v>675</v>
      </c>
      <c r="CS20" s="145">
        <f t="shared" si="36"/>
        <v>11</v>
      </c>
      <c r="CT20" s="142">
        <v>346</v>
      </c>
      <c r="CU20" s="143">
        <v>318</v>
      </c>
      <c r="CV20" s="144">
        <v>664</v>
      </c>
      <c r="CW20" s="145">
        <f t="shared" si="37"/>
        <v>4</v>
      </c>
      <c r="CX20" s="142">
        <v>335</v>
      </c>
      <c r="CY20" s="143">
        <v>325</v>
      </c>
      <c r="CZ20" s="144">
        <v>660</v>
      </c>
      <c r="DA20" s="145">
        <f t="shared" si="38"/>
        <v>-3</v>
      </c>
      <c r="DB20" s="142">
        <v>345</v>
      </c>
      <c r="DC20" s="143">
        <v>318</v>
      </c>
      <c r="DD20" s="144">
        <v>663</v>
      </c>
      <c r="DE20" s="145">
        <f t="shared" si="39"/>
        <v>-5</v>
      </c>
      <c r="DF20" s="142">
        <v>347</v>
      </c>
      <c r="DG20" s="143">
        <v>321</v>
      </c>
      <c r="DH20" s="144">
        <v>668</v>
      </c>
      <c r="DI20" s="145">
        <f t="shared" si="40"/>
        <v>-4</v>
      </c>
      <c r="DJ20" s="142">
        <v>355</v>
      </c>
      <c r="DK20" s="143">
        <v>317</v>
      </c>
      <c r="DL20" s="144">
        <v>672</v>
      </c>
      <c r="DM20" s="145">
        <f t="shared" si="41"/>
        <v>9</v>
      </c>
      <c r="DN20" s="142">
        <v>350</v>
      </c>
      <c r="DO20" s="143">
        <v>313</v>
      </c>
      <c r="DP20" s="144">
        <v>663</v>
      </c>
      <c r="DQ20" s="145">
        <f t="shared" si="42"/>
        <v>-24</v>
      </c>
      <c r="DR20" s="142">
        <v>364</v>
      </c>
      <c r="DS20" s="143">
        <v>323</v>
      </c>
      <c r="DT20" s="144">
        <v>687</v>
      </c>
      <c r="DU20" s="145">
        <f t="shared" si="43"/>
        <v>2</v>
      </c>
      <c r="DV20" s="142">
        <v>359</v>
      </c>
      <c r="DW20" s="143">
        <v>326</v>
      </c>
      <c r="DX20" s="144">
        <v>685</v>
      </c>
      <c r="DY20" s="145">
        <f t="shared" si="44"/>
        <v>17</v>
      </c>
      <c r="DZ20" s="142">
        <v>347</v>
      </c>
      <c r="EA20" s="143">
        <v>321</v>
      </c>
      <c r="EB20" s="144">
        <v>668</v>
      </c>
      <c r="EC20" s="145">
        <f t="shared" si="45"/>
        <v>-27</v>
      </c>
      <c r="ED20" s="142">
        <v>363</v>
      </c>
      <c r="EE20" s="143">
        <v>332</v>
      </c>
      <c r="EF20" s="144">
        <v>695</v>
      </c>
      <c r="EG20" s="145">
        <f t="shared" si="46"/>
        <v>-19</v>
      </c>
      <c r="EH20" s="142">
        <v>373</v>
      </c>
      <c r="EI20" s="143">
        <v>341</v>
      </c>
      <c r="EJ20" s="144">
        <v>714</v>
      </c>
      <c r="EK20" s="145">
        <f t="shared" si="47"/>
        <v>18</v>
      </c>
      <c r="EL20" s="142">
        <v>352</v>
      </c>
      <c r="EM20" s="143">
        <v>344</v>
      </c>
      <c r="EN20" s="144">
        <v>696</v>
      </c>
      <c r="EO20" s="145">
        <f t="shared" si="48"/>
        <v>0</v>
      </c>
      <c r="EP20" s="142">
        <v>355</v>
      </c>
      <c r="EQ20" s="143">
        <v>341</v>
      </c>
      <c r="ER20" s="144">
        <v>696</v>
      </c>
      <c r="ES20" s="145"/>
    </row>
    <row r="21" spans="1:149" ht="20.25" customHeight="1">
      <c r="A21" s="141" t="s">
        <v>139</v>
      </c>
      <c r="B21" s="142">
        <v>284</v>
      </c>
      <c r="C21" s="143">
        <v>326</v>
      </c>
      <c r="D21" s="144">
        <f t="shared" si="0"/>
        <v>610</v>
      </c>
      <c r="E21" s="145">
        <f t="shared" si="1"/>
        <v>-42</v>
      </c>
      <c r="F21" s="142">
        <v>307</v>
      </c>
      <c r="G21" s="143">
        <v>345</v>
      </c>
      <c r="H21" s="144">
        <f t="shared" si="2"/>
        <v>652</v>
      </c>
      <c r="I21" s="145">
        <f t="shared" si="3"/>
        <v>-18</v>
      </c>
      <c r="J21" s="142">
        <v>316</v>
      </c>
      <c r="K21" s="143">
        <v>354</v>
      </c>
      <c r="L21" s="144">
        <f t="shared" si="4"/>
        <v>670</v>
      </c>
      <c r="M21" s="145">
        <f t="shared" si="5"/>
        <v>-9</v>
      </c>
      <c r="N21" s="142">
        <v>327</v>
      </c>
      <c r="O21" s="143">
        <v>352</v>
      </c>
      <c r="P21" s="144">
        <f t="shared" si="6"/>
        <v>679</v>
      </c>
      <c r="Q21" s="145">
        <f t="shared" si="7"/>
        <v>2</v>
      </c>
      <c r="R21" s="142">
        <v>325</v>
      </c>
      <c r="S21" s="143">
        <v>352</v>
      </c>
      <c r="T21" s="144">
        <f t="shared" si="8"/>
        <v>677</v>
      </c>
      <c r="U21" s="145">
        <f t="shared" si="9"/>
        <v>-11</v>
      </c>
      <c r="V21" s="142">
        <v>339</v>
      </c>
      <c r="W21" s="143">
        <v>349</v>
      </c>
      <c r="X21" s="144">
        <f t="shared" si="10"/>
        <v>688</v>
      </c>
      <c r="Y21" s="145">
        <f t="shared" si="11"/>
        <v>4</v>
      </c>
      <c r="Z21" s="142">
        <v>342</v>
      </c>
      <c r="AA21" s="143">
        <v>342</v>
      </c>
      <c r="AB21" s="144">
        <f t="shared" si="12"/>
        <v>684</v>
      </c>
      <c r="AC21" s="145">
        <f t="shared" si="13"/>
        <v>7</v>
      </c>
      <c r="AD21" s="142">
        <v>343</v>
      </c>
      <c r="AE21" s="143">
        <v>334</v>
      </c>
      <c r="AF21" s="144">
        <f t="shared" si="14"/>
        <v>677</v>
      </c>
      <c r="AG21" s="145">
        <f t="shared" si="15"/>
        <v>-12</v>
      </c>
      <c r="AH21" s="142">
        <v>350</v>
      </c>
      <c r="AI21" s="143">
        <v>339</v>
      </c>
      <c r="AJ21" s="144">
        <f t="shared" si="16"/>
        <v>689</v>
      </c>
      <c r="AK21" s="145">
        <f t="shared" si="17"/>
        <v>-19</v>
      </c>
      <c r="AL21" s="142">
        <v>366</v>
      </c>
      <c r="AM21" s="143">
        <v>342</v>
      </c>
      <c r="AN21" s="144">
        <f t="shared" si="18"/>
        <v>708</v>
      </c>
      <c r="AO21" s="145">
        <f t="shared" si="19"/>
        <v>-7</v>
      </c>
      <c r="AP21" s="142">
        <v>371</v>
      </c>
      <c r="AQ21" s="143">
        <v>344</v>
      </c>
      <c r="AR21" s="144">
        <f t="shared" si="20"/>
        <v>715</v>
      </c>
      <c r="AS21" s="145">
        <f t="shared" si="21"/>
        <v>-5</v>
      </c>
      <c r="AT21" s="142">
        <v>385</v>
      </c>
      <c r="AU21" s="143">
        <v>335</v>
      </c>
      <c r="AV21" s="144">
        <f t="shared" si="22"/>
        <v>720</v>
      </c>
      <c r="AW21" s="145">
        <f t="shared" si="23"/>
        <v>32</v>
      </c>
      <c r="AX21" s="142">
        <v>381</v>
      </c>
      <c r="AY21" s="143">
        <v>307</v>
      </c>
      <c r="AZ21" s="144">
        <f t="shared" si="24"/>
        <v>688</v>
      </c>
      <c r="BA21" s="145">
        <f t="shared" si="25"/>
        <v>21</v>
      </c>
      <c r="BB21" s="142">
        <v>343</v>
      </c>
      <c r="BC21" s="143">
        <v>324</v>
      </c>
      <c r="BD21" s="144">
        <v>667</v>
      </c>
      <c r="BE21" s="145">
        <f t="shared" si="26"/>
        <v>-7</v>
      </c>
      <c r="BF21" s="142">
        <v>352</v>
      </c>
      <c r="BG21" s="143">
        <v>322</v>
      </c>
      <c r="BH21" s="144">
        <v>674</v>
      </c>
      <c r="BI21" s="145">
        <f t="shared" si="27"/>
        <v>-12</v>
      </c>
      <c r="BJ21" s="142">
        <v>362</v>
      </c>
      <c r="BK21" s="143">
        <v>324</v>
      </c>
      <c r="BL21" s="144">
        <v>686</v>
      </c>
      <c r="BM21" s="145">
        <f t="shared" si="28"/>
        <v>-8</v>
      </c>
      <c r="BN21" s="142">
        <v>374</v>
      </c>
      <c r="BO21" s="143">
        <v>320</v>
      </c>
      <c r="BP21" s="144">
        <v>694</v>
      </c>
      <c r="BQ21" s="145">
        <f t="shared" si="29"/>
        <v>3</v>
      </c>
      <c r="BR21" s="142">
        <v>372</v>
      </c>
      <c r="BS21" s="143">
        <v>319</v>
      </c>
      <c r="BT21" s="144">
        <v>691</v>
      </c>
      <c r="BU21" s="145">
        <f t="shared" si="30"/>
        <v>-22</v>
      </c>
      <c r="BV21" s="142">
        <v>387</v>
      </c>
      <c r="BW21" s="143">
        <v>326</v>
      </c>
      <c r="BX21" s="144">
        <v>713</v>
      </c>
      <c r="BY21" s="145">
        <f t="shared" si="31"/>
        <v>-6</v>
      </c>
      <c r="BZ21" s="142">
        <v>384</v>
      </c>
      <c r="CA21" s="143">
        <v>335</v>
      </c>
      <c r="CB21" s="144">
        <v>719</v>
      </c>
      <c r="CC21" s="145">
        <f t="shared" si="32"/>
        <v>16</v>
      </c>
      <c r="CD21" s="142">
        <v>374</v>
      </c>
      <c r="CE21" s="143">
        <v>329</v>
      </c>
      <c r="CF21" s="144">
        <v>703</v>
      </c>
      <c r="CG21" s="145">
        <f t="shared" si="33"/>
        <v>-28</v>
      </c>
      <c r="CH21" s="142">
        <v>395</v>
      </c>
      <c r="CI21" s="143">
        <v>336</v>
      </c>
      <c r="CJ21" s="144">
        <v>731</v>
      </c>
      <c r="CK21" s="145">
        <f t="shared" si="34"/>
        <v>-17</v>
      </c>
      <c r="CL21" s="142">
        <v>405</v>
      </c>
      <c r="CM21" s="143">
        <v>343</v>
      </c>
      <c r="CN21" s="144">
        <v>748</v>
      </c>
      <c r="CO21" s="145">
        <f t="shared" si="35"/>
        <v>9</v>
      </c>
      <c r="CP21" s="142">
        <v>392</v>
      </c>
      <c r="CQ21" s="143">
        <v>347</v>
      </c>
      <c r="CR21" s="144">
        <v>739</v>
      </c>
      <c r="CS21" s="145">
        <f t="shared" si="36"/>
        <v>31</v>
      </c>
      <c r="CT21" s="142">
        <v>385</v>
      </c>
      <c r="CU21" s="143">
        <v>323</v>
      </c>
      <c r="CV21" s="144">
        <v>708</v>
      </c>
      <c r="CW21" s="145">
        <f t="shared" si="37"/>
        <v>11</v>
      </c>
      <c r="CX21" s="142">
        <v>360</v>
      </c>
      <c r="CY21" s="143">
        <v>337</v>
      </c>
      <c r="CZ21" s="144">
        <v>697</v>
      </c>
      <c r="DA21" s="145">
        <f t="shared" si="38"/>
        <v>0</v>
      </c>
      <c r="DB21" s="142">
        <v>359</v>
      </c>
      <c r="DC21" s="143">
        <v>338</v>
      </c>
      <c r="DD21" s="144">
        <v>697</v>
      </c>
      <c r="DE21" s="145">
        <f t="shared" si="39"/>
        <v>-3</v>
      </c>
      <c r="DF21" s="142">
        <v>358</v>
      </c>
      <c r="DG21" s="143">
        <v>342</v>
      </c>
      <c r="DH21" s="144">
        <v>700</v>
      </c>
      <c r="DI21" s="145">
        <f t="shared" si="40"/>
        <v>-17</v>
      </c>
      <c r="DJ21" s="142">
        <v>365</v>
      </c>
      <c r="DK21" s="143">
        <v>352</v>
      </c>
      <c r="DL21" s="144">
        <v>717</v>
      </c>
      <c r="DM21" s="145">
        <f t="shared" si="41"/>
        <v>-14</v>
      </c>
      <c r="DN21" s="142">
        <v>370</v>
      </c>
      <c r="DO21" s="143">
        <v>361</v>
      </c>
      <c r="DP21" s="144">
        <v>731</v>
      </c>
      <c r="DQ21" s="145">
        <f t="shared" si="42"/>
        <v>2</v>
      </c>
      <c r="DR21" s="142">
        <v>364</v>
      </c>
      <c r="DS21" s="143">
        <v>365</v>
      </c>
      <c r="DT21" s="144">
        <v>729</v>
      </c>
      <c r="DU21" s="145">
        <f t="shared" si="43"/>
        <v>2</v>
      </c>
      <c r="DV21" s="142">
        <v>361</v>
      </c>
      <c r="DW21" s="143">
        <v>366</v>
      </c>
      <c r="DX21" s="144">
        <v>727</v>
      </c>
      <c r="DY21" s="145">
        <f t="shared" si="44"/>
        <v>-16</v>
      </c>
      <c r="DZ21" s="142">
        <v>371</v>
      </c>
      <c r="EA21" s="143">
        <v>372</v>
      </c>
      <c r="EB21" s="144">
        <v>743</v>
      </c>
      <c r="EC21" s="145">
        <f t="shared" si="45"/>
        <v>26</v>
      </c>
      <c r="ED21" s="142">
        <v>362</v>
      </c>
      <c r="EE21" s="143">
        <v>355</v>
      </c>
      <c r="EF21" s="144">
        <v>717</v>
      </c>
      <c r="EG21" s="145">
        <f t="shared" si="46"/>
        <v>-8</v>
      </c>
      <c r="EH21" s="142">
        <v>371</v>
      </c>
      <c r="EI21" s="143">
        <v>354</v>
      </c>
      <c r="EJ21" s="144">
        <v>725</v>
      </c>
      <c r="EK21" s="145">
        <f t="shared" si="47"/>
        <v>-7</v>
      </c>
      <c r="EL21" s="142">
        <v>380</v>
      </c>
      <c r="EM21" s="143">
        <v>352</v>
      </c>
      <c r="EN21" s="144">
        <v>732</v>
      </c>
      <c r="EO21" s="145">
        <f t="shared" si="48"/>
        <v>-1</v>
      </c>
      <c r="EP21" s="142">
        <v>404</v>
      </c>
      <c r="EQ21" s="143">
        <v>329</v>
      </c>
      <c r="ER21" s="144">
        <v>733</v>
      </c>
      <c r="ES21" s="145"/>
    </row>
    <row r="22" spans="1:149" ht="20.25" customHeight="1">
      <c r="A22" s="141" t="s">
        <v>140</v>
      </c>
      <c r="B22" s="142">
        <v>389</v>
      </c>
      <c r="C22" s="143">
        <v>338</v>
      </c>
      <c r="D22" s="144">
        <f t="shared" si="0"/>
        <v>727</v>
      </c>
      <c r="E22" s="145">
        <f t="shared" si="1"/>
        <v>6</v>
      </c>
      <c r="F22" s="142">
        <v>377</v>
      </c>
      <c r="G22" s="143">
        <v>344</v>
      </c>
      <c r="H22" s="144">
        <f t="shared" si="2"/>
        <v>721</v>
      </c>
      <c r="I22" s="145">
        <f t="shared" si="3"/>
        <v>-1</v>
      </c>
      <c r="J22" s="142">
        <v>376</v>
      </c>
      <c r="K22" s="143">
        <v>346</v>
      </c>
      <c r="L22" s="144">
        <f t="shared" si="4"/>
        <v>722</v>
      </c>
      <c r="M22" s="145">
        <f t="shared" si="5"/>
        <v>-2</v>
      </c>
      <c r="N22" s="142">
        <v>376</v>
      </c>
      <c r="O22" s="143">
        <v>348</v>
      </c>
      <c r="P22" s="144">
        <f t="shared" si="6"/>
        <v>724</v>
      </c>
      <c r="Q22" s="145">
        <f t="shared" si="7"/>
        <v>-12</v>
      </c>
      <c r="R22" s="142">
        <v>391</v>
      </c>
      <c r="S22" s="143">
        <v>345</v>
      </c>
      <c r="T22" s="144">
        <f t="shared" si="8"/>
        <v>736</v>
      </c>
      <c r="U22" s="145">
        <f t="shared" si="9"/>
        <v>-2</v>
      </c>
      <c r="V22" s="142">
        <v>393</v>
      </c>
      <c r="W22" s="143">
        <v>345</v>
      </c>
      <c r="X22" s="144">
        <f t="shared" si="10"/>
        <v>738</v>
      </c>
      <c r="Y22" s="145">
        <f t="shared" si="11"/>
        <v>-17</v>
      </c>
      <c r="Z22" s="142">
        <v>402</v>
      </c>
      <c r="AA22" s="143">
        <v>353</v>
      </c>
      <c r="AB22" s="144">
        <f t="shared" si="12"/>
        <v>755</v>
      </c>
      <c r="AC22" s="145">
        <f t="shared" si="13"/>
        <v>-8</v>
      </c>
      <c r="AD22" s="142">
        <v>400</v>
      </c>
      <c r="AE22" s="143">
        <v>363</v>
      </c>
      <c r="AF22" s="144">
        <f t="shared" si="14"/>
        <v>763</v>
      </c>
      <c r="AG22" s="145">
        <f t="shared" si="15"/>
        <v>21</v>
      </c>
      <c r="AH22" s="142">
        <v>388</v>
      </c>
      <c r="AI22" s="143">
        <v>354</v>
      </c>
      <c r="AJ22" s="144">
        <f t="shared" si="16"/>
        <v>742</v>
      </c>
      <c r="AK22" s="145">
        <f t="shared" si="17"/>
        <v>-23</v>
      </c>
      <c r="AL22" s="142">
        <v>409</v>
      </c>
      <c r="AM22" s="143">
        <v>356</v>
      </c>
      <c r="AN22" s="144">
        <f t="shared" si="18"/>
        <v>765</v>
      </c>
      <c r="AO22" s="145">
        <f t="shared" si="19"/>
        <v>-21</v>
      </c>
      <c r="AP22" s="142">
        <v>420</v>
      </c>
      <c r="AQ22" s="143">
        <v>366</v>
      </c>
      <c r="AR22" s="144">
        <f t="shared" si="20"/>
        <v>786</v>
      </c>
      <c r="AS22" s="145">
        <f t="shared" si="21"/>
        <v>11</v>
      </c>
      <c r="AT22" s="142">
        <v>403</v>
      </c>
      <c r="AU22" s="143">
        <v>372</v>
      </c>
      <c r="AV22" s="144">
        <f t="shared" si="22"/>
        <v>775</v>
      </c>
      <c r="AW22" s="145">
        <f t="shared" si="23"/>
        <v>0</v>
      </c>
      <c r="AX22" s="142">
        <v>409</v>
      </c>
      <c r="AY22" s="143">
        <v>366</v>
      </c>
      <c r="AZ22" s="144">
        <f t="shared" si="24"/>
        <v>775</v>
      </c>
      <c r="BA22" s="145">
        <f t="shared" si="25"/>
        <v>14</v>
      </c>
      <c r="BB22" s="142">
        <v>398</v>
      </c>
      <c r="BC22" s="143">
        <v>363</v>
      </c>
      <c r="BD22" s="144">
        <v>761</v>
      </c>
      <c r="BE22" s="145">
        <f t="shared" si="26"/>
        <v>3</v>
      </c>
      <c r="BF22" s="142">
        <v>401</v>
      </c>
      <c r="BG22" s="143">
        <v>357</v>
      </c>
      <c r="BH22" s="144">
        <v>758</v>
      </c>
      <c r="BI22" s="145">
        <f t="shared" si="27"/>
        <v>12</v>
      </c>
      <c r="BJ22" s="142">
        <v>388</v>
      </c>
      <c r="BK22" s="143">
        <v>358</v>
      </c>
      <c r="BL22" s="144">
        <v>746</v>
      </c>
      <c r="BM22" s="145">
        <f t="shared" si="28"/>
        <v>-5</v>
      </c>
      <c r="BN22" s="142">
        <v>384</v>
      </c>
      <c r="BO22" s="143">
        <v>367</v>
      </c>
      <c r="BP22" s="144">
        <v>751</v>
      </c>
      <c r="BQ22" s="145">
        <f t="shared" si="29"/>
        <v>-12</v>
      </c>
      <c r="BR22" s="142">
        <v>392</v>
      </c>
      <c r="BS22" s="143">
        <v>371</v>
      </c>
      <c r="BT22" s="144">
        <v>763</v>
      </c>
      <c r="BU22" s="145">
        <f t="shared" si="30"/>
        <v>-3</v>
      </c>
      <c r="BV22" s="142">
        <v>389</v>
      </c>
      <c r="BW22" s="143">
        <v>377</v>
      </c>
      <c r="BX22" s="144">
        <v>766</v>
      </c>
      <c r="BY22" s="145">
        <f t="shared" si="31"/>
        <v>20</v>
      </c>
      <c r="BZ22" s="142">
        <v>380</v>
      </c>
      <c r="CA22" s="143">
        <v>366</v>
      </c>
      <c r="CB22" s="144">
        <v>746</v>
      </c>
      <c r="CC22" s="145">
        <f t="shared" si="32"/>
        <v>-18</v>
      </c>
      <c r="CD22" s="142">
        <v>393</v>
      </c>
      <c r="CE22" s="143">
        <v>371</v>
      </c>
      <c r="CF22" s="144">
        <v>764</v>
      </c>
      <c r="CG22" s="145">
        <f t="shared" si="33"/>
        <v>15</v>
      </c>
      <c r="CH22" s="142">
        <v>390</v>
      </c>
      <c r="CI22" s="143">
        <v>359</v>
      </c>
      <c r="CJ22" s="144">
        <v>749</v>
      </c>
      <c r="CK22" s="145">
        <f t="shared" si="34"/>
        <v>-2</v>
      </c>
      <c r="CL22" s="142">
        <v>398</v>
      </c>
      <c r="CM22" s="143">
        <v>353</v>
      </c>
      <c r="CN22" s="144">
        <v>751</v>
      </c>
      <c r="CO22" s="145">
        <f t="shared" si="35"/>
        <v>-6</v>
      </c>
      <c r="CP22" s="142">
        <v>405</v>
      </c>
      <c r="CQ22" s="143">
        <v>352</v>
      </c>
      <c r="CR22" s="144">
        <v>757</v>
      </c>
      <c r="CS22" s="145">
        <f t="shared" si="36"/>
        <v>-28</v>
      </c>
      <c r="CT22" s="142">
        <v>411</v>
      </c>
      <c r="CU22" s="143">
        <v>374</v>
      </c>
      <c r="CV22" s="144">
        <v>785</v>
      </c>
      <c r="CW22" s="145">
        <f t="shared" si="37"/>
        <v>-7</v>
      </c>
      <c r="CX22" s="142">
        <v>407</v>
      </c>
      <c r="CY22" s="143">
        <v>385</v>
      </c>
      <c r="CZ22" s="144">
        <v>792</v>
      </c>
      <c r="DA22" s="145">
        <f t="shared" si="38"/>
        <v>-12</v>
      </c>
      <c r="DB22" s="142">
        <v>411</v>
      </c>
      <c r="DC22" s="143">
        <v>393</v>
      </c>
      <c r="DD22" s="144">
        <v>804</v>
      </c>
      <c r="DE22" s="145">
        <f t="shared" si="39"/>
        <v>3</v>
      </c>
      <c r="DF22" s="142">
        <v>413</v>
      </c>
      <c r="DG22" s="143">
        <v>388</v>
      </c>
      <c r="DH22" s="144">
        <v>801</v>
      </c>
      <c r="DI22" s="145">
        <f t="shared" si="40"/>
        <v>9</v>
      </c>
      <c r="DJ22" s="142">
        <v>405</v>
      </c>
      <c r="DK22" s="143">
        <v>387</v>
      </c>
      <c r="DL22" s="144">
        <v>792</v>
      </c>
      <c r="DM22" s="145">
        <f t="shared" si="41"/>
        <v>9</v>
      </c>
      <c r="DN22" s="142">
        <v>404</v>
      </c>
      <c r="DO22" s="143">
        <v>379</v>
      </c>
      <c r="DP22" s="144">
        <v>783</v>
      </c>
      <c r="DQ22" s="145">
        <f t="shared" si="42"/>
        <v>5</v>
      </c>
      <c r="DR22" s="142">
        <v>405</v>
      </c>
      <c r="DS22" s="143">
        <v>373</v>
      </c>
      <c r="DT22" s="144">
        <v>778</v>
      </c>
      <c r="DU22" s="145">
        <f t="shared" si="43"/>
        <v>-30</v>
      </c>
      <c r="DV22" s="142">
        <v>426</v>
      </c>
      <c r="DW22" s="143">
        <v>382</v>
      </c>
      <c r="DX22" s="144">
        <v>808</v>
      </c>
      <c r="DY22" s="145">
        <f t="shared" si="44"/>
        <v>-13</v>
      </c>
      <c r="DZ22" s="142">
        <v>436</v>
      </c>
      <c r="EA22" s="143">
        <v>385</v>
      </c>
      <c r="EB22" s="144">
        <v>821</v>
      </c>
      <c r="EC22" s="145">
        <f t="shared" si="45"/>
        <v>-19</v>
      </c>
      <c r="ED22" s="142">
        <v>439</v>
      </c>
      <c r="EE22" s="143">
        <v>401</v>
      </c>
      <c r="EF22" s="144">
        <v>840</v>
      </c>
      <c r="EG22" s="145">
        <f t="shared" si="46"/>
        <v>0</v>
      </c>
      <c r="EH22" s="142">
        <v>441</v>
      </c>
      <c r="EI22" s="143">
        <v>399</v>
      </c>
      <c r="EJ22" s="144">
        <v>840</v>
      </c>
      <c r="EK22" s="145">
        <f t="shared" si="47"/>
        <v>-9</v>
      </c>
      <c r="EL22" s="142">
        <v>443</v>
      </c>
      <c r="EM22" s="143">
        <v>406</v>
      </c>
      <c r="EN22" s="144">
        <v>849</v>
      </c>
      <c r="EO22" s="145">
        <f t="shared" si="48"/>
        <v>25</v>
      </c>
      <c r="EP22" s="142">
        <v>431</v>
      </c>
      <c r="EQ22" s="143">
        <v>393</v>
      </c>
      <c r="ER22" s="144">
        <v>824</v>
      </c>
      <c r="ES22" s="145"/>
    </row>
    <row r="23" spans="1:149" ht="20.25" customHeight="1">
      <c r="A23" s="141" t="s">
        <v>141</v>
      </c>
      <c r="B23" s="142">
        <v>391</v>
      </c>
      <c r="C23" s="143">
        <v>362</v>
      </c>
      <c r="D23" s="144">
        <f t="shared" si="0"/>
        <v>753</v>
      </c>
      <c r="E23" s="145">
        <f t="shared" si="1"/>
        <v>-34</v>
      </c>
      <c r="F23" s="142">
        <v>415</v>
      </c>
      <c r="G23" s="143">
        <v>372</v>
      </c>
      <c r="H23" s="144">
        <f t="shared" si="2"/>
        <v>787</v>
      </c>
      <c r="I23" s="145">
        <f t="shared" si="3"/>
        <v>4</v>
      </c>
      <c r="J23" s="142">
        <v>420</v>
      </c>
      <c r="K23" s="143">
        <v>363</v>
      </c>
      <c r="L23" s="144">
        <f t="shared" si="4"/>
        <v>783</v>
      </c>
      <c r="M23" s="145">
        <f t="shared" si="5"/>
        <v>14</v>
      </c>
      <c r="N23" s="142">
        <v>405</v>
      </c>
      <c r="O23" s="143">
        <v>364</v>
      </c>
      <c r="P23" s="144">
        <f t="shared" si="6"/>
        <v>769</v>
      </c>
      <c r="Q23" s="145">
        <f t="shared" si="7"/>
        <v>-9</v>
      </c>
      <c r="R23" s="142">
        <v>404</v>
      </c>
      <c r="S23" s="143">
        <v>374</v>
      </c>
      <c r="T23" s="144">
        <f t="shared" si="8"/>
        <v>778</v>
      </c>
      <c r="U23" s="145">
        <f t="shared" si="9"/>
        <v>-1</v>
      </c>
      <c r="V23" s="142">
        <v>404</v>
      </c>
      <c r="W23" s="143">
        <v>375</v>
      </c>
      <c r="X23" s="144">
        <f t="shared" si="10"/>
        <v>779</v>
      </c>
      <c r="Y23" s="145">
        <f t="shared" si="11"/>
        <v>8</v>
      </c>
      <c r="Z23" s="142">
        <v>395</v>
      </c>
      <c r="AA23" s="143">
        <v>376</v>
      </c>
      <c r="AB23" s="144">
        <f t="shared" si="12"/>
        <v>771</v>
      </c>
      <c r="AC23" s="145">
        <f t="shared" si="13"/>
        <v>25</v>
      </c>
      <c r="AD23" s="142">
        <v>377</v>
      </c>
      <c r="AE23" s="143">
        <v>369</v>
      </c>
      <c r="AF23" s="144">
        <f t="shared" si="14"/>
        <v>746</v>
      </c>
      <c r="AG23" s="145">
        <f t="shared" si="15"/>
        <v>-20</v>
      </c>
      <c r="AH23" s="142">
        <v>395</v>
      </c>
      <c r="AI23" s="143">
        <v>371</v>
      </c>
      <c r="AJ23" s="144">
        <f t="shared" si="16"/>
        <v>766</v>
      </c>
      <c r="AK23" s="145">
        <f t="shared" si="17"/>
        <v>23</v>
      </c>
      <c r="AL23" s="142">
        <v>388</v>
      </c>
      <c r="AM23" s="143">
        <v>355</v>
      </c>
      <c r="AN23" s="144">
        <f t="shared" si="18"/>
        <v>743</v>
      </c>
      <c r="AO23" s="145">
        <f t="shared" si="19"/>
        <v>6</v>
      </c>
      <c r="AP23" s="142">
        <v>386</v>
      </c>
      <c r="AQ23" s="143">
        <v>351</v>
      </c>
      <c r="AR23" s="144">
        <f t="shared" si="20"/>
        <v>737</v>
      </c>
      <c r="AS23" s="145">
        <f t="shared" si="21"/>
        <v>5</v>
      </c>
      <c r="AT23" s="142">
        <v>388</v>
      </c>
      <c r="AU23" s="143">
        <v>344</v>
      </c>
      <c r="AV23" s="144">
        <f t="shared" si="22"/>
        <v>732</v>
      </c>
      <c r="AW23" s="145">
        <f t="shared" si="23"/>
        <v>-19</v>
      </c>
      <c r="AX23" s="142">
        <v>394</v>
      </c>
      <c r="AY23" s="143">
        <v>357</v>
      </c>
      <c r="AZ23" s="144">
        <f t="shared" si="24"/>
        <v>751</v>
      </c>
      <c r="BA23" s="145">
        <f t="shared" si="25"/>
        <v>-24</v>
      </c>
      <c r="BB23" s="142">
        <v>392</v>
      </c>
      <c r="BC23" s="143">
        <v>383</v>
      </c>
      <c r="BD23" s="144">
        <v>775</v>
      </c>
      <c r="BE23" s="145">
        <f t="shared" si="26"/>
        <v>-11</v>
      </c>
      <c r="BF23" s="142">
        <v>392</v>
      </c>
      <c r="BG23" s="143">
        <v>394</v>
      </c>
      <c r="BH23" s="144">
        <v>786</v>
      </c>
      <c r="BI23" s="145">
        <f t="shared" si="27"/>
        <v>-9</v>
      </c>
      <c r="BJ23" s="142">
        <v>402</v>
      </c>
      <c r="BK23" s="143">
        <v>393</v>
      </c>
      <c r="BL23" s="144">
        <v>795</v>
      </c>
      <c r="BM23" s="145">
        <f t="shared" si="28"/>
        <v>11</v>
      </c>
      <c r="BN23" s="142">
        <v>390</v>
      </c>
      <c r="BO23" s="143">
        <v>394</v>
      </c>
      <c r="BP23" s="144">
        <v>784</v>
      </c>
      <c r="BQ23" s="145">
        <f t="shared" si="29"/>
        <v>12</v>
      </c>
      <c r="BR23" s="142">
        <v>389</v>
      </c>
      <c r="BS23" s="143">
        <v>383</v>
      </c>
      <c r="BT23" s="144">
        <v>772</v>
      </c>
      <c r="BU23" s="145">
        <f t="shared" si="30"/>
        <v>-13</v>
      </c>
      <c r="BV23" s="142">
        <v>409</v>
      </c>
      <c r="BW23" s="143">
        <v>376</v>
      </c>
      <c r="BX23" s="144">
        <v>785</v>
      </c>
      <c r="BY23" s="145">
        <f t="shared" si="31"/>
        <v>-25</v>
      </c>
      <c r="BZ23" s="142">
        <v>439</v>
      </c>
      <c r="CA23" s="143">
        <v>371</v>
      </c>
      <c r="CB23" s="144">
        <v>810</v>
      </c>
      <c r="CC23" s="145">
        <f t="shared" si="32"/>
        <v>-14</v>
      </c>
      <c r="CD23" s="142">
        <v>447</v>
      </c>
      <c r="CE23" s="143">
        <v>377</v>
      </c>
      <c r="CF23" s="144">
        <v>824</v>
      </c>
      <c r="CG23" s="145">
        <f t="shared" si="33"/>
        <v>-13</v>
      </c>
      <c r="CH23" s="142">
        <v>447</v>
      </c>
      <c r="CI23" s="143">
        <v>390</v>
      </c>
      <c r="CJ23" s="144">
        <v>837</v>
      </c>
      <c r="CK23" s="145">
        <f t="shared" si="34"/>
        <v>-5</v>
      </c>
      <c r="CL23" s="142">
        <v>448</v>
      </c>
      <c r="CM23" s="143">
        <v>394</v>
      </c>
      <c r="CN23" s="144">
        <v>842</v>
      </c>
      <c r="CO23" s="145">
        <f t="shared" si="35"/>
        <v>0</v>
      </c>
      <c r="CP23" s="142">
        <v>447</v>
      </c>
      <c r="CQ23" s="143">
        <v>395</v>
      </c>
      <c r="CR23" s="144">
        <v>842</v>
      </c>
      <c r="CS23" s="145">
        <f t="shared" si="36"/>
        <v>30</v>
      </c>
      <c r="CT23" s="142">
        <v>428</v>
      </c>
      <c r="CU23" s="143">
        <v>384</v>
      </c>
      <c r="CV23" s="144">
        <v>812</v>
      </c>
      <c r="CW23" s="145">
        <f t="shared" si="37"/>
        <v>-25</v>
      </c>
      <c r="CX23" s="142">
        <v>444</v>
      </c>
      <c r="CY23" s="143">
        <v>393</v>
      </c>
      <c r="CZ23" s="144">
        <v>837</v>
      </c>
      <c r="DA23" s="145">
        <f t="shared" si="38"/>
        <v>-3</v>
      </c>
      <c r="DB23" s="142">
        <v>447</v>
      </c>
      <c r="DC23" s="143">
        <v>393</v>
      </c>
      <c r="DD23" s="144">
        <v>840</v>
      </c>
      <c r="DE23" s="145">
        <f t="shared" si="39"/>
        <v>4</v>
      </c>
      <c r="DF23" s="142">
        <v>442</v>
      </c>
      <c r="DG23" s="143">
        <v>394</v>
      </c>
      <c r="DH23" s="144">
        <v>836</v>
      </c>
      <c r="DI23" s="145">
        <f t="shared" si="40"/>
        <v>-5</v>
      </c>
      <c r="DJ23" s="142">
        <v>442</v>
      </c>
      <c r="DK23" s="143">
        <v>399</v>
      </c>
      <c r="DL23" s="144">
        <v>841</v>
      </c>
      <c r="DM23" s="145">
        <f t="shared" si="41"/>
        <v>3</v>
      </c>
      <c r="DN23" s="142">
        <v>442</v>
      </c>
      <c r="DO23" s="143">
        <v>396</v>
      </c>
      <c r="DP23" s="144">
        <v>838</v>
      </c>
      <c r="DQ23" s="145">
        <f t="shared" si="42"/>
        <v>17</v>
      </c>
      <c r="DR23" s="142">
        <v>434</v>
      </c>
      <c r="DS23" s="143">
        <v>387</v>
      </c>
      <c r="DT23" s="144">
        <v>821</v>
      </c>
      <c r="DU23" s="145">
        <f t="shared" si="43"/>
        <v>19</v>
      </c>
      <c r="DV23" s="142">
        <v>420</v>
      </c>
      <c r="DW23" s="143">
        <v>382</v>
      </c>
      <c r="DX23" s="144">
        <v>802</v>
      </c>
      <c r="DY23" s="145">
        <f t="shared" si="44"/>
        <v>9</v>
      </c>
      <c r="DZ23" s="142">
        <v>417</v>
      </c>
      <c r="EA23" s="143">
        <v>376</v>
      </c>
      <c r="EB23" s="144">
        <v>793</v>
      </c>
      <c r="EC23" s="145">
        <f t="shared" si="45"/>
        <v>-7</v>
      </c>
      <c r="ED23" s="142">
        <v>429</v>
      </c>
      <c r="EE23" s="143">
        <v>371</v>
      </c>
      <c r="EF23" s="144">
        <v>800</v>
      </c>
      <c r="EG23" s="145">
        <f t="shared" si="46"/>
        <v>11</v>
      </c>
      <c r="EH23" s="142">
        <v>419</v>
      </c>
      <c r="EI23" s="143">
        <v>370</v>
      </c>
      <c r="EJ23" s="144">
        <v>789</v>
      </c>
      <c r="EK23" s="145">
        <f t="shared" si="47"/>
        <v>-8</v>
      </c>
      <c r="EL23" s="142">
        <v>429</v>
      </c>
      <c r="EM23" s="143">
        <v>368</v>
      </c>
      <c r="EN23" s="144">
        <v>797</v>
      </c>
      <c r="EO23" s="145">
        <f t="shared" si="48"/>
        <v>-12</v>
      </c>
      <c r="EP23" s="142">
        <v>428</v>
      </c>
      <c r="EQ23" s="143">
        <v>381</v>
      </c>
      <c r="ER23" s="144">
        <v>809</v>
      </c>
      <c r="ES23" s="145"/>
    </row>
    <row r="24" spans="1:149" ht="20.25" customHeight="1">
      <c r="A24" s="141" t="s">
        <v>142</v>
      </c>
      <c r="B24" s="142">
        <v>379</v>
      </c>
      <c r="C24" s="143">
        <v>357</v>
      </c>
      <c r="D24" s="144">
        <f t="shared" si="0"/>
        <v>736</v>
      </c>
      <c r="E24" s="145">
        <f t="shared" si="1"/>
        <v>-11</v>
      </c>
      <c r="F24" s="142">
        <v>379</v>
      </c>
      <c r="G24" s="143">
        <v>368</v>
      </c>
      <c r="H24" s="144">
        <f t="shared" si="2"/>
        <v>747</v>
      </c>
      <c r="I24" s="145">
        <f t="shared" si="3"/>
        <v>-12</v>
      </c>
      <c r="J24" s="142">
        <v>382</v>
      </c>
      <c r="K24" s="143">
        <v>377</v>
      </c>
      <c r="L24" s="144">
        <f t="shared" si="4"/>
        <v>759</v>
      </c>
      <c r="M24" s="145">
        <f t="shared" si="5"/>
        <v>-11</v>
      </c>
      <c r="N24" s="142">
        <v>394</v>
      </c>
      <c r="O24" s="143">
        <v>376</v>
      </c>
      <c r="P24" s="144">
        <f t="shared" si="6"/>
        <v>770</v>
      </c>
      <c r="Q24" s="145">
        <f t="shared" si="7"/>
        <v>5</v>
      </c>
      <c r="R24" s="142">
        <v>387</v>
      </c>
      <c r="S24" s="143">
        <v>378</v>
      </c>
      <c r="T24" s="144">
        <f t="shared" si="8"/>
        <v>765</v>
      </c>
      <c r="U24" s="145">
        <f t="shared" si="9"/>
        <v>8</v>
      </c>
      <c r="V24" s="142">
        <v>387</v>
      </c>
      <c r="W24" s="143">
        <v>370</v>
      </c>
      <c r="X24" s="144">
        <f t="shared" si="10"/>
        <v>757</v>
      </c>
      <c r="Y24" s="145">
        <f t="shared" si="11"/>
        <v>1</v>
      </c>
      <c r="Z24" s="142">
        <v>397</v>
      </c>
      <c r="AA24" s="143">
        <v>359</v>
      </c>
      <c r="AB24" s="144">
        <f t="shared" si="12"/>
        <v>756</v>
      </c>
      <c r="AC24" s="145">
        <f t="shared" si="13"/>
        <v>-30</v>
      </c>
      <c r="AD24" s="142">
        <v>424</v>
      </c>
      <c r="AE24" s="143">
        <v>362</v>
      </c>
      <c r="AF24" s="144">
        <f t="shared" si="14"/>
        <v>786</v>
      </c>
      <c r="AG24" s="145">
        <f t="shared" si="15"/>
        <v>-17</v>
      </c>
      <c r="AH24" s="142">
        <v>434</v>
      </c>
      <c r="AI24" s="143">
        <v>369</v>
      </c>
      <c r="AJ24" s="144">
        <f t="shared" si="16"/>
        <v>803</v>
      </c>
      <c r="AK24" s="145">
        <f t="shared" si="17"/>
        <v>-12</v>
      </c>
      <c r="AL24" s="142">
        <v>435</v>
      </c>
      <c r="AM24" s="143">
        <v>380</v>
      </c>
      <c r="AN24" s="144">
        <f t="shared" si="18"/>
        <v>815</v>
      </c>
      <c r="AO24" s="145">
        <f t="shared" si="19"/>
        <v>-9</v>
      </c>
      <c r="AP24" s="142">
        <v>443</v>
      </c>
      <c r="AQ24" s="143">
        <v>381</v>
      </c>
      <c r="AR24" s="144">
        <f t="shared" si="20"/>
        <v>824</v>
      </c>
      <c r="AS24" s="145">
        <f t="shared" si="21"/>
        <v>-7</v>
      </c>
      <c r="AT24" s="142">
        <v>442</v>
      </c>
      <c r="AU24" s="143">
        <v>389</v>
      </c>
      <c r="AV24" s="144">
        <f t="shared" si="22"/>
        <v>831</v>
      </c>
      <c r="AW24" s="145">
        <f t="shared" si="23"/>
        <v>16</v>
      </c>
      <c r="AX24" s="142">
        <v>435</v>
      </c>
      <c r="AY24" s="143">
        <v>380</v>
      </c>
      <c r="AZ24" s="144">
        <f t="shared" si="24"/>
        <v>815</v>
      </c>
      <c r="BA24" s="145">
        <f t="shared" si="25"/>
        <v>-8</v>
      </c>
      <c r="BB24" s="142">
        <v>445</v>
      </c>
      <c r="BC24" s="143">
        <v>378</v>
      </c>
      <c r="BD24" s="144">
        <v>823</v>
      </c>
      <c r="BE24" s="145">
        <f t="shared" si="26"/>
        <v>0</v>
      </c>
      <c r="BF24" s="142">
        <v>443</v>
      </c>
      <c r="BG24" s="143">
        <v>380</v>
      </c>
      <c r="BH24" s="144">
        <v>823</v>
      </c>
      <c r="BI24" s="145">
        <f t="shared" si="27"/>
        <v>-9</v>
      </c>
      <c r="BJ24" s="142">
        <v>446</v>
      </c>
      <c r="BK24" s="143">
        <v>386</v>
      </c>
      <c r="BL24" s="144">
        <v>832</v>
      </c>
      <c r="BM24" s="145">
        <f t="shared" si="28"/>
        <v>-5</v>
      </c>
      <c r="BN24" s="142">
        <v>451</v>
      </c>
      <c r="BO24" s="143">
        <v>386</v>
      </c>
      <c r="BP24" s="144">
        <v>837</v>
      </c>
      <c r="BQ24" s="145">
        <f t="shared" si="29"/>
        <v>-2</v>
      </c>
      <c r="BR24" s="142">
        <v>452</v>
      </c>
      <c r="BS24" s="143">
        <v>387</v>
      </c>
      <c r="BT24" s="144">
        <v>839</v>
      </c>
      <c r="BU24" s="145">
        <f t="shared" si="30"/>
        <v>9</v>
      </c>
      <c r="BV24" s="142">
        <v>449</v>
      </c>
      <c r="BW24" s="143">
        <v>381</v>
      </c>
      <c r="BX24" s="144">
        <v>830</v>
      </c>
      <c r="BY24" s="145">
        <f t="shared" si="31"/>
        <v>24</v>
      </c>
      <c r="BZ24" s="142">
        <v>426</v>
      </c>
      <c r="CA24" s="143">
        <v>380</v>
      </c>
      <c r="CB24" s="144">
        <v>806</v>
      </c>
      <c r="CC24" s="145">
        <f t="shared" si="32"/>
        <v>6</v>
      </c>
      <c r="CD24" s="142">
        <v>420</v>
      </c>
      <c r="CE24" s="143">
        <v>380</v>
      </c>
      <c r="CF24" s="144">
        <v>800</v>
      </c>
      <c r="CG24" s="145">
        <f t="shared" si="33"/>
        <v>-14</v>
      </c>
      <c r="CH24" s="142">
        <v>432</v>
      </c>
      <c r="CI24" s="143">
        <v>382</v>
      </c>
      <c r="CJ24" s="144">
        <v>814</v>
      </c>
      <c r="CK24" s="145">
        <f t="shared" si="34"/>
        <v>2</v>
      </c>
      <c r="CL24" s="142">
        <v>422</v>
      </c>
      <c r="CM24" s="143">
        <v>390</v>
      </c>
      <c r="CN24" s="144">
        <v>812</v>
      </c>
      <c r="CO24" s="145">
        <f t="shared" si="35"/>
        <v>-1</v>
      </c>
      <c r="CP24" s="142">
        <v>428</v>
      </c>
      <c r="CQ24" s="143">
        <v>385</v>
      </c>
      <c r="CR24" s="144">
        <v>813</v>
      </c>
      <c r="CS24" s="145">
        <f t="shared" si="36"/>
        <v>-15</v>
      </c>
      <c r="CT24" s="142">
        <v>434</v>
      </c>
      <c r="CU24" s="143">
        <v>394</v>
      </c>
      <c r="CV24" s="144">
        <v>828</v>
      </c>
      <c r="CW24" s="145">
        <f t="shared" si="37"/>
        <v>11</v>
      </c>
      <c r="CX24" s="142">
        <v>425</v>
      </c>
      <c r="CY24" s="143">
        <v>392</v>
      </c>
      <c r="CZ24" s="144">
        <v>817</v>
      </c>
      <c r="DA24" s="145">
        <f t="shared" si="38"/>
        <v>9</v>
      </c>
      <c r="DB24" s="142">
        <v>415</v>
      </c>
      <c r="DC24" s="143">
        <v>393</v>
      </c>
      <c r="DD24" s="144">
        <v>808</v>
      </c>
      <c r="DE24" s="145">
        <f t="shared" si="39"/>
        <v>-13</v>
      </c>
      <c r="DF24" s="142">
        <v>413</v>
      </c>
      <c r="DG24" s="143">
        <v>408</v>
      </c>
      <c r="DH24" s="144">
        <v>821</v>
      </c>
      <c r="DI24" s="145">
        <f t="shared" si="40"/>
        <v>2</v>
      </c>
      <c r="DJ24" s="142">
        <v>418</v>
      </c>
      <c r="DK24" s="143">
        <v>401</v>
      </c>
      <c r="DL24" s="144">
        <v>819</v>
      </c>
      <c r="DM24" s="145">
        <f t="shared" si="41"/>
        <v>-7</v>
      </c>
      <c r="DN24" s="142">
        <v>418</v>
      </c>
      <c r="DO24" s="143">
        <v>408</v>
      </c>
      <c r="DP24" s="144">
        <v>826</v>
      </c>
      <c r="DQ24" s="145">
        <f t="shared" si="42"/>
        <v>0</v>
      </c>
      <c r="DR24" s="142">
        <v>414</v>
      </c>
      <c r="DS24" s="143">
        <v>412</v>
      </c>
      <c r="DT24" s="144">
        <v>826</v>
      </c>
      <c r="DU24" s="145">
        <f t="shared" si="43"/>
        <v>-4</v>
      </c>
      <c r="DV24" s="142">
        <v>415</v>
      </c>
      <c r="DW24" s="143">
        <v>415</v>
      </c>
      <c r="DX24" s="144">
        <v>830</v>
      </c>
      <c r="DY24" s="145">
        <f t="shared" si="44"/>
        <v>-11</v>
      </c>
      <c r="DZ24" s="142">
        <v>417</v>
      </c>
      <c r="EA24" s="143">
        <v>424</v>
      </c>
      <c r="EB24" s="144">
        <v>841</v>
      </c>
      <c r="EC24" s="145">
        <f t="shared" si="45"/>
        <v>14</v>
      </c>
      <c r="ED24" s="142">
        <v>415</v>
      </c>
      <c r="EE24" s="143">
        <v>412</v>
      </c>
      <c r="EF24" s="144">
        <v>827</v>
      </c>
      <c r="EG24" s="145">
        <f t="shared" si="46"/>
        <v>-2</v>
      </c>
      <c r="EH24" s="142">
        <v>415</v>
      </c>
      <c r="EI24" s="143">
        <v>414</v>
      </c>
      <c r="EJ24" s="144">
        <v>829</v>
      </c>
      <c r="EK24" s="145">
        <f t="shared" si="47"/>
        <v>21</v>
      </c>
      <c r="EL24" s="142">
        <v>403</v>
      </c>
      <c r="EM24" s="143">
        <v>405</v>
      </c>
      <c r="EN24" s="144">
        <v>808</v>
      </c>
      <c r="EO24" s="145">
        <f t="shared" si="48"/>
        <v>9</v>
      </c>
      <c r="EP24" s="142">
        <v>397</v>
      </c>
      <c r="EQ24" s="143">
        <v>402</v>
      </c>
      <c r="ER24" s="144">
        <v>799</v>
      </c>
      <c r="ES24" s="145"/>
    </row>
    <row r="25" spans="1:149" ht="20.25" customHeight="1">
      <c r="A25" s="141" t="s">
        <v>143</v>
      </c>
      <c r="B25" s="142">
        <v>396</v>
      </c>
      <c r="C25" s="143">
        <v>342</v>
      </c>
      <c r="D25" s="144">
        <f t="shared" si="0"/>
        <v>738</v>
      </c>
      <c r="E25" s="145">
        <f t="shared" si="1"/>
        <v>-65</v>
      </c>
      <c r="F25" s="142">
        <v>441</v>
      </c>
      <c r="G25" s="143">
        <v>362</v>
      </c>
      <c r="H25" s="144">
        <f t="shared" si="2"/>
        <v>803</v>
      </c>
      <c r="I25" s="145">
        <f t="shared" si="3"/>
        <v>-8</v>
      </c>
      <c r="J25" s="142">
        <v>441</v>
      </c>
      <c r="K25" s="143">
        <v>370</v>
      </c>
      <c r="L25" s="144">
        <f t="shared" si="4"/>
        <v>811</v>
      </c>
      <c r="M25" s="145">
        <f t="shared" si="5"/>
        <v>7</v>
      </c>
      <c r="N25" s="142">
        <v>431</v>
      </c>
      <c r="O25" s="143">
        <v>373</v>
      </c>
      <c r="P25" s="144">
        <f t="shared" si="6"/>
        <v>804</v>
      </c>
      <c r="Q25" s="145">
        <f t="shared" si="7"/>
        <v>-8</v>
      </c>
      <c r="R25" s="142">
        <v>438</v>
      </c>
      <c r="S25" s="143">
        <v>374</v>
      </c>
      <c r="T25" s="144">
        <f t="shared" si="8"/>
        <v>812</v>
      </c>
      <c r="U25" s="145">
        <f t="shared" si="9"/>
        <v>16</v>
      </c>
      <c r="V25" s="142">
        <v>429</v>
      </c>
      <c r="W25" s="143">
        <v>367</v>
      </c>
      <c r="X25" s="144">
        <f t="shared" si="10"/>
        <v>796</v>
      </c>
      <c r="Y25" s="145">
        <f t="shared" si="11"/>
        <v>19</v>
      </c>
      <c r="Z25" s="142">
        <v>425</v>
      </c>
      <c r="AA25" s="143">
        <v>352</v>
      </c>
      <c r="AB25" s="144">
        <f t="shared" si="12"/>
        <v>777</v>
      </c>
      <c r="AC25" s="145">
        <f t="shared" si="13"/>
        <v>20</v>
      </c>
      <c r="AD25" s="142">
        <v>405</v>
      </c>
      <c r="AE25" s="143">
        <v>352</v>
      </c>
      <c r="AF25" s="144">
        <f t="shared" si="14"/>
        <v>757</v>
      </c>
      <c r="AG25" s="145">
        <f t="shared" si="15"/>
        <v>10</v>
      </c>
      <c r="AH25" s="142">
        <v>401</v>
      </c>
      <c r="AI25" s="143">
        <v>346</v>
      </c>
      <c r="AJ25" s="144">
        <f t="shared" si="16"/>
        <v>747</v>
      </c>
      <c r="AK25" s="145">
        <f t="shared" si="17"/>
        <v>-3</v>
      </c>
      <c r="AL25" s="142">
        <v>404</v>
      </c>
      <c r="AM25" s="143">
        <v>346</v>
      </c>
      <c r="AN25" s="144">
        <f t="shared" si="18"/>
        <v>750</v>
      </c>
      <c r="AO25" s="145">
        <f t="shared" si="19"/>
        <v>24</v>
      </c>
      <c r="AP25" s="142">
        <v>390</v>
      </c>
      <c r="AQ25" s="143">
        <v>336</v>
      </c>
      <c r="AR25" s="144">
        <f t="shared" si="20"/>
        <v>726</v>
      </c>
      <c r="AS25" s="145">
        <f t="shared" si="21"/>
        <v>4</v>
      </c>
      <c r="AT25" s="142">
        <v>394</v>
      </c>
      <c r="AU25" s="143">
        <v>328</v>
      </c>
      <c r="AV25" s="144">
        <f t="shared" si="22"/>
        <v>722</v>
      </c>
      <c r="AW25" s="145">
        <f t="shared" si="23"/>
        <v>-26</v>
      </c>
      <c r="AX25" s="142">
        <v>402</v>
      </c>
      <c r="AY25" s="143">
        <v>346</v>
      </c>
      <c r="AZ25" s="144">
        <f t="shared" si="24"/>
        <v>748</v>
      </c>
      <c r="BA25" s="145">
        <f t="shared" si="25"/>
        <v>-58</v>
      </c>
      <c r="BB25" s="142">
        <v>424</v>
      </c>
      <c r="BC25" s="143">
        <v>382</v>
      </c>
      <c r="BD25" s="144">
        <v>806</v>
      </c>
      <c r="BE25" s="145">
        <f t="shared" si="26"/>
        <v>5</v>
      </c>
      <c r="BF25" s="142">
        <v>420</v>
      </c>
      <c r="BG25" s="143">
        <v>381</v>
      </c>
      <c r="BH25" s="144">
        <v>801</v>
      </c>
      <c r="BI25" s="145">
        <f t="shared" si="27"/>
        <v>-4</v>
      </c>
      <c r="BJ25" s="142">
        <v>408</v>
      </c>
      <c r="BK25" s="143">
        <v>397</v>
      </c>
      <c r="BL25" s="144">
        <v>805</v>
      </c>
      <c r="BM25" s="145">
        <f t="shared" si="28"/>
        <v>9</v>
      </c>
      <c r="BN25" s="142">
        <v>400</v>
      </c>
      <c r="BO25" s="143">
        <v>396</v>
      </c>
      <c r="BP25" s="144">
        <v>796</v>
      </c>
      <c r="BQ25" s="145">
        <f t="shared" si="29"/>
        <v>-9</v>
      </c>
      <c r="BR25" s="142">
        <v>408</v>
      </c>
      <c r="BS25" s="143">
        <v>397</v>
      </c>
      <c r="BT25" s="144">
        <v>805</v>
      </c>
      <c r="BU25" s="145">
        <f t="shared" si="30"/>
        <v>8</v>
      </c>
      <c r="BV25" s="142">
        <v>394</v>
      </c>
      <c r="BW25" s="143">
        <v>403</v>
      </c>
      <c r="BX25" s="144">
        <v>797</v>
      </c>
      <c r="BY25" s="145">
        <f t="shared" si="31"/>
        <v>-1</v>
      </c>
      <c r="BZ25" s="142">
        <v>395</v>
      </c>
      <c r="CA25" s="143">
        <v>403</v>
      </c>
      <c r="CB25" s="144">
        <v>798</v>
      </c>
      <c r="CC25" s="145">
        <f t="shared" si="32"/>
        <v>9</v>
      </c>
      <c r="CD25" s="142">
        <v>394</v>
      </c>
      <c r="CE25" s="143">
        <v>395</v>
      </c>
      <c r="CF25" s="144">
        <v>789</v>
      </c>
      <c r="CG25" s="145">
        <f t="shared" si="33"/>
        <v>22</v>
      </c>
      <c r="CH25" s="142">
        <v>382</v>
      </c>
      <c r="CI25" s="143">
        <v>385</v>
      </c>
      <c r="CJ25" s="144">
        <v>767</v>
      </c>
      <c r="CK25" s="145">
        <f t="shared" si="34"/>
        <v>20</v>
      </c>
      <c r="CL25" s="142">
        <v>378</v>
      </c>
      <c r="CM25" s="143">
        <v>369</v>
      </c>
      <c r="CN25" s="144">
        <v>747</v>
      </c>
      <c r="CO25" s="145">
        <f t="shared" si="35"/>
        <v>24</v>
      </c>
      <c r="CP25" s="142">
        <v>365</v>
      </c>
      <c r="CQ25" s="143">
        <v>358</v>
      </c>
      <c r="CR25" s="144">
        <v>723</v>
      </c>
      <c r="CS25" s="145">
        <f t="shared" si="36"/>
        <v>8</v>
      </c>
      <c r="CT25" s="142">
        <v>359</v>
      </c>
      <c r="CU25" s="143">
        <v>356</v>
      </c>
      <c r="CV25" s="144">
        <v>715</v>
      </c>
      <c r="CW25" s="145">
        <f t="shared" si="37"/>
        <v>-62</v>
      </c>
      <c r="CX25" s="142">
        <v>388</v>
      </c>
      <c r="CY25" s="143">
        <v>389</v>
      </c>
      <c r="CZ25" s="144">
        <v>777</v>
      </c>
      <c r="DA25" s="145">
        <f t="shared" si="38"/>
        <v>4</v>
      </c>
      <c r="DB25" s="142">
        <v>385</v>
      </c>
      <c r="DC25" s="143">
        <v>388</v>
      </c>
      <c r="DD25" s="144">
        <v>773</v>
      </c>
      <c r="DE25" s="145">
        <f t="shared" si="39"/>
        <v>5</v>
      </c>
      <c r="DF25" s="142">
        <v>388</v>
      </c>
      <c r="DG25" s="143">
        <v>380</v>
      </c>
      <c r="DH25" s="144">
        <v>768</v>
      </c>
      <c r="DI25" s="145">
        <f t="shared" si="40"/>
        <v>-5</v>
      </c>
      <c r="DJ25" s="142">
        <v>386</v>
      </c>
      <c r="DK25" s="143">
        <v>387</v>
      </c>
      <c r="DL25" s="144">
        <v>773</v>
      </c>
      <c r="DM25" s="145">
        <f t="shared" si="41"/>
        <v>11</v>
      </c>
      <c r="DN25" s="142">
        <v>382</v>
      </c>
      <c r="DO25" s="143">
        <v>380</v>
      </c>
      <c r="DP25" s="144">
        <v>762</v>
      </c>
      <c r="DQ25" s="145">
        <f t="shared" si="42"/>
        <v>-3</v>
      </c>
      <c r="DR25" s="142">
        <v>379</v>
      </c>
      <c r="DS25" s="143">
        <v>386</v>
      </c>
      <c r="DT25" s="144">
        <v>765</v>
      </c>
      <c r="DU25" s="145">
        <f t="shared" si="43"/>
        <v>9</v>
      </c>
      <c r="DV25" s="142">
        <v>379</v>
      </c>
      <c r="DW25" s="143">
        <v>377</v>
      </c>
      <c r="DX25" s="144">
        <v>756</v>
      </c>
      <c r="DY25" s="145">
        <f t="shared" si="44"/>
        <v>17</v>
      </c>
      <c r="DZ25" s="142">
        <v>375</v>
      </c>
      <c r="EA25" s="143">
        <v>364</v>
      </c>
      <c r="EB25" s="144">
        <v>739</v>
      </c>
      <c r="EC25" s="145">
        <f t="shared" si="45"/>
        <v>15</v>
      </c>
      <c r="ED25" s="142">
        <v>369</v>
      </c>
      <c r="EE25" s="143">
        <v>355</v>
      </c>
      <c r="EF25" s="144">
        <v>724</v>
      </c>
      <c r="EG25" s="145">
        <f t="shared" si="46"/>
        <v>21</v>
      </c>
      <c r="EH25" s="142">
        <v>355</v>
      </c>
      <c r="EI25" s="143">
        <v>348</v>
      </c>
      <c r="EJ25" s="144">
        <v>703</v>
      </c>
      <c r="EK25" s="145">
        <f t="shared" si="47"/>
        <v>-5</v>
      </c>
      <c r="EL25" s="142">
        <v>351</v>
      </c>
      <c r="EM25" s="143">
        <v>357</v>
      </c>
      <c r="EN25" s="144">
        <v>708</v>
      </c>
      <c r="EO25" s="145">
        <f t="shared" si="48"/>
        <v>-3</v>
      </c>
      <c r="EP25" s="142">
        <v>366</v>
      </c>
      <c r="EQ25" s="143">
        <v>345</v>
      </c>
      <c r="ER25" s="144">
        <v>711</v>
      </c>
      <c r="ES25" s="145"/>
    </row>
    <row r="26" spans="1:149" ht="20.25" customHeight="1">
      <c r="A26" s="141" t="s">
        <v>144</v>
      </c>
      <c r="B26" s="142">
        <v>379</v>
      </c>
      <c r="C26" s="143">
        <v>341</v>
      </c>
      <c r="D26" s="144">
        <f t="shared" si="0"/>
        <v>720</v>
      </c>
      <c r="E26" s="145">
        <f t="shared" si="1"/>
        <v>-4</v>
      </c>
      <c r="F26" s="142">
        <v>384</v>
      </c>
      <c r="G26" s="143">
        <v>340</v>
      </c>
      <c r="H26" s="144">
        <f t="shared" si="2"/>
        <v>724</v>
      </c>
      <c r="I26" s="145">
        <f t="shared" si="3"/>
        <v>14</v>
      </c>
      <c r="J26" s="142">
        <v>381</v>
      </c>
      <c r="K26" s="143">
        <v>329</v>
      </c>
      <c r="L26" s="144">
        <f t="shared" si="4"/>
        <v>710</v>
      </c>
      <c r="M26" s="145">
        <f t="shared" si="5"/>
        <v>-8</v>
      </c>
      <c r="N26" s="142">
        <v>376</v>
      </c>
      <c r="O26" s="143">
        <v>342</v>
      </c>
      <c r="P26" s="144">
        <f t="shared" si="6"/>
        <v>718</v>
      </c>
      <c r="Q26" s="145">
        <f t="shared" si="7"/>
        <v>6</v>
      </c>
      <c r="R26" s="142">
        <v>376</v>
      </c>
      <c r="S26" s="143">
        <v>336</v>
      </c>
      <c r="T26" s="144">
        <f t="shared" si="8"/>
        <v>712</v>
      </c>
      <c r="U26" s="145">
        <f t="shared" si="9"/>
        <v>-17</v>
      </c>
      <c r="V26" s="142">
        <v>384</v>
      </c>
      <c r="W26" s="143">
        <v>345</v>
      </c>
      <c r="X26" s="144">
        <f t="shared" si="10"/>
        <v>729</v>
      </c>
      <c r="Y26" s="145">
        <f t="shared" si="11"/>
        <v>6</v>
      </c>
      <c r="Z26" s="142">
        <v>364</v>
      </c>
      <c r="AA26" s="143">
        <v>359</v>
      </c>
      <c r="AB26" s="144">
        <f t="shared" si="12"/>
        <v>723</v>
      </c>
      <c r="AC26" s="145">
        <f t="shared" si="13"/>
        <v>-6</v>
      </c>
      <c r="AD26" s="142">
        <v>369</v>
      </c>
      <c r="AE26" s="143">
        <v>360</v>
      </c>
      <c r="AF26" s="144">
        <f t="shared" si="14"/>
        <v>729</v>
      </c>
      <c r="AG26" s="145">
        <f t="shared" si="15"/>
        <v>4</v>
      </c>
      <c r="AH26" s="142">
        <v>369</v>
      </c>
      <c r="AI26" s="143">
        <v>356</v>
      </c>
      <c r="AJ26" s="144">
        <f t="shared" si="16"/>
        <v>725</v>
      </c>
      <c r="AK26" s="145">
        <f t="shared" si="17"/>
        <v>15</v>
      </c>
      <c r="AL26" s="142">
        <v>364</v>
      </c>
      <c r="AM26" s="143">
        <v>346</v>
      </c>
      <c r="AN26" s="144">
        <f t="shared" si="18"/>
        <v>710</v>
      </c>
      <c r="AO26" s="145">
        <f t="shared" si="19"/>
        <v>-1</v>
      </c>
      <c r="AP26" s="142">
        <v>362</v>
      </c>
      <c r="AQ26" s="143">
        <v>349</v>
      </c>
      <c r="AR26" s="144">
        <f t="shared" si="20"/>
        <v>711</v>
      </c>
      <c r="AS26" s="145">
        <f t="shared" si="21"/>
        <v>2</v>
      </c>
      <c r="AT26" s="142">
        <v>353</v>
      </c>
      <c r="AU26" s="143">
        <v>356</v>
      </c>
      <c r="AV26" s="144">
        <f t="shared" si="22"/>
        <v>709</v>
      </c>
      <c r="AW26" s="145">
        <f t="shared" si="23"/>
        <v>12</v>
      </c>
      <c r="AX26" s="142">
        <v>351</v>
      </c>
      <c r="AY26" s="143">
        <v>346</v>
      </c>
      <c r="AZ26" s="144">
        <f t="shared" si="24"/>
        <v>697</v>
      </c>
      <c r="BA26" s="145">
        <f t="shared" si="25"/>
        <v>-7</v>
      </c>
      <c r="BB26" s="142">
        <v>357</v>
      </c>
      <c r="BC26" s="143">
        <v>347</v>
      </c>
      <c r="BD26" s="144">
        <v>704</v>
      </c>
      <c r="BE26" s="145">
        <f t="shared" si="26"/>
        <v>-4</v>
      </c>
      <c r="BF26" s="142">
        <v>357</v>
      </c>
      <c r="BG26" s="143">
        <v>351</v>
      </c>
      <c r="BH26" s="144">
        <v>708</v>
      </c>
      <c r="BI26" s="145">
        <f t="shared" si="27"/>
        <v>3</v>
      </c>
      <c r="BJ26" s="142">
        <v>367</v>
      </c>
      <c r="BK26" s="143">
        <v>338</v>
      </c>
      <c r="BL26" s="144">
        <v>705</v>
      </c>
      <c r="BM26" s="145">
        <f t="shared" si="28"/>
        <v>-14</v>
      </c>
      <c r="BN26" s="142">
        <v>367</v>
      </c>
      <c r="BO26" s="143">
        <v>352</v>
      </c>
      <c r="BP26" s="144">
        <v>719</v>
      </c>
      <c r="BQ26" s="145">
        <f t="shared" si="29"/>
        <v>9</v>
      </c>
      <c r="BR26" s="142">
        <v>356</v>
      </c>
      <c r="BS26" s="143">
        <v>354</v>
      </c>
      <c r="BT26" s="144">
        <v>710</v>
      </c>
      <c r="BU26" s="145">
        <f t="shared" si="30"/>
        <v>-3</v>
      </c>
      <c r="BV26" s="142">
        <v>359</v>
      </c>
      <c r="BW26" s="143">
        <v>354</v>
      </c>
      <c r="BX26" s="144">
        <v>713</v>
      </c>
      <c r="BY26" s="145">
        <f t="shared" si="31"/>
        <v>10</v>
      </c>
      <c r="BZ26" s="142">
        <v>353</v>
      </c>
      <c r="CA26" s="143">
        <v>350</v>
      </c>
      <c r="CB26" s="144">
        <v>703</v>
      </c>
      <c r="CC26" s="145">
        <f t="shared" si="32"/>
        <v>15</v>
      </c>
      <c r="CD26" s="142">
        <v>356</v>
      </c>
      <c r="CE26" s="143">
        <v>332</v>
      </c>
      <c r="CF26" s="144">
        <v>688</v>
      </c>
      <c r="CG26" s="145">
        <f t="shared" si="33"/>
        <v>2</v>
      </c>
      <c r="CH26" s="142">
        <v>352</v>
      </c>
      <c r="CI26" s="143">
        <v>334</v>
      </c>
      <c r="CJ26" s="144">
        <v>686</v>
      </c>
      <c r="CK26" s="145">
        <f t="shared" si="34"/>
        <v>8</v>
      </c>
      <c r="CL26" s="142">
        <v>349</v>
      </c>
      <c r="CM26" s="143">
        <v>329</v>
      </c>
      <c r="CN26" s="144">
        <v>678</v>
      </c>
      <c r="CO26" s="145">
        <f t="shared" si="35"/>
        <v>-12</v>
      </c>
      <c r="CP26" s="142">
        <v>345</v>
      </c>
      <c r="CQ26" s="143">
        <v>345</v>
      </c>
      <c r="CR26" s="144">
        <v>690</v>
      </c>
      <c r="CS26" s="145">
        <f t="shared" si="36"/>
        <v>1</v>
      </c>
      <c r="CT26" s="142">
        <v>350</v>
      </c>
      <c r="CU26" s="143">
        <v>339</v>
      </c>
      <c r="CV26" s="144">
        <v>689</v>
      </c>
      <c r="CW26" s="145">
        <f t="shared" si="37"/>
        <v>-43</v>
      </c>
      <c r="CX26" s="142">
        <v>374</v>
      </c>
      <c r="CY26" s="143">
        <v>358</v>
      </c>
      <c r="CZ26" s="144">
        <v>732</v>
      </c>
      <c r="DA26" s="145">
        <f t="shared" si="38"/>
        <v>-1</v>
      </c>
      <c r="DB26" s="142">
        <v>371</v>
      </c>
      <c r="DC26" s="143">
        <v>362</v>
      </c>
      <c r="DD26" s="144">
        <v>733</v>
      </c>
      <c r="DE26" s="145">
        <f t="shared" si="39"/>
        <v>22</v>
      </c>
      <c r="DF26" s="142">
        <v>366</v>
      </c>
      <c r="DG26" s="143">
        <v>345</v>
      </c>
      <c r="DH26" s="144">
        <v>711</v>
      </c>
      <c r="DI26" s="145">
        <f t="shared" si="40"/>
        <v>19</v>
      </c>
      <c r="DJ26" s="142">
        <v>358</v>
      </c>
      <c r="DK26" s="143">
        <v>334</v>
      </c>
      <c r="DL26" s="144">
        <v>692</v>
      </c>
      <c r="DM26" s="145">
        <f t="shared" si="41"/>
        <v>4</v>
      </c>
      <c r="DN26" s="142">
        <v>363</v>
      </c>
      <c r="DO26" s="143">
        <v>325</v>
      </c>
      <c r="DP26" s="144">
        <v>688</v>
      </c>
      <c r="DQ26" s="145">
        <f t="shared" si="42"/>
        <v>19</v>
      </c>
      <c r="DR26" s="142">
        <v>356</v>
      </c>
      <c r="DS26" s="143">
        <v>313</v>
      </c>
      <c r="DT26" s="144">
        <v>669</v>
      </c>
      <c r="DU26" s="145">
        <f t="shared" si="43"/>
        <v>6</v>
      </c>
      <c r="DV26" s="142">
        <v>348</v>
      </c>
      <c r="DW26" s="143">
        <v>315</v>
      </c>
      <c r="DX26" s="144">
        <v>663</v>
      </c>
      <c r="DY26" s="145">
        <f t="shared" si="44"/>
        <v>-1</v>
      </c>
      <c r="DZ26" s="142">
        <v>343</v>
      </c>
      <c r="EA26" s="143">
        <v>321</v>
      </c>
      <c r="EB26" s="144">
        <v>664</v>
      </c>
      <c r="EC26" s="145">
        <f t="shared" si="45"/>
        <v>-28</v>
      </c>
      <c r="ED26" s="142">
        <v>361</v>
      </c>
      <c r="EE26" s="143">
        <v>331</v>
      </c>
      <c r="EF26" s="144">
        <v>692</v>
      </c>
      <c r="EG26" s="145">
        <f t="shared" si="46"/>
        <v>-15</v>
      </c>
      <c r="EH26" s="142">
        <v>365</v>
      </c>
      <c r="EI26" s="143">
        <v>342</v>
      </c>
      <c r="EJ26" s="144">
        <v>707</v>
      </c>
      <c r="EK26" s="145">
        <f t="shared" si="47"/>
        <v>35</v>
      </c>
      <c r="EL26" s="142">
        <v>356</v>
      </c>
      <c r="EM26" s="143">
        <v>316</v>
      </c>
      <c r="EN26" s="144">
        <v>672</v>
      </c>
      <c r="EO26" s="145">
        <f t="shared" si="48"/>
        <v>-8</v>
      </c>
      <c r="EP26" s="142">
        <v>366</v>
      </c>
      <c r="EQ26" s="143">
        <v>314</v>
      </c>
      <c r="ER26" s="144">
        <v>680</v>
      </c>
      <c r="ES26" s="145"/>
    </row>
    <row r="27" spans="1:149" ht="20.25" customHeight="1">
      <c r="A27" s="141" t="s">
        <v>145</v>
      </c>
      <c r="B27" s="142">
        <v>323</v>
      </c>
      <c r="C27" s="143">
        <v>324</v>
      </c>
      <c r="D27" s="144">
        <f t="shared" si="0"/>
        <v>647</v>
      </c>
      <c r="E27" s="145">
        <f t="shared" si="1"/>
        <v>-36</v>
      </c>
      <c r="F27" s="142">
        <v>349</v>
      </c>
      <c r="G27" s="143">
        <v>334</v>
      </c>
      <c r="H27" s="144">
        <f t="shared" si="2"/>
        <v>683</v>
      </c>
      <c r="I27" s="145">
        <f t="shared" si="3"/>
        <v>-7</v>
      </c>
      <c r="J27" s="142">
        <v>352</v>
      </c>
      <c r="K27" s="143">
        <v>338</v>
      </c>
      <c r="L27" s="144">
        <f t="shared" si="4"/>
        <v>690</v>
      </c>
      <c r="M27" s="145">
        <f t="shared" si="5"/>
        <v>3</v>
      </c>
      <c r="N27" s="142">
        <v>359</v>
      </c>
      <c r="O27" s="143">
        <v>328</v>
      </c>
      <c r="P27" s="144">
        <f t="shared" si="6"/>
        <v>687</v>
      </c>
      <c r="Q27" s="145">
        <f t="shared" si="7"/>
        <v>-6</v>
      </c>
      <c r="R27" s="142">
        <v>353</v>
      </c>
      <c r="S27" s="143">
        <v>340</v>
      </c>
      <c r="T27" s="144">
        <f t="shared" si="8"/>
        <v>693</v>
      </c>
      <c r="U27" s="145">
        <f t="shared" si="9"/>
        <v>16</v>
      </c>
      <c r="V27" s="142">
        <v>342</v>
      </c>
      <c r="W27" s="143">
        <v>335</v>
      </c>
      <c r="X27" s="144">
        <f t="shared" si="10"/>
        <v>677</v>
      </c>
      <c r="Y27" s="145">
        <f t="shared" si="11"/>
        <v>-9</v>
      </c>
      <c r="Z27" s="142">
        <v>346</v>
      </c>
      <c r="AA27" s="143">
        <v>340</v>
      </c>
      <c r="AB27" s="144">
        <f t="shared" si="12"/>
        <v>686</v>
      </c>
      <c r="AC27" s="145">
        <f t="shared" si="13"/>
        <v>6</v>
      </c>
      <c r="AD27" s="142">
        <v>340</v>
      </c>
      <c r="AE27" s="143">
        <v>340</v>
      </c>
      <c r="AF27" s="144">
        <f t="shared" si="14"/>
        <v>680</v>
      </c>
      <c r="AG27" s="145">
        <f t="shared" si="15"/>
        <v>11</v>
      </c>
      <c r="AH27" s="142">
        <v>338</v>
      </c>
      <c r="AI27" s="143">
        <v>331</v>
      </c>
      <c r="AJ27" s="144">
        <f t="shared" si="16"/>
        <v>669</v>
      </c>
      <c r="AK27" s="145">
        <f t="shared" si="17"/>
        <v>-6</v>
      </c>
      <c r="AL27" s="142">
        <v>336</v>
      </c>
      <c r="AM27" s="143">
        <v>339</v>
      </c>
      <c r="AN27" s="144">
        <f t="shared" si="18"/>
        <v>675</v>
      </c>
      <c r="AO27" s="145">
        <f t="shared" si="19"/>
        <v>14</v>
      </c>
      <c r="AP27" s="142">
        <v>330</v>
      </c>
      <c r="AQ27" s="143">
        <v>331</v>
      </c>
      <c r="AR27" s="144">
        <f t="shared" si="20"/>
        <v>661</v>
      </c>
      <c r="AS27" s="145">
        <f t="shared" si="21"/>
        <v>-19</v>
      </c>
      <c r="AT27" s="142">
        <v>339</v>
      </c>
      <c r="AU27" s="143">
        <v>341</v>
      </c>
      <c r="AV27" s="144">
        <f t="shared" si="22"/>
        <v>680</v>
      </c>
      <c r="AW27" s="145">
        <f t="shared" si="23"/>
        <v>17</v>
      </c>
      <c r="AX27" s="142">
        <v>332</v>
      </c>
      <c r="AY27" s="143">
        <v>331</v>
      </c>
      <c r="AZ27" s="144">
        <f t="shared" si="24"/>
        <v>663</v>
      </c>
      <c r="BA27" s="145">
        <f t="shared" si="25"/>
        <v>-18</v>
      </c>
      <c r="BB27" s="142">
        <v>348</v>
      </c>
      <c r="BC27" s="143">
        <v>333</v>
      </c>
      <c r="BD27" s="144">
        <v>681</v>
      </c>
      <c r="BE27" s="145">
        <f t="shared" si="26"/>
        <v>-11</v>
      </c>
      <c r="BF27" s="142">
        <v>351</v>
      </c>
      <c r="BG27" s="143">
        <v>341</v>
      </c>
      <c r="BH27" s="144">
        <v>692</v>
      </c>
      <c r="BI27" s="145">
        <f t="shared" si="27"/>
        <v>12</v>
      </c>
      <c r="BJ27" s="142">
        <v>348</v>
      </c>
      <c r="BK27" s="143">
        <v>332</v>
      </c>
      <c r="BL27" s="144">
        <v>680</v>
      </c>
      <c r="BM27" s="145">
        <f t="shared" si="28"/>
        <v>20</v>
      </c>
      <c r="BN27" s="142">
        <v>342</v>
      </c>
      <c r="BO27" s="143">
        <v>318</v>
      </c>
      <c r="BP27" s="144">
        <v>660</v>
      </c>
      <c r="BQ27" s="145">
        <f t="shared" si="29"/>
        <v>-2</v>
      </c>
      <c r="BR27" s="142">
        <v>347</v>
      </c>
      <c r="BS27" s="143">
        <v>315</v>
      </c>
      <c r="BT27" s="144">
        <v>662</v>
      </c>
      <c r="BU27" s="145">
        <f t="shared" si="30"/>
        <v>9</v>
      </c>
      <c r="BV27" s="142">
        <v>343</v>
      </c>
      <c r="BW27" s="143">
        <v>310</v>
      </c>
      <c r="BX27" s="144">
        <v>653</v>
      </c>
      <c r="BY27" s="145">
        <f t="shared" si="31"/>
        <v>0</v>
      </c>
      <c r="BZ27" s="142">
        <v>340</v>
      </c>
      <c r="CA27" s="143">
        <v>313</v>
      </c>
      <c r="CB27" s="144">
        <v>653</v>
      </c>
      <c r="CC27" s="145">
        <f t="shared" si="32"/>
        <v>5</v>
      </c>
      <c r="CD27" s="142">
        <v>332</v>
      </c>
      <c r="CE27" s="143">
        <v>316</v>
      </c>
      <c r="CF27" s="144">
        <v>648</v>
      </c>
      <c r="CG27" s="145">
        <f t="shared" si="33"/>
        <v>-29</v>
      </c>
      <c r="CH27" s="142">
        <v>353</v>
      </c>
      <c r="CI27" s="143">
        <v>324</v>
      </c>
      <c r="CJ27" s="144">
        <v>677</v>
      </c>
      <c r="CK27" s="145">
        <f t="shared" si="34"/>
        <v>-3</v>
      </c>
      <c r="CL27" s="142">
        <v>350</v>
      </c>
      <c r="CM27" s="143">
        <v>330</v>
      </c>
      <c r="CN27" s="144">
        <v>680</v>
      </c>
      <c r="CO27" s="145">
        <f t="shared" si="35"/>
        <v>32</v>
      </c>
      <c r="CP27" s="142">
        <v>342</v>
      </c>
      <c r="CQ27" s="143">
        <v>306</v>
      </c>
      <c r="CR27" s="144">
        <v>648</v>
      </c>
      <c r="CS27" s="145">
        <f t="shared" si="36"/>
        <v>-8</v>
      </c>
      <c r="CT27" s="142">
        <v>353</v>
      </c>
      <c r="CU27" s="143">
        <v>303</v>
      </c>
      <c r="CV27" s="144">
        <v>656</v>
      </c>
      <c r="CW27" s="145">
        <f t="shared" si="37"/>
        <v>7</v>
      </c>
      <c r="CX27" s="142">
        <v>348</v>
      </c>
      <c r="CY27" s="143">
        <v>301</v>
      </c>
      <c r="CZ27" s="144">
        <v>649</v>
      </c>
      <c r="DA27" s="145">
        <f t="shared" si="38"/>
        <v>-4</v>
      </c>
      <c r="DB27" s="142">
        <v>354</v>
      </c>
      <c r="DC27" s="143">
        <v>299</v>
      </c>
      <c r="DD27" s="144">
        <v>653</v>
      </c>
      <c r="DE27" s="145">
        <f t="shared" si="39"/>
        <v>-4</v>
      </c>
      <c r="DF27" s="142">
        <v>354</v>
      </c>
      <c r="DG27" s="143">
        <v>303</v>
      </c>
      <c r="DH27" s="144">
        <v>657</v>
      </c>
      <c r="DI27" s="145">
        <f t="shared" si="40"/>
        <v>-18</v>
      </c>
      <c r="DJ27" s="142">
        <v>362</v>
      </c>
      <c r="DK27" s="143">
        <v>313</v>
      </c>
      <c r="DL27" s="144">
        <v>675</v>
      </c>
      <c r="DM27" s="145">
        <f t="shared" si="41"/>
        <v>-14</v>
      </c>
      <c r="DN27" s="142">
        <v>372</v>
      </c>
      <c r="DO27" s="143">
        <v>317</v>
      </c>
      <c r="DP27" s="144">
        <v>689</v>
      </c>
      <c r="DQ27" s="145">
        <f t="shared" si="42"/>
        <v>-6</v>
      </c>
      <c r="DR27" s="142">
        <v>372</v>
      </c>
      <c r="DS27" s="143">
        <v>323</v>
      </c>
      <c r="DT27" s="144">
        <v>695</v>
      </c>
      <c r="DU27" s="145">
        <f t="shared" si="43"/>
        <v>-2</v>
      </c>
      <c r="DV27" s="142">
        <v>377</v>
      </c>
      <c r="DW27" s="143">
        <v>320</v>
      </c>
      <c r="DX27" s="144">
        <v>697</v>
      </c>
      <c r="DY27" s="145">
        <f t="shared" si="44"/>
        <v>0</v>
      </c>
      <c r="DZ27" s="142">
        <v>385</v>
      </c>
      <c r="EA27" s="143">
        <v>312</v>
      </c>
      <c r="EB27" s="144">
        <v>697</v>
      </c>
      <c r="EC27" s="145">
        <f t="shared" si="45"/>
        <v>20</v>
      </c>
      <c r="ED27" s="142">
        <v>375</v>
      </c>
      <c r="EE27" s="143">
        <v>302</v>
      </c>
      <c r="EF27" s="144">
        <v>677</v>
      </c>
      <c r="EG27" s="145">
        <f t="shared" si="46"/>
        <v>-3</v>
      </c>
      <c r="EH27" s="142">
        <v>366</v>
      </c>
      <c r="EI27" s="143">
        <v>314</v>
      </c>
      <c r="EJ27" s="144">
        <v>680</v>
      </c>
      <c r="EK27" s="145">
        <f t="shared" si="47"/>
        <v>-22</v>
      </c>
      <c r="EL27" s="142">
        <v>372</v>
      </c>
      <c r="EM27" s="143">
        <v>330</v>
      </c>
      <c r="EN27" s="144">
        <v>702</v>
      </c>
      <c r="EO27" s="145">
        <f t="shared" si="48"/>
        <v>6</v>
      </c>
      <c r="EP27" s="142">
        <v>366</v>
      </c>
      <c r="EQ27" s="143">
        <v>330</v>
      </c>
      <c r="ER27" s="144">
        <v>696</v>
      </c>
      <c r="ES27" s="145"/>
    </row>
    <row r="28" spans="1:149" ht="20.25" customHeight="1">
      <c r="A28" s="141" t="s">
        <v>146</v>
      </c>
      <c r="B28" s="142">
        <v>341</v>
      </c>
      <c r="C28" s="143">
        <v>356</v>
      </c>
      <c r="D28" s="144">
        <f t="shared" si="0"/>
        <v>697</v>
      </c>
      <c r="E28" s="145">
        <f t="shared" si="1"/>
        <v>-6</v>
      </c>
      <c r="F28" s="142">
        <v>346</v>
      </c>
      <c r="G28" s="143">
        <v>357</v>
      </c>
      <c r="H28" s="144">
        <f t="shared" si="2"/>
        <v>703</v>
      </c>
      <c r="I28" s="145">
        <f t="shared" si="3"/>
        <v>-2</v>
      </c>
      <c r="J28" s="142">
        <v>345</v>
      </c>
      <c r="K28" s="143">
        <v>360</v>
      </c>
      <c r="L28" s="144">
        <f t="shared" si="4"/>
        <v>705</v>
      </c>
      <c r="M28" s="145">
        <f t="shared" si="5"/>
        <v>17</v>
      </c>
      <c r="N28" s="142">
        <v>338</v>
      </c>
      <c r="O28" s="143">
        <v>350</v>
      </c>
      <c r="P28" s="144">
        <f t="shared" si="6"/>
        <v>688</v>
      </c>
      <c r="Q28" s="145">
        <f t="shared" si="7"/>
        <v>20</v>
      </c>
      <c r="R28" s="142">
        <v>334</v>
      </c>
      <c r="S28" s="143">
        <v>334</v>
      </c>
      <c r="T28" s="144">
        <f t="shared" si="8"/>
        <v>668</v>
      </c>
      <c r="U28" s="145">
        <f t="shared" si="9"/>
        <v>7</v>
      </c>
      <c r="V28" s="142">
        <v>336</v>
      </c>
      <c r="W28" s="143">
        <v>325</v>
      </c>
      <c r="X28" s="144">
        <f t="shared" si="10"/>
        <v>661</v>
      </c>
      <c r="Y28" s="145">
        <f t="shared" si="11"/>
        <v>20</v>
      </c>
      <c r="Z28" s="142">
        <v>332</v>
      </c>
      <c r="AA28" s="143">
        <v>309</v>
      </c>
      <c r="AB28" s="144">
        <f t="shared" si="12"/>
        <v>641</v>
      </c>
      <c r="AC28" s="145">
        <f t="shared" si="13"/>
        <v>-2</v>
      </c>
      <c r="AD28" s="142">
        <v>335</v>
      </c>
      <c r="AE28" s="143">
        <v>308</v>
      </c>
      <c r="AF28" s="144">
        <f t="shared" si="14"/>
        <v>643</v>
      </c>
      <c r="AG28" s="145">
        <f t="shared" si="15"/>
        <v>-4</v>
      </c>
      <c r="AH28" s="142">
        <v>332</v>
      </c>
      <c r="AI28" s="143">
        <v>315</v>
      </c>
      <c r="AJ28" s="144">
        <f t="shared" si="16"/>
        <v>647</v>
      </c>
      <c r="AK28" s="145">
        <f t="shared" si="17"/>
        <v>-18</v>
      </c>
      <c r="AL28" s="142">
        <v>346</v>
      </c>
      <c r="AM28" s="143">
        <v>319</v>
      </c>
      <c r="AN28" s="144">
        <f t="shared" si="18"/>
        <v>665</v>
      </c>
      <c r="AO28" s="145">
        <f t="shared" si="19"/>
        <v>-8</v>
      </c>
      <c r="AP28" s="142">
        <v>343</v>
      </c>
      <c r="AQ28" s="143">
        <v>330</v>
      </c>
      <c r="AR28" s="144">
        <f t="shared" si="20"/>
        <v>673</v>
      </c>
      <c r="AS28" s="145">
        <f t="shared" si="21"/>
        <v>28</v>
      </c>
      <c r="AT28" s="142">
        <v>335</v>
      </c>
      <c r="AU28" s="143">
        <v>310</v>
      </c>
      <c r="AV28" s="144">
        <f t="shared" si="22"/>
        <v>645</v>
      </c>
      <c r="AW28" s="145">
        <f t="shared" si="23"/>
        <v>-5</v>
      </c>
      <c r="AX28" s="142">
        <v>342</v>
      </c>
      <c r="AY28" s="143">
        <v>308</v>
      </c>
      <c r="AZ28" s="144">
        <f t="shared" si="24"/>
        <v>650</v>
      </c>
      <c r="BA28" s="145">
        <f t="shared" si="25"/>
        <v>12</v>
      </c>
      <c r="BB28" s="142">
        <v>330</v>
      </c>
      <c r="BC28" s="143">
        <v>308</v>
      </c>
      <c r="BD28" s="144">
        <v>638</v>
      </c>
      <c r="BE28" s="145">
        <f t="shared" si="26"/>
        <v>-6</v>
      </c>
      <c r="BF28" s="142">
        <v>335</v>
      </c>
      <c r="BG28" s="143">
        <v>309</v>
      </c>
      <c r="BH28" s="144">
        <v>644</v>
      </c>
      <c r="BI28" s="145">
        <f t="shared" si="27"/>
        <v>-11</v>
      </c>
      <c r="BJ28" s="142">
        <v>338</v>
      </c>
      <c r="BK28" s="143">
        <v>317</v>
      </c>
      <c r="BL28" s="144">
        <v>655</v>
      </c>
      <c r="BM28" s="145">
        <f t="shared" si="28"/>
        <v>-18</v>
      </c>
      <c r="BN28" s="142">
        <v>350</v>
      </c>
      <c r="BO28" s="143">
        <v>323</v>
      </c>
      <c r="BP28" s="144">
        <v>673</v>
      </c>
      <c r="BQ28" s="145">
        <f t="shared" si="29"/>
        <v>-7</v>
      </c>
      <c r="BR28" s="142">
        <v>358</v>
      </c>
      <c r="BS28" s="143">
        <v>322</v>
      </c>
      <c r="BT28" s="144">
        <v>680</v>
      </c>
      <c r="BU28" s="145">
        <f t="shared" si="30"/>
        <v>-14</v>
      </c>
      <c r="BV28" s="142">
        <v>371</v>
      </c>
      <c r="BW28" s="143">
        <v>323</v>
      </c>
      <c r="BX28" s="144">
        <v>694</v>
      </c>
      <c r="BY28" s="145">
        <f t="shared" si="31"/>
        <v>4</v>
      </c>
      <c r="BZ28" s="142">
        <v>377</v>
      </c>
      <c r="CA28" s="143">
        <v>313</v>
      </c>
      <c r="CB28" s="144">
        <v>690</v>
      </c>
      <c r="CC28" s="145">
        <f t="shared" si="32"/>
        <v>-5</v>
      </c>
      <c r="CD28" s="142">
        <v>385</v>
      </c>
      <c r="CE28" s="143">
        <v>310</v>
      </c>
      <c r="CF28" s="144">
        <v>695</v>
      </c>
      <c r="CG28" s="145">
        <f t="shared" si="33"/>
        <v>19</v>
      </c>
      <c r="CH28" s="142">
        <v>375</v>
      </c>
      <c r="CI28" s="143">
        <v>301</v>
      </c>
      <c r="CJ28" s="144">
        <v>676</v>
      </c>
      <c r="CK28" s="145">
        <f t="shared" si="34"/>
        <v>-10</v>
      </c>
      <c r="CL28" s="142">
        <v>369</v>
      </c>
      <c r="CM28" s="143">
        <v>317</v>
      </c>
      <c r="CN28" s="144">
        <v>686</v>
      </c>
      <c r="CO28" s="145">
        <f t="shared" si="35"/>
        <v>-12</v>
      </c>
      <c r="CP28" s="142">
        <v>371</v>
      </c>
      <c r="CQ28" s="143">
        <v>327</v>
      </c>
      <c r="CR28" s="144">
        <v>698</v>
      </c>
      <c r="CS28" s="145">
        <f t="shared" si="36"/>
        <v>3</v>
      </c>
      <c r="CT28" s="142">
        <v>369</v>
      </c>
      <c r="CU28" s="143">
        <v>326</v>
      </c>
      <c r="CV28" s="144">
        <v>695</v>
      </c>
      <c r="CW28" s="145">
        <f t="shared" si="37"/>
        <v>-35</v>
      </c>
      <c r="CX28" s="142">
        <v>389</v>
      </c>
      <c r="CY28" s="143">
        <v>341</v>
      </c>
      <c r="CZ28" s="144">
        <v>730</v>
      </c>
      <c r="DA28" s="145">
        <f t="shared" si="38"/>
        <v>1</v>
      </c>
      <c r="DB28" s="142">
        <v>385</v>
      </c>
      <c r="DC28" s="143">
        <v>344</v>
      </c>
      <c r="DD28" s="144">
        <v>729</v>
      </c>
      <c r="DE28" s="145">
        <f t="shared" si="39"/>
        <v>-11</v>
      </c>
      <c r="DF28" s="142">
        <v>394</v>
      </c>
      <c r="DG28" s="143">
        <v>346</v>
      </c>
      <c r="DH28" s="144">
        <v>740</v>
      </c>
      <c r="DI28" s="145">
        <f t="shared" si="40"/>
        <v>12</v>
      </c>
      <c r="DJ28" s="142">
        <v>384</v>
      </c>
      <c r="DK28" s="143">
        <v>344</v>
      </c>
      <c r="DL28" s="144">
        <v>728</v>
      </c>
      <c r="DM28" s="145">
        <f t="shared" si="41"/>
        <v>15</v>
      </c>
      <c r="DN28" s="142">
        <v>367</v>
      </c>
      <c r="DO28" s="143">
        <v>346</v>
      </c>
      <c r="DP28" s="144">
        <v>713</v>
      </c>
      <c r="DQ28" s="145">
        <f t="shared" si="42"/>
        <v>-7</v>
      </c>
      <c r="DR28" s="142">
        <v>366</v>
      </c>
      <c r="DS28" s="143">
        <v>354</v>
      </c>
      <c r="DT28" s="144">
        <v>720</v>
      </c>
      <c r="DU28" s="145">
        <f t="shared" si="43"/>
        <v>-10</v>
      </c>
      <c r="DV28" s="142">
        <v>366</v>
      </c>
      <c r="DW28" s="143">
        <v>364</v>
      </c>
      <c r="DX28" s="144">
        <v>730</v>
      </c>
      <c r="DY28" s="145">
        <f t="shared" si="44"/>
        <v>-11</v>
      </c>
      <c r="DZ28" s="142">
        <v>369</v>
      </c>
      <c r="EA28" s="143">
        <v>372</v>
      </c>
      <c r="EB28" s="144">
        <v>741</v>
      </c>
      <c r="EC28" s="145">
        <f t="shared" si="45"/>
        <v>2</v>
      </c>
      <c r="ED28" s="142">
        <v>359</v>
      </c>
      <c r="EE28" s="143">
        <v>380</v>
      </c>
      <c r="EF28" s="144">
        <v>739</v>
      </c>
      <c r="EG28" s="145">
        <f t="shared" si="46"/>
        <v>-3</v>
      </c>
      <c r="EH28" s="142">
        <v>378</v>
      </c>
      <c r="EI28" s="143">
        <v>364</v>
      </c>
      <c r="EJ28" s="144">
        <v>742</v>
      </c>
      <c r="EK28" s="145">
        <f t="shared" si="47"/>
        <v>-10</v>
      </c>
      <c r="EL28" s="142">
        <v>382</v>
      </c>
      <c r="EM28" s="143">
        <v>370</v>
      </c>
      <c r="EN28" s="144">
        <v>752</v>
      </c>
      <c r="EO28" s="145">
        <f t="shared" si="48"/>
        <v>-14</v>
      </c>
      <c r="EP28" s="142">
        <v>396</v>
      </c>
      <c r="EQ28" s="143">
        <v>370</v>
      </c>
      <c r="ER28" s="144">
        <v>766</v>
      </c>
      <c r="ES28" s="145"/>
    </row>
    <row r="29" spans="1:149" ht="20.25" customHeight="1">
      <c r="A29" s="141" t="s">
        <v>147</v>
      </c>
      <c r="B29" s="142">
        <v>336</v>
      </c>
      <c r="C29" s="143">
        <v>325</v>
      </c>
      <c r="D29" s="144">
        <f t="shared" si="0"/>
        <v>661</v>
      </c>
      <c r="E29" s="145">
        <f t="shared" si="1"/>
        <v>-9</v>
      </c>
      <c r="F29" s="142">
        <v>339</v>
      </c>
      <c r="G29" s="143">
        <v>331</v>
      </c>
      <c r="H29" s="144">
        <f t="shared" si="2"/>
        <v>670</v>
      </c>
      <c r="I29" s="145">
        <f t="shared" si="3"/>
        <v>-5</v>
      </c>
      <c r="J29" s="142">
        <v>347</v>
      </c>
      <c r="K29" s="143">
        <v>328</v>
      </c>
      <c r="L29" s="144">
        <f t="shared" si="4"/>
        <v>675</v>
      </c>
      <c r="M29" s="145">
        <f t="shared" si="5"/>
        <v>-7</v>
      </c>
      <c r="N29" s="142">
        <v>352</v>
      </c>
      <c r="O29" s="143">
        <v>330</v>
      </c>
      <c r="P29" s="144">
        <f t="shared" si="6"/>
        <v>682</v>
      </c>
      <c r="Q29" s="145">
        <f t="shared" si="7"/>
        <v>-5</v>
      </c>
      <c r="R29" s="142">
        <v>363</v>
      </c>
      <c r="S29" s="143">
        <v>324</v>
      </c>
      <c r="T29" s="144">
        <f t="shared" si="8"/>
        <v>687</v>
      </c>
      <c r="U29" s="145">
        <f t="shared" si="9"/>
        <v>-12</v>
      </c>
      <c r="V29" s="142">
        <v>368</v>
      </c>
      <c r="W29" s="143">
        <v>331</v>
      </c>
      <c r="X29" s="144">
        <f t="shared" si="10"/>
        <v>699</v>
      </c>
      <c r="Y29" s="145">
        <f t="shared" si="11"/>
        <v>-6</v>
      </c>
      <c r="Z29" s="142">
        <v>373</v>
      </c>
      <c r="AA29" s="143">
        <v>332</v>
      </c>
      <c r="AB29" s="144">
        <f t="shared" si="12"/>
        <v>705</v>
      </c>
      <c r="AC29" s="145">
        <f t="shared" si="13"/>
        <v>7</v>
      </c>
      <c r="AD29" s="142">
        <v>372</v>
      </c>
      <c r="AE29" s="143">
        <v>326</v>
      </c>
      <c r="AF29" s="144">
        <f t="shared" si="14"/>
        <v>698</v>
      </c>
      <c r="AG29" s="145">
        <f t="shared" si="15"/>
        <v>-4</v>
      </c>
      <c r="AH29" s="142">
        <v>381</v>
      </c>
      <c r="AI29" s="143">
        <v>321</v>
      </c>
      <c r="AJ29" s="144">
        <f t="shared" si="16"/>
        <v>702</v>
      </c>
      <c r="AK29" s="145">
        <f t="shared" si="17"/>
        <v>22</v>
      </c>
      <c r="AL29" s="142">
        <v>364</v>
      </c>
      <c r="AM29" s="143">
        <v>316</v>
      </c>
      <c r="AN29" s="144">
        <f t="shared" si="18"/>
        <v>680</v>
      </c>
      <c r="AO29" s="145">
        <f t="shared" si="19"/>
        <v>-16</v>
      </c>
      <c r="AP29" s="142">
        <v>366</v>
      </c>
      <c r="AQ29" s="143">
        <v>330</v>
      </c>
      <c r="AR29" s="144">
        <f t="shared" si="20"/>
        <v>696</v>
      </c>
      <c r="AS29" s="145">
        <f t="shared" si="21"/>
        <v>-13</v>
      </c>
      <c r="AT29" s="142">
        <v>368</v>
      </c>
      <c r="AU29" s="143">
        <v>341</v>
      </c>
      <c r="AV29" s="144">
        <f t="shared" si="22"/>
        <v>709</v>
      </c>
      <c r="AW29" s="145">
        <f t="shared" si="23"/>
        <v>0</v>
      </c>
      <c r="AX29" s="142">
        <v>367</v>
      </c>
      <c r="AY29" s="143">
        <v>342</v>
      </c>
      <c r="AZ29" s="144">
        <f t="shared" si="24"/>
        <v>709</v>
      </c>
      <c r="BA29" s="145">
        <f t="shared" si="25"/>
        <v>-17</v>
      </c>
      <c r="BB29" s="142">
        <v>375</v>
      </c>
      <c r="BC29" s="143">
        <v>351</v>
      </c>
      <c r="BD29" s="144">
        <v>726</v>
      </c>
      <c r="BE29" s="145">
        <f t="shared" si="26"/>
        <v>2</v>
      </c>
      <c r="BF29" s="142">
        <v>367</v>
      </c>
      <c r="BG29" s="143">
        <v>357</v>
      </c>
      <c r="BH29" s="144">
        <v>724</v>
      </c>
      <c r="BI29" s="145">
        <f t="shared" si="27"/>
        <v>-24</v>
      </c>
      <c r="BJ29" s="142">
        <v>387</v>
      </c>
      <c r="BK29" s="143">
        <v>361</v>
      </c>
      <c r="BL29" s="144">
        <v>748</v>
      </c>
      <c r="BM29" s="145">
        <f t="shared" si="28"/>
        <v>3</v>
      </c>
      <c r="BN29" s="142">
        <v>384</v>
      </c>
      <c r="BO29" s="143">
        <v>361</v>
      </c>
      <c r="BP29" s="144">
        <v>745</v>
      </c>
      <c r="BQ29" s="145">
        <f t="shared" si="29"/>
        <v>18</v>
      </c>
      <c r="BR29" s="142">
        <v>370</v>
      </c>
      <c r="BS29" s="143">
        <v>357</v>
      </c>
      <c r="BT29" s="144">
        <v>727</v>
      </c>
      <c r="BU29" s="145">
        <f t="shared" si="30"/>
        <v>-4</v>
      </c>
      <c r="BV29" s="142">
        <v>365</v>
      </c>
      <c r="BW29" s="143">
        <v>366</v>
      </c>
      <c r="BX29" s="144">
        <v>731</v>
      </c>
      <c r="BY29" s="145">
        <f t="shared" si="31"/>
        <v>-11</v>
      </c>
      <c r="BZ29" s="142">
        <v>367</v>
      </c>
      <c r="CA29" s="143">
        <v>375</v>
      </c>
      <c r="CB29" s="144">
        <v>742</v>
      </c>
      <c r="CC29" s="145">
        <f t="shared" si="32"/>
        <v>-7</v>
      </c>
      <c r="CD29" s="142">
        <v>365</v>
      </c>
      <c r="CE29" s="143">
        <v>384</v>
      </c>
      <c r="CF29" s="144">
        <v>749</v>
      </c>
      <c r="CG29" s="145">
        <f t="shared" si="33"/>
        <v>0</v>
      </c>
      <c r="CH29" s="142">
        <v>360</v>
      </c>
      <c r="CI29" s="143">
        <v>389</v>
      </c>
      <c r="CJ29" s="144">
        <v>749</v>
      </c>
      <c r="CK29" s="145">
        <f t="shared" si="34"/>
        <v>3</v>
      </c>
      <c r="CL29" s="142">
        <v>375</v>
      </c>
      <c r="CM29" s="143">
        <v>371</v>
      </c>
      <c r="CN29" s="144">
        <v>746</v>
      </c>
      <c r="CO29" s="145">
        <f t="shared" si="35"/>
        <v>-8</v>
      </c>
      <c r="CP29" s="142">
        <v>379</v>
      </c>
      <c r="CQ29" s="143">
        <v>375</v>
      </c>
      <c r="CR29" s="144">
        <v>754</v>
      </c>
      <c r="CS29" s="145">
        <f t="shared" si="36"/>
        <v>-1</v>
      </c>
      <c r="CT29" s="142">
        <v>383</v>
      </c>
      <c r="CU29" s="143">
        <v>372</v>
      </c>
      <c r="CV29" s="144">
        <v>755</v>
      </c>
      <c r="CW29" s="145">
        <f t="shared" si="37"/>
        <v>-5</v>
      </c>
      <c r="CX29" s="142">
        <v>377</v>
      </c>
      <c r="CY29" s="143">
        <v>383</v>
      </c>
      <c r="CZ29" s="144">
        <v>760</v>
      </c>
      <c r="DA29" s="145">
        <f t="shared" si="38"/>
        <v>-6</v>
      </c>
      <c r="DB29" s="142">
        <v>381</v>
      </c>
      <c r="DC29" s="143">
        <v>385</v>
      </c>
      <c r="DD29" s="144">
        <v>766</v>
      </c>
      <c r="DE29" s="145">
        <f t="shared" si="39"/>
        <v>10</v>
      </c>
      <c r="DF29" s="142">
        <v>374</v>
      </c>
      <c r="DG29" s="143">
        <v>382</v>
      </c>
      <c r="DH29" s="144">
        <v>756</v>
      </c>
      <c r="DI29" s="145">
        <f t="shared" si="40"/>
        <v>-6</v>
      </c>
      <c r="DJ29" s="142">
        <v>374</v>
      </c>
      <c r="DK29" s="143">
        <v>388</v>
      </c>
      <c r="DL29" s="144">
        <v>762</v>
      </c>
      <c r="DM29" s="145">
        <f t="shared" si="41"/>
        <v>-20</v>
      </c>
      <c r="DN29" s="142">
        <v>387</v>
      </c>
      <c r="DO29" s="143">
        <v>395</v>
      </c>
      <c r="DP29" s="144">
        <v>782</v>
      </c>
      <c r="DQ29" s="145">
        <f t="shared" si="42"/>
        <v>1</v>
      </c>
      <c r="DR29" s="142">
        <v>389</v>
      </c>
      <c r="DS29" s="143">
        <v>392</v>
      </c>
      <c r="DT29" s="144">
        <v>781</v>
      </c>
      <c r="DU29" s="145">
        <f t="shared" si="43"/>
        <v>26</v>
      </c>
      <c r="DV29" s="142">
        <v>372</v>
      </c>
      <c r="DW29" s="143">
        <v>383</v>
      </c>
      <c r="DX29" s="144">
        <v>755</v>
      </c>
      <c r="DY29" s="145">
        <f t="shared" si="44"/>
        <v>8</v>
      </c>
      <c r="DZ29" s="142">
        <v>376</v>
      </c>
      <c r="EA29" s="143">
        <v>371</v>
      </c>
      <c r="EB29" s="144">
        <v>747</v>
      </c>
      <c r="EC29" s="145">
        <f t="shared" si="45"/>
        <v>-11</v>
      </c>
      <c r="ED29" s="142">
        <v>385</v>
      </c>
      <c r="EE29" s="143">
        <v>373</v>
      </c>
      <c r="EF29" s="144">
        <v>758</v>
      </c>
      <c r="EG29" s="145">
        <f t="shared" si="46"/>
        <v>7</v>
      </c>
      <c r="EH29" s="142">
        <v>379</v>
      </c>
      <c r="EI29" s="143">
        <v>372</v>
      </c>
      <c r="EJ29" s="144">
        <v>751</v>
      </c>
      <c r="EK29" s="145">
        <f t="shared" si="47"/>
        <v>14</v>
      </c>
      <c r="EL29" s="142">
        <v>372</v>
      </c>
      <c r="EM29" s="143">
        <v>365</v>
      </c>
      <c r="EN29" s="144">
        <v>737</v>
      </c>
      <c r="EO29" s="145">
        <f t="shared" si="48"/>
        <v>8</v>
      </c>
      <c r="EP29" s="142">
        <v>363</v>
      </c>
      <c r="EQ29" s="143">
        <v>366</v>
      </c>
      <c r="ER29" s="144">
        <v>729</v>
      </c>
      <c r="ES29" s="145"/>
    </row>
    <row r="30" spans="1:149" ht="20.25" customHeight="1">
      <c r="A30" s="141" t="s">
        <v>148</v>
      </c>
      <c r="B30" s="142">
        <v>365</v>
      </c>
      <c r="C30" s="143">
        <v>320</v>
      </c>
      <c r="D30" s="144">
        <f t="shared" si="0"/>
        <v>685</v>
      </c>
      <c r="E30" s="145">
        <f t="shared" si="1"/>
        <v>-8</v>
      </c>
      <c r="F30" s="142">
        <v>364</v>
      </c>
      <c r="G30" s="143">
        <v>329</v>
      </c>
      <c r="H30" s="144">
        <f t="shared" si="2"/>
        <v>693</v>
      </c>
      <c r="I30" s="145">
        <f t="shared" si="3"/>
        <v>-2</v>
      </c>
      <c r="J30" s="142">
        <v>356</v>
      </c>
      <c r="K30" s="143">
        <v>339</v>
      </c>
      <c r="L30" s="144">
        <f t="shared" si="4"/>
        <v>695</v>
      </c>
      <c r="M30" s="145">
        <f t="shared" si="5"/>
        <v>-20</v>
      </c>
      <c r="N30" s="142">
        <v>367</v>
      </c>
      <c r="O30" s="143">
        <v>348</v>
      </c>
      <c r="P30" s="144">
        <f t="shared" si="6"/>
        <v>715</v>
      </c>
      <c r="Q30" s="145">
        <f t="shared" si="7"/>
        <v>-6</v>
      </c>
      <c r="R30" s="142">
        <v>366</v>
      </c>
      <c r="S30" s="143">
        <v>355</v>
      </c>
      <c r="T30" s="144">
        <f t="shared" si="8"/>
        <v>721</v>
      </c>
      <c r="U30" s="145">
        <f t="shared" si="9"/>
        <v>15</v>
      </c>
      <c r="V30" s="142">
        <v>354</v>
      </c>
      <c r="W30" s="143">
        <v>352</v>
      </c>
      <c r="X30" s="144">
        <f t="shared" si="10"/>
        <v>706</v>
      </c>
      <c r="Y30" s="145">
        <f t="shared" si="11"/>
        <v>-2</v>
      </c>
      <c r="Z30" s="142">
        <v>355</v>
      </c>
      <c r="AA30" s="143">
        <v>353</v>
      </c>
      <c r="AB30" s="144">
        <f t="shared" si="12"/>
        <v>708</v>
      </c>
      <c r="AC30" s="145">
        <f t="shared" si="13"/>
        <v>-17</v>
      </c>
      <c r="AD30" s="142">
        <v>356</v>
      </c>
      <c r="AE30" s="143">
        <v>369</v>
      </c>
      <c r="AF30" s="144">
        <f t="shared" si="14"/>
        <v>725</v>
      </c>
      <c r="AG30" s="145">
        <f t="shared" si="15"/>
        <v>-4</v>
      </c>
      <c r="AH30" s="142">
        <v>353</v>
      </c>
      <c r="AI30" s="143">
        <v>376</v>
      </c>
      <c r="AJ30" s="144">
        <f t="shared" si="16"/>
        <v>729</v>
      </c>
      <c r="AK30" s="145">
        <f t="shared" si="17"/>
        <v>-6</v>
      </c>
      <c r="AL30" s="142">
        <v>354</v>
      </c>
      <c r="AM30" s="143">
        <v>381</v>
      </c>
      <c r="AN30" s="144">
        <f t="shared" si="18"/>
        <v>735</v>
      </c>
      <c r="AO30" s="145">
        <f t="shared" si="19"/>
        <v>2</v>
      </c>
      <c r="AP30" s="142">
        <v>370</v>
      </c>
      <c r="AQ30" s="143">
        <v>363</v>
      </c>
      <c r="AR30" s="144">
        <f t="shared" si="20"/>
        <v>733</v>
      </c>
      <c r="AS30" s="145">
        <f t="shared" si="21"/>
        <v>-19</v>
      </c>
      <c r="AT30" s="142">
        <v>375</v>
      </c>
      <c r="AU30" s="143">
        <v>377</v>
      </c>
      <c r="AV30" s="144">
        <f t="shared" si="22"/>
        <v>752</v>
      </c>
      <c r="AW30" s="145">
        <f t="shared" si="23"/>
        <v>-3</v>
      </c>
      <c r="AX30" s="142">
        <v>375</v>
      </c>
      <c r="AY30" s="143">
        <v>380</v>
      </c>
      <c r="AZ30" s="144">
        <f t="shared" si="24"/>
        <v>755</v>
      </c>
      <c r="BA30" s="145">
        <f t="shared" si="25"/>
        <v>-19</v>
      </c>
      <c r="BB30" s="142">
        <v>384</v>
      </c>
      <c r="BC30" s="143">
        <v>390</v>
      </c>
      <c r="BD30" s="144">
        <v>774</v>
      </c>
      <c r="BE30" s="145">
        <f t="shared" si="26"/>
        <v>4</v>
      </c>
      <c r="BF30" s="142">
        <v>384</v>
      </c>
      <c r="BG30" s="143">
        <v>386</v>
      </c>
      <c r="BH30" s="144">
        <v>770</v>
      </c>
      <c r="BI30" s="145">
        <f t="shared" si="27"/>
        <v>12</v>
      </c>
      <c r="BJ30" s="142">
        <v>374</v>
      </c>
      <c r="BK30" s="143">
        <v>384</v>
      </c>
      <c r="BL30" s="144">
        <v>758</v>
      </c>
      <c r="BM30" s="145">
        <f t="shared" si="28"/>
        <v>0</v>
      </c>
      <c r="BN30" s="142">
        <v>372</v>
      </c>
      <c r="BO30" s="143">
        <v>386</v>
      </c>
      <c r="BP30" s="144">
        <v>758</v>
      </c>
      <c r="BQ30" s="145">
        <f t="shared" si="29"/>
        <v>-11</v>
      </c>
      <c r="BR30" s="142">
        <v>377</v>
      </c>
      <c r="BS30" s="143">
        <v>392</v>
      </c>
      <c r="BT30" s="144">
        <v>769</v>
      </c>
      <c r="BU30" s="145">
        <f t="shared" si="30"/>
        <v>1</v>
      </c>
      <c r="BV30" s="142">
        <v>379</v>
      </c>
      <c r="BW30" s="143">
        <v>389</v>
      </c>
      <c r="BX30" s="144">
        <v>768</v>
      </c>
      <c r="BY30" s="145">
        <f t="shared" si="31"/>
        <v>14</v>
      </c>
      <c r="BZ30" s="142">
        <v>372</v>
      </c>
      <c r="CA30" s="143">
        <v>382</v>
      </c>
      <c r="CB30" s="144">
        <v>754</v>
      </c>
      <c r="CC30" s="145">
        <f t="shared" si="32"/>
        <v>7</v>
      </c>
      <c r="CD30" s="142">
        <v>377</v>
      </c>
      <c r="CE30" s="143">
        <v>370</v>
      </c>
      <c r="CF30" s="144">
        <v>747</v>
      </c>
      <c r="CG30" s="145">
        <f t="shared" si="33"/>
        <v>-1</v>
      </c>
      <c r="CH30" s="142">
        <v>375</v>
      </c>
      <c r="CI30" s="143">
        <v>373</v>
      </c>
      <c r="CJ30" s="144">
        <v>748</v>
      </c>
      <c r="CK30" s="145">
        <f t="shared" si="34"/>
        <v>-8</v>
      </c>
      <c r="CL30" s="142">
        <v>373</v>
      </c>
      <c r="CM30" s="143">
        <v>383</v>
      </c>
      <c r="CN30" s="144">
        <v>756</v>
      </c>
      <c r="CO30" s="145">
        <f t="shared" si="35"/>
        <v>9</v>
      </c>
      <c r="CP30" s="142">
        <v>367</v>
      </c>
      <c r="CQ30" s="143">
        <v>380</v>
      </c>
      <c r="CR30" s="144">
        <v>747</v>
      </c>
      <c r="CS30" s="145">
        <f t="shared" si="36"/>
        <v>5</v>
      </c>
      <c r="CT30" s="142">
        <v>369</v>
      </c>
      <c r="CU30" s="143">
        <v>373</v>
      </c>
      <c r="CV30" s="144">
        <v>742</v>
      </c>
      <c r="CW30" s="145">
        <f t="shared" si="37"/>
        <v>12</v>
      </c>
      <c r="CX30" s="142">
        <v>368</v>
      </c>
      <c r="CY30" s="143">
        <v>362</v>
      </c>
      <c r="CZ30" s="144">
        <v>730</v>
      </c>
      <c r="DA30" s="145">
        <f t="shared" si="38"/>
        <v>-3</v>
      </c>
      <c r="DB30" s="142">
        <v>374</v>
      </c>
      <c r="DC30" s="143">
        <v>359</v>
      </c>
      <c r="DD30" s="144">
        <v>733</v>
      </c>
      <c r="DE30" s="145">
        <f t="shared" si="39"/>
        <v>-21</v>
      </c>
      <c r="DF30" s="142">
        <v>382</v>
      </c>
      <c r="DG30" s="143">
        <v>372</v>
      </c>
      <c r="DH30" s="144">
        <v>754</v>
      </c>
      <c r="DI30" s="145">
        <f t="shared" si="40"/>
        <v>10</v>
      </c>
      <c r="DJ30" s="142">
        <v>381</v>
      </c>
      <c r="DK30" s="143">
        <v>363</v>
      </c>
      <c r="DL30" s="144">
        <v>744</v>
      </c>
      <c r="DM30" s="145">
        <f t="shared" si="41"/>
        <v>3</v>
      </c>
      <c r="DN30" s="142">
        <v>383</v>
      </c>
      <c r="DO30" s="143">
        <v>358</v>
      </c>
      <c r="DP30" s="144">
        <v>741</v>
      </c>
      <c r="DQ30" s="145">
        <f t="shared" si="42"/>
        <v>-1</v>
      </c>
      <c r="DR30" s="142">
        <v>383</v>
      </c>
      <c r="DS30" s="143">
        <v>359</v>
      </c>
      <c r="DT30" s="144">
        <v>742</v>
      </c>
      <c r="DU30" s="145">
        <f t="shared" si="43"/>
        <v>-26</v>
      </c>
      <c r="DV30" s="142">
        <v>403</v>
      </c>
      <c r="DW30" s="143">
        <v>365</v>
      </c>
      <c r="DX30" s="144">
        <v>768</v>
      </c>
      <c r="DY30" s="145">
        <f t="shared" si="44"/>
        <v>2</v>
      </c>
      <c r="DZ30" s="142">
        <v>392</v>
      </c>
      <c r="EA30" s="143">
        <v>374</v>
      </c>
      <c r="EB30" s="144">
        <v>766</v>
      </c>
      <c r="EC30" s="145">
        <f t="shared" si="45"/>
        <v>8</v>
      </c>
      <c r="ED30" s="142">
        <v>396</v>
      </c>
      <c r="EE30" s="143">
        <v>362</v>
      </c>
      <c r="EF30" s="144">
        <v>758</v>
      </c>
      <c r="EG30" s="145">
        <f t="shared" si="46"/>
        <v>9</v>
      </c>
      <c r="EH30" s="142">
        <v>393</v>
      </c>
      <c r="EI30" s="143">
        <v>356</v>
      </c>
      <c r="EJ30" s="144">
        <v>749</v>
      </c>
      <c r="EK30" s="145">
        <f t="shared" si="47"/>
        <v>3</v>
      </c>
      <c r="EL30" s="142">
        <v>391</v>
      </c>
      <c r="EM30" s="143">
        <v>355</v>
      </c>
      <c r="EN30" s="144">
        <v>746</v>
      </c>
      <c r="EO30" s="145">
        <f t="shared" si="48"/>
        <v>-12</v>
      </c>
      <c r="EP30" s="142">
        <v>399</v>
      </c>
      <c r="EQ30" s="143">
        <v>359</v>
      </c>
      <c r="ER30" s="144">
        <v>758</v>
      </c>
      <c r="ES30" s="145"/>
    </row>
    <row r="31" spans="1:149" ht="20.25" customHeight="1">
      <c r="A31" s="141" t="s">
        <v>149</v>
      </c>
      <c r="B31" s="142">
        <v>367</v>
      </c>
      <c r="C31" s="143">
        <v>388</v>
      </c>
      <c r="D31" s="144">
        <f t="shared" si="0"/>
        <v>755</v>
      </c>
      <c r="E31" s="145">
        <f t="shared" si="1"/>
        <v>-6</v>
      </c>
      <c r="F31" s="142">
        <v>370</v>
      </c>
      <c r="G31" s="143">
        <v>391</v>
      </c>
      <c r="H31" s="144">
        <f t="shared" si="2"/>
        <v>761</v>
      </c>
      <c r="I31" s="145">
        <f t="shared" si="3"/>
        <v>0</v>
      </c>
      <c r="J31" s="142">
        <v>373</v>
      </c>
      <c r="K31" s="143">
        <v>388</v>
      </c>
      <c r="L31" s="144">
        <f t="shared" si="4"/>
        <v>761</v>
      </c>
      <c r="M31" s="145">
        <f t="shared" si="5"/>
        <v>7</v>
      </c>
      <c r="N31" s="142">
        <v>362</v>
      </c>
      <c r="O31" s="143">
        <v>392</v>
      </c>
      <c r="P31" s="144">
        <f t="shared" si="6"/>
        <v>754</v>
      </c>
      <c r="Q31" s="145">
        <f t="shared" si="7"/>
        <v>8</v>
      </c>
      <c r="R31" s="142">
        <v>357</v>
      </c>
      <c r="S31" s="143">
        <v>389</v>
      </c>
      <c r="T31" s="144">
        <f t="shared" si="8"/>
        <v>746</v>
      </c>
      <c r="U31" s="145">
        <f t="shared" si="9"/>
        <v>-8</v>
      </c>
      <c r="V31" s="142">
        <v>363</v>
      </c>
      <c r="W31" s="143">
        <v>391</v>
      </c>
      <c r="X31" s="144">
        <f t="shared" si="10"/>
        <v>754</v>
      </c>
      <c r="Y31" s="145">
        <f t="shared" si="11"/>
        <v>6</v>
      </c>
      <c r="Z31" s="142">
        <v>360</v>
      </c>
      <c r="AA31" s="143">
        <v>388</v>
      </c>
      <c r="AB31" s="144">
        <f t="shared" si="12"/>
        <v>748</v>
      </c>
      <c r="AC31" s="145">
        <f t="shared" si="13"/>
        <v>10</v>
      </c>
      <c r="AD31" s="142">
        <v>359</v>
      </c>
      <c r="AE31" s="143">
        <v>379</v>
      </c>
      <c r="AF31" s="144">
        <f t="shared" si="14"/>
        <v>738</v>
      </c>
      <c r="AG31" s="145">
        <f t="shared" si="15"/>
        <v>14</v>
      </c>
      <c r="AH31" s="142">
        <v>361</v>
      </c>
      <c r="AI31" s="143">
        <v>363</v>
      </c>
      <c r="AJ31" s="144">
        <f t="shared" si="16"/>
        <v>724</v>
      </c>
      <c r="AK31" s="145">
        <f t="shared" si="17"/>
        <v>-13</v>
      </c>
      <c r="AL31" s="142">
        <v>363</v>
      </c>
      <c r="AM31" s="143">
        <v>374</v>
      </c>
      <c r="AN31" s="144">
        <f t="shared" si="18"/>
        <v>737</v>
      </c>
      <c r="AO31" s="145">
        <f t="shared" si="19"/>
        <v>-20</v>
      </c>
      <c r="AP31" s="142">
        <v>366</v>
      </c>
      <c r="AQ31" s="143">
        <v>391</v>
      </c>
      <c r="AR31" s="144">
        <f t="shared" si="20"/>
        <v>757</v>
      </c>
      <c r="AS31" s="145">
        <f t="shared" si="21"/>
        <v>10</v>
      </c>
      <c r="AT31" s="142">
        <v>366</v>
      </c>
      <c r="AU31" s="143">
        <v>381</v>
      </c>
      <c r="AV31" s="144">
        <f t="shared" si="22"/>
        <v>747</v>
      </c>
      <c r="AW31" s="145">
        <f t="shared" si="23"/>
        <v>-4</v>
      </c>
      <c r="AX31" s="142">
        <v>371</v>
      </c>
      <c r="AY31" s="143">
        <v>380</v>
      </c>
      <c r="AZ31" s="144">
        <f t="shared" si="24"/>
        <v>751</v>
      </c>
      <c r="BA31" s="145">
        <f t="shared" si="25"/>
        <v>11</v>
      </c>
      <c r="BB31" s="142">
        <v>372</v>
      </c>
      <c r="BC31" s="143">
        <v>368</v>
      </c>
      <c r="BD31" s="144">
        <v>740</v>
      </c>
      <c r="BE31" s="145">
        <f t="shared" si="26"/>
        <v>-9</v>
      </c>
      <c r="BF31" s="142">
        <v>380</v>
      </c>
      <c r="BG31" s="143">
        <v>369</v>
      </c>
      <c r="BH31" s="144">
        <v>749</v>
      </c>
      <c r="BI31" s="145">
        <f t="shared" si="27"/>
        <v>-21</v>
      </c>
      <c r="BJ31" s="142">
        <v>388</v>
      </c>
      <c r="BK31" s="143">
        <v>382</v>
      </c>
      <c r="BL31" s="144">
        <v>770</v>
      </c>
      <c r="BM31" s="145">
        <f t="shared" si="28"/>
        <v>5</v>
      </c>
      <c r="BN31" s="142">
        <v>387</v>
      </c>
      <c r="BO31" s="143">
        <v>378</v>
      </c>
      <c r="BP31" s="144">
        <v>765</v>
      </c>
      <c r="BQ31" s="145">
        <f t="shared" si="29"/>
        <v>9</v>
      </c>
      <c r="BR31" s="142">
        <v>388</v>
      </c>
      <c r="BS31" s="143">
        <v>368</v>
      </c>
      <c r="BT31" s="144">
        <v>756</v>
      </c>
      <c r="BU31" s="145">
        <f t="shared" si="30"/>
        <v>-11</v>
      </c>
      <c r="BV31" s="142">
        <v>395</v>
      </c>
      <c r="BW31" s="143">
        <v>372</v>
      </c>
      <c r="BX31" s="144">
        <v>767</v>
      </c>
      <c r="BY31" s="145">
        <f t="shared" si="31"/>
        <v>-27</v>
      </c>
      <c r="BZ31" s="142">
        <v>414</v>
      </c>
      <c r="CA31" s="143">
        <v>380</v>
      </c>
      <c r="CB31" s="144">
        <v>794</v>
      </c>
      <c r="CC31" s="145">
        <f t="shared" si="32"/>
        <v>-8</v>
      </c>
      <c r="CD31" s="142">
        <v>409</v>
      </c>
      <c r="CE31" s="143">
        <v>393</v>
      </c>
      <c r="CF31" s="144">
        <v>802</v>
      </c>
      <c r="CG31" s="145">
        <f t="shared" si="33"/>
        <v>12</v>
      </c>
      <c r="CH31" s="142">
        <v>408</v>
      </c>
      <c r="CI31" s="143">
        <v>382</v>
      </c>
      <c r="CJ31" s="144">
        <v>790</v>
      </c>
      <c r="CK31" s="145">
        <f t="shared" si="34"/>
        <v>14</v>
      </c>
      <c r="CL31" s="142">
        <v>402</v>
      </c>
      <c r="CM31" s="143">
        <v>374</v>
      </c>
      <c r="CN31" s="144">
        <v>776</v>
      </c>
      <c r="CO31" s="145">
        <f t="shared" si="35"/>
        <v>9</v>
      </c>
      <c r="CP31" s="142">
        <v>397</v>
      </c>
      <c r="CQ31" s="143">
        <v>370</v>
      </c>
      <c r="CR31" s="144">
        <v>767</v>
      </c>
      <c r="CS31" s="145">
        <f t="shared" si="36"/>
        <v>4</v>
      </c>
      <c r="CT31" s="142">
        <v>394</v>
      </c>
      <c r="CU31" s="143">
        <v>369</v>
      </c>
      <c r="CV31" s="144">
        <v>763</v>
      </c>
      <c r="CW31" s="145">
        <f t="shared" si="37"/>
        <v>-3</v>
      </c>
      <c r="CX31" s="142">
        <v>404</v>
      </c>
      <c r="CY31" s="143">
        <v>362</v>
      </c>
      <c r="CZ31" s="144">
        <v>766</v>
      </c>
      <c r="DA31" s="145">
        <f t="shared" si="38"/>
        <v>-1</v>
      </c>
      <c r="DB31" s="142">
        <v>402</v>
      </c>
      <c r="DC31" s="143">
        <v>365</v>
      </c>
      <c r="DD31" s="144">
        <v>767</v>
      </c>
      <c r="DE31" s="145">
        <f t="shared" si="39"/>
        <v>-18</v>
      </c>
      <c r="DF31" s="142">
        <v>408</v>
      </c>
      <c r="DG31" s="143">
        <v>377</v>
      </c>
      <c r="DH31" s="144">
        <v>785</v>
      </c>
      <c r="DI31" s="145">
        <f t="shared" si="40"/>
        <v>-5</v>
      </c>
      <c r="DJ31" s="142">
        <v>405</v>
      </c>
      <c r="DK31" s="143">
        <v>385</v>
      </c>
      <c r="DL31" s="144">
        <v>790</v>
      </c>
      <c r="DM31" s="145">
        <f t="shared" si="41"/>
        <v>-7</v>
      </c>
      <c r="DN31" s="142">
        <v>400</v>
      </c>
      <c r="DO31" s="143">
        <v>397</v>
      </c>
      <c r="DP31" s="144">
        <v>797</v>
      </c>
      <c r="DQ31" s="145">
        <f t="shared" si="42"/>
        <v>3</v>
      </c>
      <c r="DR31" s="142">
        <v>398</v>
      </c>
      <c r="DS31" s="143">
        <v>396</v>
      </c>
      <c r="DT31" s="144">
        <v>794</v>
      </c>
      <c r="DU31" s="145">
        <f t="shared" si="43"/>
        <v>16</v>
      </c>
      <c r="DV31" s="142">
        <v>390</v>
      </c>
      <c r="DW31" s="143">
        <v>388</v>
      </c>
      <c r="DX31" s="144">
        <v>778</v>
      </c>
      <c r="DY31" s="145">
        <f t="shared" si="44"/>
        <v>0</v>
      </c>
      <c r="DZ31" s="142">
        <v>397</v>
      </c>
      <c r="EA31" s="143">
        <v>381</v>
      </c>
      <c r="EB31" s="144">
        <v>778</v>
      </c>
      <c r="EC31" s="145">
        <f t="shared" si="45"/>
        <v>-15</v>
      </c>
      <c r="ED31" s="142">
        <v>394</v>
      </c>
      <c r="EE31" s="143">
        <v>399</v>
      </c>
      <c r="EF31" s="144">
        <v>793</v>
      </c>
      <c r="EG31" s="145">
        <f t="shared" si="46"/>
        <v>2</v>
      </c>
      <c r="EH31" s="142">
        <v>399</v>
      </c>
      <c r="EI31" s="143">
        <v>392</v>
      </c>
      <c r="EJ31" s="144">
        <v>791</v>
      </c>
      <c r="EK31" s="145">
        <f t="shared" si="47"/>
        <v>-7</v>
      </c>
      <c r="EL31" s="142">
        <v>410</v>
      </c>
      <c r="EM31" s="143">
        <v>388</v>
      </c>
      <c r="EN31" s="144">
        <v>798</v>
      </c>
      <c r="EO31" s="145">
        <f t="shared" si="48"/>
        <v>-15</v>
      </c>
      <c r="EP31" s="142">
        <v>411</v>
      </c>
      <c r="EQ31" s="143">
        <v>402</v>
      </c>
      <c r="ER31" s="144">
        <v>813</v>
      </c>
      <c r="ES31" s="145"/>
    </row>
    <row r="32" spans="1:149" ht="20.25" customHeight="1">
      <c r="A32" s="141" t="s">
        <v>150</v>
      </c>
      <c r="B32" s="142">
        <v>374</v>
      </c>
      <c r="C32" s="143">
        <v>381</v>
      </c>
      <c r="D32" s="144">
        <f t="shared" si="0"/>
        <v>755</v>
      </c>
      <c r="E32" s="145">
        <f t="shared" si="1"/>
        <v>13</v>
      </c>
      <c r="F32" s="142">
        <v>369</v>
      </c>
      <c r="G32" s="143">
        <v>373</v>
      </c>
      <c r="H32" s="144">
        <f t="shared" si="2"/>
        <v>742</v>
      </c>
      <c r="I32" s="145">
        <f t="shared" si="3"/>
        <v>-5</v>
      </c>
      <c r="J32" s="142">
        <v>372</v>
      </c>
      <c r="K32" s="143">
        <v>375</v>
      </c>
      <c r="L32" s="144">
        <f t="shared" si="4"/>
        <v>747</v>
      </c>
      <c r="M32" s="145">
        <f t="shared" si="5"/>
        <v>-14</v>
      </c>
      <c r="N32" s="142">
        <v>380</v>
      </c>
      <c r="O32" s="143">
        <v>381</v>
      </c>
      <c r="P32" s="144">
        <f t="shared" si="6"/>
        <v>761</v>
      </c>
      <c r="Q32" s="145">
        <f t="shared" si="7"/>
        <v>4</v>
      </c>
      <c r="R32" s="142">
        <v>379</v>
      </c>
      <c r="S32" s="143">
        <v>378</v>
      </c>
      <c r="T32" s="144">
        <f t="shared" si="8"/>
        <v>757</v>
      </c>
      <c r="U32" s="145">
        <f t="shared" si="9"/>
        <v>7</v>
      </c>
      <c r="V32" s="142">
        <v>381</v>
      </c>
      <c r="W32" s="143">
        <v>369</v>
      </c>
      <c r="X32" s="144">
        <f t="shared" si="10"/>
        <v>750</v>
      </c>
      <c r="Y32" s="145">
        <f t="shared" si="11"/>
        <v>-2</v>
      </c>
      <c r="Z32" s="142">
        <v>385</v>
      </c>
      <c r="AA32" s="143">
        <v>367</v>
      </c>
      <c r="AB32" s="144">
        <f t="shared" si="12"/>
        <v>752</v>
      </c>
      <c r="AC32" s="145">
        <f t="shared" si="13"/>
        <v>-26</v>
      </c>
      <c r="AD32" s="142">
        <v>405</v>
      </c>
      <c r="AE32" s="143">
        <v>373</v>
      </c>
      <c r="AF32" s="144">
        <f t="shared" si="14"/>
        <v>778</v>
      </c>
      <c r="AG32" s="145">
        <f t="shared" si="15"/>
        <v>-2</v>
      </c>
      <c r="AH32" s="142">
        <v>399</v>
      </c>
      <c r="AI32" s="143">
        <v>381</v>
      </c>
      <c r="AJ32" s="144">
        <f t="shared" si="16"/>
        <v>780</v>
      </c>
      <c r="AK32" s="145">
        <f t="shared" si="17"/>
        <v>5</v>
      </c>
      <c r="AL32" s="142">
        <v>401</v>
      </c>
      <c r="AM32" s="143">
        <v>374</v>
      </c>
      <c r="AN32" s="144">
        <f t="shared" si="18"/>
        <v>775</v>
      </c>
      <c r="AO32" s="145">
        <f t="shared" si="19"/>
        <v>21</v>
      </c>
      <c r="AP32" s="142">
        <v>393</v>
      </c>
      <c r="AQ32" s="143">
        <v>361</v>
      </c>
      <c r="AR32" s="144">
        <f t="shared" si="20"/>
        <v>754</v>
      </c>
      <c r="AS32" s="145">
        <f t="shared" si="21"/>
        <v>14</v>
      </c>
      <c r="AT32" s="142">
        <v>385</v>
      </c>
      <c r="AU32" s="143">
        <v>355</v>
      </c>
      <c r="AV32" s="144">
        <f t="shared" si="22"/>
        <v>740</v>
      </c>
      <c r="AW32" s="145">
        <f t="shared" si="23"/>
        <v>0</v>
      </c>
      <c r="AX32" s="142">
        <v>378</v>
      </c>
      <c r="AY32" s="143">
        <v>362</v>
      </c>
      <c r="AZ32" s="144">
        <f t="shared" si="24"/>
        <v>740</v>
      </c>
      <c r="BA32" s="145">
        <f t="shared" si="25"/>
        <v>-29</v>
      </c>
      <c r="BB32" s="142">
        <v>400</v>
      </c>
      <c r="BC32" s="143">
        <v>369</v>
      </c>
      <c r="BD32" s="144">
        <v>769</v>
      </c>
      <c r="BE32" s="145">
        <f t="shared" si="26"/>
        <v>-2</v>
      </c>
      <c r="BF32" s="142">
        <v>398</v>
      </c>
      <c r="BG32" s="143">
        <v>373</v>
      </c>
      <c r="BH32" s="144">
        <v>771</v>
      </c>
      <c r="BI32" s="145">
        <f t="shared" si="27"/>
        <v>-14</v>
      </c>
      <c r="BJ32" s="142">
        <v>406</v>
      </c>
      <c r="BK32" s="143">
        <v>379</v>
      </c>
      <c r="BL32" s="144">
        <v>785</v>
      </c>
      <c r="BM32" s="145">
        <f t="shared" si="28"/>
        <v>-14</v>
      </c>
      <c r="BN32" s="142">
        <v>415</v>
      </c>
      <c r="BO32" s="143">
        <v>384</v>
      </c>
      <c r="BP32" s="144">
        <v>799</v>
      </c>
      <c r="BQ32" s="145">
        <f t="shared" si="29"/>
        <v>-12</v>
      </c>
      <c r="BR32" s="142">
        <v>409</v>
      </c>
      <c r="BS32" s="143">
        <v>402</v>
      </c>
      <c r="BT32" s="144">
        <v>811</v>
      </c>
      <c r="BU32" s="145">
        <f t="shared" si="30"/>
        <v>2</v>
      </c>
      <c r="BV32" s="142">
        <v>405</v>
      </c>
      <c r="BW32" s="143">
        <v>404</v>
      </c>
      <c r="BX32" s="144">
        <v>809</v>
      </c>
      <c r="BY32" s="145">
        <f t="shared" si="31"/>
        <v>23</v>
      </c>
      <c r="BZ32" s="142">
        <v>394</v>
      </c>
      <c r="CA32" s="143">
        <v>392</v>
      </c>
      <c r="CB32" s="144">
        <v>786</v>
      </c>
      <c r="CC32" s="145">
        <f t="shared" si="32"/>
        <v>0</v>
      </c>
      <c r="CD32" s="142">
        <v>398</v>
      </c>
      <c r="CE32" s="143">
        <v>388</v>
      </c>
      <c r="CF32" s="144">
        <v>786</v>
      </c>
      <c r="CG32" s="145">
        <f t="shared" si="33"/>
        <v>-8</v>
      </c>
      <c r="CH32" s="142">
        <v>400</v>
      </c>
      <c r="CI32" s="143">
        <v>394</v>
      </c>
      <c r="CJ32" s="144">
        <v>794</v>
      </c>
      <c r="CK32" s="145">
        <f t="shared" si="34"/>
        <v>-2</v>
      </c>
      <c r="CL32" s="142">
        <v>403</v>
      </c>
      <c r="CM32" s="143">
        <v>393</v>
      </c>
      <c r="CN32" s="144">
        <v>796</v>
      </c>
      <c r="CO32" s="145">
        <f t="shared" si="35"/>
        <v>-15</v>
      </c>
      <c r="CP32" s="142">
        <v>415</v>
      </c>
      <c r="CQ32" s="143">
        <v>396</v>
      </c>
      <c r="CR32" s="144">
        <v>811</v>
      </c>
      <c r="CS32" s="145">
        <f t="shared" si="36"/>
        <v>-3</v>
      </c>
      <c r="CT32" s="142">
        <v>414</v>
      </c>
      <c r="CU32" s="143">
        <v>400</v>
      </c>
      <c r="CV32" s="144">
        <v>814</v>
      </c>
      <c r="CW32" s="145">
        <f t="shared" si="37"/>
        <v>-15</v>
      </c>
      <c r="CX32" s="142">
        <v>417</v>
      </c>
      <c r="CY32" s="143">
        <v>412</v>
      </c>
      <c r="CZ32" s="144">
        <v>829</v>
      </c>
      <c r="DA32" s="145">
        <f t="shared" si="38"/>
        <v>-2</v>
      </c>
      <c r="DB32" s="142">
        <v>425</v>
      </c>
      <c r="DC32" s="143">
        <v>406</v>
      </c>
      <c r="DD32" s="144">
        <v>831</v>
      </c>
      <c r="DE32" s="145">
        <f t="shared" si="39"/>
        <v>16</v>
      </c>
      <c r="DF32" s="142">
        <v>429</v>
      </c>
      <c r="DG32" s="143">
        <v>386</v>
      </c>
      <c r="DH32" s="144">
        <v>815</v>
      </c>
      <c r="DI32" s="145">
        <f t="shared" si="40"/>
        <v>-2</v>
      </c>
      <c r="DJ32" s="142">
        <v>439</v>
      </c>
      <c r="DK32" s="143">
        <v>378</v>
      </c>
      <c r="DL32" s="144">
        <v>817</v>
      </c>
      <c r="DM32" s="145">
        <f t="shared" si="41"/>
        <v>-16</v>
      </c>
      <c r="DN32" s="142">
        <v>450</v>
      </c>
      <c r="DO32" s="143">
        <v>383</v>
      </c>
      <c r="DP32" s="144">
        <v>833</v>
      </c>
      <c r="DQ32" s="145">
        <f t="shared" si="42"/>
        <v>-6</v>
      </c>
      <c r="DR32" s="142">
        <v>447</v>
      </c>
      <c r="DS32" s="143">
        <v>392</v>
      </c>
      <c r="DT32" s="144">
        <v>839</v>
      </c>
      <c r="DU32" s="145">
        <f t="shared" si="43"/>
        <v>2</v>
      </c>
      <c r="DV32" s="142">
        <v>442</v>
      </c>
      <c r="DW32" s="143">
        <v>395</v>
      </c>
      <c r="DX32" s="144">
        <v>837</v>
      </c>
      <c r="DY32" s="145">
        <f t="shared" si="44"/>
        <v>-4</v>
      </c>
      <c r="DZ32" s="142">
        <v>441</v>
      </c>
      <c r="EA32" s="143">
        <v>400</v>
      </c>
      <c r="EB32" s="144">
        <v>841</v>
      </c>
      <c r="EC32" s="145">
        <f t="shared" si="45"/>
        <v>23</v>
      </c>
      <c r="ED32" s="142">
        <v>430</v>
      </c>
      <c r="EE32" s="143">
        <v>388</v>
      </c>
      <c r="EF32" s="144">
        <v>818</v>
      </c>
      <c r="EG32" s="145">
        <f t="shared" si="46"/>
        <v>-17</v>
      </c>
      <c r="EH32" s="142">
        <v>436</v>
      </c>
      <c r="EI32" s="143">
        <v>399</v>
      </c>
      <c r="EJ32" s="144">
        <v>835</v>
      </c>
      <c r="EK32" s="145">
        <f t="shared" si="47"/>
        <v>-9</v>
      </c>
      <c r="EL32" s="142">
        <v>440</v>
      </c>
      <c r="EM32" s="143">
        <v>404</v>
      </c>
      <c r="EN32" s="144">
        <v>844</v>
      </c>
      <c r="EO32" s="145">
        <f t="shared" si="48"/>
        <v>17</v>
      </c>
      <c r="EP32" s="142">
        <v>420</v>
      </c>
      <c r="EQ32" s="143">
        <v>407</v>
      </c>
      <c r="ER32" s="144">
        <v>827</v>
      </c>
      <c r="ES32" s="145"/>
    </row>
    <row r="33" spans="1:149" ht="20.25" customHeight="1">
      <c r="A33" s="141" t="s">
        <v>151</v>
      </c>
      <c r="B33" s="142">
        <v>376</v>
      </c>
      <c r="C33" s="143">
        <v>359</v>
      </c>
      <c r="D33" s="144">
        <f t="shared" si="0"/>
        <v>735</v>
      </c>
      <c r="E33" s="145">
        <f t="shared" si="1"/>
        <v>-19</v>
      </c>
      <c r="F33" s="142">
        <v>389</v>
      </c>
      <c r="G33" s="143">
        <v>365</v>
      </c>
      <c r="H33" s="144">
        <f t="shared" si="2"/>
        <v>754</v>
      </c>
      <c r="I33" s="145">
        <f t="shared" si="3"/>
        <v>2</v>
      </c>
      <c r="J33" s="142">
        <v>386</v>
      </c>
      <c r="K33" s="143">
        <v>366</v>
      </c>
      <c r="L33" s="144">
        <f t="shared" si="4"/>
        <v>752</v>
      </c>
      <c r="M33" s="145">
        <f t="shared" si="5"/>
        <v>-13</v>
      </c>
      <c r="N33" s="142">
        <v>399</v>
      </c>
      <c r="O33" s="143">
        <v>366</v>
      </c>
      <c r="P33" s="144">
        <f t="shared" si="6"/>
        <v>765</v>
      </c>
      <c r="Q33" s="145">
        <f t="shared" si="7"/>
        <v>1</v>
      </c>
      <c r="R33" s="142">
        <v>407</v>
      </c>
      <c r="S33" s="143">
        <v>357</v>
      </c>
      <c r="T33" s="144">
        <f t="shared" si="8"/>
        <v>764</v>
      </c>
      <c r="U33" s="145">
        <f t="shared" si="9"/>
        <v>-16</v>
      </c>
      <c r="V33" s="142">
        <v>405</v>
      </c>
      <c r="W33" s="143">
        <v>375</v>
      </c>
      <c r="X33" s="144">
        <f t="shared" si="10"/>
        <v>780</v>
      </c>
      <c r="Y33" s="145">
        <f t="shared" si="11"/>
        <v>-4</v>
      </c>
      <c r="Z33" s="142">
        <v>403</v>
      </c>
      <c r="AA33" s="143">
        <v>381</v>
      </c>
      <c r="AB33" s="144">
        <f t="shared" si="12"/>
        <v>784</v>
      </c>
      <c r="AC33" s="145">
        <f t="shared" si="13"/>
        <v>25</v>
      </c>
      <c r="AD33" s="142">
        <v>387</v>
      </c>
      <c r="AE33" s="143">
        <v>372</v>
      </c>
      <c r="AF33" s="144">
        <f t="shared" si="14"/>
        <v>759</v>
      </c>
      <c r="AG33" s="145">
        <f t="shared" si="15"/>
        <v>-8</v>
      </c>
      <c r="AH33" s="142">
        <v>394</v>
      </c>
      <c r="AI33" s="143">
        <v>373</v>
      </c>
      <c r="AJ33" s="144">
        <f t="shared" si="16"/>
        <v>767</v>
      </c>
      <c r="AK33" s="145">
        <f t="shared" si="17"/>
        <v>-14</v>
      </c>
      <c r="AL33" s="142">
        <v>399</v>
      </c>
      <c r="AM33" s="143">
        <v>382</v>
      </c>
      <c r="AN33" s="144">
        <f t="shared" si="18"/>
        <v>781</v>
      </c>
      <c r="AO33" s="145">
        <f t="shared" si="19"/>
        <v>10</v>
      </c>
      <c r="AP33" s="142">
        <v>403</v>
      </c>
      <c r="AQ33" s="143">
        <v>368</v>
      </c>
      <c r="AR33" s="144">
        <f t="shared" si="20"/>
        <v>771</v>
      </c>
      <c r="AS33" s="145">
        <f t="shared" si="21"/>
        <v>-18</v>
      </c>
      <c r="AT33" s="142">
        <v>413</v>
      </c>
      <c r="AU33" s="143">
        <v>376</v>
      </c>
      <c r="AV33" s="144">
        <f t="shared" si="22"/>
        <v>789</v>
      </c>
      <c r="AW33" s="145">
        <f t="shared" si="23"/>
        <v>-20</v>
      </c>
      <c r="AX33" s="142">
        <v>431</v>
      </c>
      <c r="AY33" s="143">
        <v>378</v>
      </c>
      <c r="AZ33" s="144">
        <f t="shared" si="24"/>
        <v>809</v>
      </c>
      <c r="BA33" s="145">
        <f t="shared" si="25"/>
        <v>-25</v>
      </c>
      <c r="BB33" s="142">
        <v>432</v>
      </c>
      <c r="BC33" s="143">
        <v>402</v>
      </c>
      <c r="BD33" s="144">
        <v>834</v>
      </c>
      <c r="BE33" s="145">
        <f t="shared" si="26"/>
        <v>-8</v>
      </c>
      <c r="BF33" s="142">
        <v>441</v>
      </c>
      <c r="BG33" s="143">
        <v>401</v>
      </c>
      <c r="BH33" s="144">
        <v>842</v>
      </c>
      <c r="BI33" s="145">
        <f t="shared" si="27"/>
        <v>9</v>
      </c>
      <c r="BJ33" s="142">
        <v>436</v>
      </c>
      <c r="BK33" s="143">
        <v>397</v>
      </c>
      <c r="BL33" s="144">
        <v>833</v>
      </c>
      <c r="BM33" s="145">
        <f t="shared" si="28"/>
        <v>7</v>
      </c>
      <c r="BN33" s="142">
        <v>435</v>
      </c>
      <c r="BO33" s="143">
        <v>391</v>
      </c>
      <c r="BP33" s="144">
        <v>826</v>
      </c>
      <c r="BQ33" s="145">
        <f t="shared" si="29"/>
        <v>1</v>
      </c>
      <c r="BR33" s="142">
        <v>442</v>
      </c>
      <c r="BS33" s="143">
        <v>383</v>
      </c>
      <c r="BT33" s="144">
        <v>825</v>
      </c>
      <c r="BU33" s="145">
        <f t="shared" si="30"/>
        <v>5</v>
      </c>
      <c r="BV33" s="142">
        <v>435</v>
      </c>
      <c r="BW33" s="143">
        <v>385</v>
      </c>
      <c r="BX33" s="144">
        <v>820</v>
      </c>
      <c r="BY33" s="145">
        <f t="shared" si="31"/>
        <v>-14</v>
      </c>
      <c r="BZ33" s="142">
        <v>438</v>
      </c>
      <c r="CA33" s="143">
        <v>396</v>
      </c>
      <c r="CB33" s="144">
        <v>834</v>
      </c>
      <c r="CC33" s="145">
        <f t="shared" si="32"/>
        <v>8</v>
      </c>
      <c r="CD33" s="142">
        <v>433</v>
      </c>
      <c r="CE33" s="143">
        <v>393</v>
      </c>
      <c r="CF33" s="144">
        <v>826</v>
      </c>
      <c r="CG33" s="145">
        <f t="shared" si="33"/>
        <v>11</v>
      </c>
      <c r="CH33" s="142">
        <v>424</v>
      </c>
      <c r="CI33" s="143">
        <v>391</v>
      </c>
      <c r="CJ33" s="144">
        <v>815</v>
      </c>
      <c r="CK33" s="145">
        <f t="shared" si="34"/>
        <v>-16</v>
      </c>
      <c r="CL33" s="142">
        <v>433</v>
      </c>
      <c r="CM33" s="143">
        <v>398</v>
      </c>
      <c r="CN33" s="144">
        <v>831</v>
      </c>
      <c r="CO33" s="145">
        <f t="shared" si="35"/>
        <v>9</v>
      </c>
      <c r="CP33" s="142">
        <v>424</v>
      </c>
      <c r="CQ33" s="143">
        <v>398</v>
      </c>
      <c r="CR33" s="144">
        <v>822</v>
      </c>
      <c r="CS33" s="145">
        <f t="shared" si="36"/>
        <v>6</v>
      </c>
      <c r="CT33" s="142">
        <v>413</v>
      </c>
      <c r="CU33" s="143">
        <v>403</v>
      </c>
      <c r="CV33" s="144">
        <v>816</v>
      </c>
      <c r="CW33" s="145">
        <f t="shared" si="37"/>
        <v>1</v>
      </c>
      <c r="CX33" s="142">
        <v>417</v>
      </c>
      <c r="CY33" s="143">
        <v>398</v>
      </c>
      <c r="CZ33" s="144">
        <v>815</v>
      </c>
      <c r="DA33" s="145">
        <f t="shared" si="38"/>
        <v>-3</v>
      </c>
      <c r="DB33" s="142">
        <v>417</v>
      </c>
      <c r="DC33" s="143">
        <v>401</v>
      </c>
      <c r="DD33" s="144">
        <v>818</v>
      </c>
      <c r="DE33" s="145">
        <f t="shared" si="39"/>
        <v>-10</v>
      </c>
      <c r="DF33" s="142">
        <v>415</v>
      </c>
      <c r="DG33" s="143">
        <v>413</v>
      </c>
      <c r="DH33" s="144">
        <v>828</v>
      </c>
      <c r="DI33" s="145">
        <f t="shared" si="40"/>
        <v>5</v>
      </c>
      <c r="DJ33" s="142">
        <v>409</v>
      </c>
      <c r="DK33" s="143">
        <v>414</v>
      </c>
      <c r="DL33" s="144">
        <v>823</v>
      </c>
      <c r="DM33" s="145">
        <f t="shared" si="41"/>
        <v>9</v>
      </c>
      <c r="DN33" s="142">
        <v>403</v>
      </c>
      <c r="DO33" s="143">
        <v>411</v>
      </c>
      <c r="DP33" s="144">
        <v>814</v>
      </c>
      <c r="DQ33" s="145">
        <f t="shared" si="42"/>
        <v>10</v>
      </c>
      <c r="DR33" s="142">
        <v>397</v>
      </c>
      <c r="DS33" s="143">
        <v>407</v>
      </c>
      <c r="DT33" s="144">
        <v>804</v>
      </c>
      <c r="DU33" s="145">
        <f t="shared" si="43"/>
        <v>2</v>
      </c>
      <c r="DV33" s="142">
        <v>401</v>
      </c>
      <c r="DW33" s="143">
        <v>401</v>
      </c>
      <c r="DX33" s="144">
        <v>802</v>
      </c>
      <c r="DY33" s="145">
        <f t="shared" si="44"/>
        <v>-8</v>
      </c>
      <c r="DZ33" s="142">
        <v>407</v>
      </c>
      <c r="EA33" s="143">
        <v>403</v>
      </c>
      <c r="EB33" s="144">
        <v>810</v>
      </c>
      <c r="EC33" s="145">
        <f t="shared" si="45"/>
        <v>-10</v>
      </c>
      <c r="ED33" s="142">
        <v>423</v>
      </c>
      <c r="EE33" s="143">
        <v>397</v>
      </c>
      <c r="EF33" s="144">
        <v>820</v>
      </c>
      <c r="EG33" s="145">
        <f t="shared" si="46"/>
        <v>8</v>
      </c>
      <c r="EH33" s="142">
        <v>413</v>
      </c>
      <c r="EI33" s="143">
        <v>399</v>
      </c>
      <c r="EJ33" s="144">
        <v>812</v>
      </c>
      <c r="EK33" s="145">
        <f t="shared" si="47"/>
        <v>1</v>
      </c>
      <c r="EL33" s="142">
        <v>414</v>
      </c>
      <c r="EM33" s="143">
        <v>397</v>
      </c>
      <c r="EN33" s="144">
        <v>811</v>
      </c>
      <c r="EO33" s="145">
        <f t="shared" si="48"/>
        <v>-17</v>
      </c>
      <c r="EP33" s="142">
        <v>422</v>
      </c>
      <c r="EQ33" s="143">
        <v>406</v>
      </c>
      <c r="ER33" s="144">
        <v>828</v>
      </c>
      <c r="ES33" s="145"/>
    </row>
    <row r="34" spans="1:149" ht="20.25" customHeight="1">
      <c r="A34" s="141" t="s">
        <v>152</v>
      </c>
      <c r="B34" s="142">
        <v>434</v>
      </c>
      <c r="C34" s="143">
        <v>376</v>
      </c>
      <c r="D34" s="144">
        <f t="shared" si="0"/>
        <v>810</v>
      </c>
      <c r="E34" s="145">
        <f t="shared" si="1"/>
        <v>-15</v>
      </c>
      <c r="F34" s="142">
        <v>439</v>
      </c>
      <c r="G34" s="143">
        <v>386</v>
      </c>
      <c r="H34" s="144">
        <f t="shared" si="2"/>
        <v>825</v>
      </c>
      <c r="I34" s="145">
        <f t="shared" si="3"/>
        <v>-9</v>
      </c>
      <c r="J34" s="142">
        <v>448</v>
      </c>
      <c r="K34" s="143">
        <v>386</v>
      </c>
      <c r="L34" s="144">
        <f t="shared" si="4"/>
        <v>834</v>
      </c>
      <c r="M34" s="145">
        <f t="shared" si="5"/>
        <v>8</v>
      </c>
      <c r="N34" s="142">
        <v>445</v>
      </c>
      <c r="O34" s="143">
        <v>381</v>
      </c>
      <c r="P34" s="144">
        <f t="shared" si="6"/>
        <v>826</v>
      </c>
      <c r="Q34" s="145">
        <f t="shared" si="7"/>
        <v>1</v>
      </c>
      <c r="R34" s="142">
        <v>442</v>
      </c>
      <c r="S34" s="143">
        <v>383</v>
      </c>
      <c r="T34" s="144">
        <f t="shared" si="8"/>
        <v>825</v>
      </c>
      <c r="U34" s="145">
        <f t="shared" si="9"/>
        <v>-5</v>
      </c>
      <c r="V34" s="142">
        <v>444</v>
      </c>
      <c r="W34" s="143">
        <v>386</v>
      </c>
      <c r="X34" s="144">
        <f t="shared" si="10"/>
        <v>830</v>
      </c>
      <c r="Y34" s="145">
        <f t="shared" si="11"/>
        <v>-3</v>
      </c>
      <c r="Z34" s="142">
        <v>438</v>
      </c>
      <c r="AA34" s="143">
        <v>395</v>
      </c>
      <c r="AB34" s="144">
        <f t="shared" si="12"/>
        <v>833</v>
      </c>
      <c r="AC34" s="145">
        <f t="shared" si="13"/>
        <v>-1</v>
      </c>
      <c r="AD34" s="142">
        <v>432</v>
      </c>
      <c r="AE34" s="143">
        <v>402</v>
      </c>
      <c r="AF34" s="144">
        <f t="shared" si="14"/>
        <v>834</v>
      </c>
      <c r="AG34" s="145">
        <f t="shared" si="15"/>
        <v>7</v>
      </c>
      <c r="AH34" s="142">
        <v>431</v>
      </c>
      <c r="AI34" s="143">
        <v>396</v>
      </c>
      <c r="AJ34" s="144">
        <f t="shared" si="16"/>
        <v>827</v>
      </c>
      <c r="AK34" s="145">
        <f t="shared" si="17"/>
        <v>0</v>
      </c>
      <c r="AL34" s="142">
        <v>424</v>
      </c>
      <c r="AM34" s="143">
        <v>403</v>
      </c>
      <c r="AN34" s="144">
        <f t="shared" si="18"/>
        <v>827</v>
      </c>
      <c r="AO34" s="145">
        <f t="shared" si="19"/>
        <v>-14</v>
      </c>
      <c r="AP34" s="142">
        <v>427</v>
      </c>
      <c r="AQ34" s="143">
        <v>414</v>
      </c>
      <c r="AR34" s="144">
        <f t="shared" si="20"/>
        <v>841</v>
      </c>
      <c r="AS34" s="145">
        <f t="shared" si="21"/>
        <v>2</v>
      </c>
      <c r="AT34" s="142">
        <v>422</v>
      </c>
      <c r="AU34" s="143">
        <v>417</v>
      </c>
      <c r="AV34" s="144">
        <f t="shared" si="22"/>
        <v>839</v>
      </c>
      <c r="AW34" s="145">
        <f t="shared" si="23"/>
        <v>15</v>
      </c>
      <c r="AX34" s="142">
        <v>404</v>
      </c>
      <c r="AY34" s="143">
        <v>420</v>
      </c>
      <c r="AZ34" s="144">
        <f t="shared" si="24"/>
        <v>824</v>
      </c>
      <c r="BA34" s="145">
        <f t="shared" si="25"/>
        <v>15</v>
      </c>
      <c r="BB34" s="142">
        <v>406</v>
      </c>
      <c r="BC34" s="143">
        <v>403</v>
      </c>
      <c r="BD34" s="144">
        <v>809</v>
      </c>
      <c r="BE34" s="145">
        <f t="shared" si="26"/>
        <v>-3</v>
      </c>
      <c r="BF34" s="142">
        <v>404</v>
      </c>
      <c r="BG34" s="143">
        <v>408</v>
      </c>
      <c r="BH34" s="144">
        <v>812</v>
      </c>
      <c r="BI34" s="145">
        <f t="shared" si="27"/>
        <v>2</v>
      </c>
      <c r="BJ34" s="142">
        <v>399</v>
      </c>
      <c r="BK34" s="143">
        <v>411</v>
      </c>
      <c r="BL34" s="144">
        <v>810</v>
      </c>
      <c r="BM34" s="145">
        <f t="shared" si="28"/>
        <v>-9</v>
      </c>
      <c r="BN34" s="142">
        <v>402</v>
      </c>
      <c r="BO34" s="143">
        <v>417</v>
      </c>
      <c r="BP34" s="144">
        <v>819</v>
      </c>
      <c r="BQ34" s="145">
        <f t="shared" si="29"/>
        <v>16</v>
      </c>
      <c r="BR34" s="142">
        <v>394</v>
      </c>
      <c r="BS34" s="143">
        <v>409</v>
      </c>
      <c r="BT34" s="144">
        <v>803</v>
      </c>
      <c r="BU34" s="145">
        <f t="shared" si="30"/>
        <v>5</v>
      </c>
      <c r="BV34" s="142">
        <v>390</v>
      </c>
      <c r="BW34" s="143">
        <v>408</v>
      </c>
      <c r="BX34" s="144">
        <v>798</v>
      </c>
      <c r="BY34" s="145">
        <f t="shared" si="31"/>
        <v>-12</v>
      </c>
      <c r="BZ34" s="142">
        <v>400</v>
      </c>
      <c r="CA34" s="143">
        <v>410</v>
      </c>
      <c r="CB34" s="144">
        <v>810</v>
      </c>
      <c r="CC34" s="145">
        <f t="shared" si="32"/>
        <v>-3</v>
      </c>
      <c r="CD34" s="142">
        <v>398</v>
      </c>
      <c r="CE34" s="143">
        <v>415</v>
      </c>
      <c r="CF34" s="144">
        <v>813</v>
      </c>
      <c r="CG34" s="145">
        <f t="shared" si="33"/>
        <v>-14</v>
      </c>
      <c r="CH34" s="142">
        <v>417</v>
      </c>
      <c r="CI34" s="143">
        <v>410</v>
      </c>
      <c r="CJ34" s="144">
        <v>827</v>
      </c>
      <c r="CK34" s="145">
        <f t="shared" si="34"/>
        <v>-3</v>
      </c>
      <c r="CL34" s="142">
        <v>415</v>
      </c>
      <c r="CM34" s="143">
        <v>415</v>
      </c>
      <c r="CN34" s="144">
        <v>830</v>
      </c>
      <c r="CO34" s="145">
        <f t="shared" si="35"/>
        <v>6</v>
      </c>
      <c r="CP34" s="142">
        <v>415</v>
      </c>
      <c r="CQ34" s="143">
        <v>409</v>
      </c>
      <c r="CR34" s="144">
        <v>824</v>
      </c>
      <c r="CS34" s="145">
        <f t="shared" si="36"/>
        <v>-4</v>
      </c>
      <c r="CT34" s="142">
        <v>423</v>
      </c>
      <c r="CU34" s="143">
        <v>405</v>
      </c>
      <c r="CV34" s="144">
        <v>828</v>
      </c>
      <c r="CW34" s="145">
        <f t="shared" si="37"/>
        <v>-3</v>
      </c>
      <c r="CX34" s="142">
        <v>416</v>
      </c>
      <c r="CY34" s="143">
        <v>415</v>
      </c>
      <c r="CZ34" s="144">
        <v>831</v>
      </c>
      <c r="DA34" s="145">
        <f t="shared" si="38"/>
        <v>16</v>
      </c>
      <c r="DB34" s="142">
        <v>413</v>
      </c>
      <c r="DC34" s="143">
        <v>402</v>
      </c>
      <c r="DD34" s="144">
        <v>815</v>
      </c>
      <c r="DE34" s="145">
        <f t="shared" si="39"/>
        <v>-6</v>
      </c>
      <c r="DF34" s="142">
        <v>421</v>
      </c>
      <c r="DG34" s="143">
        <v>400</v>
      </c>
      <c r="DH34" s="144">
        <v>821</v>
      </c>
      <c r="DI34" s="145">
        <f t="shared" si="40"/>
        <v>0</v>
      </c>
      <c r="DJ34" s="142">
        <v>416</v>
      </c>
      <c r="DK34" s="143">
        <v>405</v>
      </c>
      <c r="DL34" s="144">
        <v>821</v>
      </c>
      <c r="DM34" s="145">
        <f t="shared" si="41"/>
        <v>4</v>
      </c>
      <c r="DN34" s="142">
        <v>407</v>
      </c>
      <c r="DO34" s="143">
        <v>410</v>
      </c>
      <c r="DP34" s="144">
        <v>817</v>
      </c>
      <c r="DQ34" s="145">
        <f t="shared" si="42"/>
        <v>-1</v>
      </c>
      <c r="DR34" s="142">
        <v>411</v>
      </c>
      <c r="DS34" s="143">
        <v>407</v>
      </c>
      <c r="DT34" s="144">
        <v>818</v>
      </c>
      <c r="DU34" s="145">
        <f t="shared" si="43"/>
        <v>3</v>
      </c>
      <c r="DV34" s="142">
        <v>406</v>
      </c>
      <c r="DW34" s="143">
        <v>409</v>
      </c>
      <c r="DX34" s="144">
        <v>815</v>
      </c>
      <c r="DY34" s="145">
        <f t="shared" si="44"/>
        <v>6</v>
      </c>
      <c r="DZ34" s="142">
        <v>402</v>
      </c>
      <c r="EA34" s="143">
        <v>407</v>
      </c>
      <c r="EB34" s="144">
        <v>809</v>
      </c>
      <c r="EC34" s="145">
        <f t="shared" si="45"/>
        <v>11</v>
      </c>
      <c r="ED34" s="142">
        <v>392</v>
      </c>
      <c r="EE34" s="143">
        <v>406</v>
      </c>
      <c r="EF34" s="144">
        <v>798</v>
      </c>
      <c r="EG34" s="145">
        <f t="shared" si="46"/>
        <v>-7</v>
      </c>
      <c r="EH34" s="142">
        <v>403</v>
      </c>
      <c r="EI34" s="143">
        <v>402</v>
      </c>
      <c r="EJ34" s="144">
        <v>805</v>
      </c>
      <c r="EK34" s="145">
        <f t="shared" si="47"/>
        <v>0</v>
      </c>
      <c r="EL34" s="142">
        <v>403</v>
      </c>
      <c r="EM34" s="143">
        <v>402</v>
      </c>
      <c r="EN34" s="144">
        <v>805</v>
      </c>
      <c r="EO34" s="145">
        <f t="shared" si="48"/>
        <v>8</v>
      </c>
      <c r="EP34" s="142">
        <v>404</v>
      </c>
      <c r="EQ34" s="143">
        <v>393</v>
      </c>
      <c r="ER34" s="144">
        <v>797</v>
      </c>
      <c r="ES34" s="145"/>
    </row>
    <row r="35" spans="1:149" ht="20.25" customHeight="1">
      <c r="A35" s="141" t="s">
        <v>153</v>
      </c>
      <c r="B35" s="142">
        <v>393</v>
      </c>
      <c r="C35" s="143">
        <v>407</v>
      </c>
      <c r="D35" s="144">
        <f t="shared" si="0"/>
        <v>800</v>
      </c>
      <c r="E35" s="145">
        <f t="shared" si="1"/>
        <v>1</v>
      </c>
      <c r="F35" s="142">
        <v>400</v>
      </c>
      <c r="G35" s="143">
        <v>399</v>
      </c>
      <c r="H35" s="144">
        <f t="shared" si="2"/>
        <v>799</v>
      </c>
      <c r="I35" s="145">
        <f t="shared" si="3"/>
        <v>-2</v>
      </c>
      <c r="J35" s="142">
        <v>397</v>
      </c>
      <c r="K35" s="143">
        <v>404</v>
      </c>
      <c r="L35" s="144">
        <f t="shared" si="4"/>
        <v>801</v>
      </c>
      <c r="M35" s="145">
        <f t="shared" si="5"/>
        <v>1</v>
      </c>
      <c r="N35" s="142">
        <v>396</v>
      </c>
      <c r="O35" s="143">
        <v>404</v>
      </c>
      <c r="P35" s="144">
        <f t="shared" si="6"/>
        <v>800</v>
      </c>
      <c r="Q35" s="145">
        <f t="shared" si="7"/>
        <v>-9</v>
      </c>
      <c r="R35" s="142">
        <v>398</v>
      </c>
      <c r="S35" s="143">
        <v>411</v>
      </c>
      <c r="T35" s="144">
        <f t="shared" si="8"/>
        <v>809</v>
      </c>
      <c r="U35" s="145">
        <f t="shared" si="9"/>
        <v>12</v>
      </c>
      <c r="V35" s="142">
        <v>390</v>
      </c>
      <c r="W35" s="143">
        <v>407</v>
      </c>
      <c r="X35" s="144">
        <f t="shared" si="10"/>
        <v>797</v>
      </c>
      <c r="Y35" s="145">
        <f t="shared" si="11"/>
        <v>4</v>
      </c>
      <c r="Z35" s="142">
        <v>393</v>
      </c>
      <c r="AA35" s="143">
        <v>400</v>
      </c>
      <c r="AB35" s="144">
        <f t="shared" si="12"/>
        <v>793</v>
      </c>
      <c r="AC35" s="145">
        <f t="shared" si="13"/>
        <v>-18</v>
      </c>
      <c r="AD35" s="142">
        <v>405</v>
      </c>
      <c r="AE35" s="143">
        <v>406</v>
      </c>
      <c r="AF35" s="144">
        <f t="shared" si="14"/>
        <v>811</v>
      </c>
      <c r="AG35" s="145">
        <f t="shared" si="15"/>
        <v>3</v>
      </c>
      <c r="AH35" s="142">
        <v>402</v>
      </c>
      <c r="AI35" s="143">
        <v>406</v>
      </c>
      <c r="AJ35" s="144">
        <f t="shared" si="16"/>
        <v>808</v>
      </c>
      <c r="AK35" s="145">
        <f t="shared" si="17"/>
        <v>-2</v>
      </c>
      <c r="AL35" s="142">
        <v>413</v>
      </c>
      <c r="AM35" s="143">
        <v>397</v>
      </c>
      <c r="AN35" s="144">
        <f t="shared" si="18"/>
        <v>810</v>
      </c>
      <c r="AO35" s="145">
        <f t="shared" si="19"/>
        <v>3</v>
      </c>
      <c r="AP35" s="142">
        <v>403</v>
      </c>
      <c r="AQ35" s="143">
        <v>404</v>
      </c>
      <c r="AR35" s="144">
        <f t="shared" si="20"/>
        <v>807</v>
      </c>
      <c r="AS35" s="145">
        <f t="shared" si="21"/>
        <v>-2</v>
      </c>
      <c r="AT35" s="142">
        <v>409</v>
      </c>
      <c r="AU35" s="143">
        <v>400</v>
      </c>
      <c r="AV35" s="144">
        <f t="shared" si="22"/>
        <v>809</v>
      </c>
      <c r="AW35" s="145">
        <f t="shared" si="23"/>
        <v>-9</v>
      </c>
      <c r="AX35" s="142">
        <v>419</v>
      </c>
      <c r="AY35" s="143">
        <v>399</v>
      </c>
      <c r="AZ35" s="144">
        <f t="shared" si="24"/>
        <v>818</v>
      </c>
      <c r="BA35" s="145">
        <f t="shared" si="25"/>
        <v>2</v>
      </c>
      <c r="BB35" s="142">
        <v>407</v>
      </c>
      <c r="BC35" s="143">
        <v>409</v>
      </c>
      <c r="BD35" s="144">
        <v>816</v>
      </c>
      <c r="BE35" s="145">
        <f t="shared" si="26"/>
        <v>19</v>
      </c>
      <c r="BF35" s="142">
        <v>404</v>
      </c>
      <c r="BG35" s="143">
        <v>393</v>
      </c>
      <c r="BH35" s="144">
        <v>797</v>
      </c>
      <c r="BI35" s="145">
        <f t="shared" si="27"/>
        <v>-11</v>
      </c>
      <c r="BJ35" s="142">
        <v>411</v>
      </c>
      <c r="BK35" s="143">
        <v>397</v>
      </c>
      <c r="BL35" s="144">
        <v>808</v>
      </c>
      <c r="BM35" s="145">
        <f t="shared" si="28"/>
        <v>0</v>
      </c>
      <c r="BN35" s="142">
        <v>407</v>
      </c>
      <c r="BO35" s="143">
        <v>401</v>
      </c>
      <c r="BP35" s="144">
        <v>808</v>
      </c>
      <c r="BQ35" s="145">
        <f t="shared" si="29"/>
        <v>4</v>
      </c>
      <c r="BR35" s="142">
        <v>407</v>
      </c>
      <c r="BS35" s="143">
        <v>397</v>
      </c>
      <c r="BT35" s="144">
        <v>804</v>
      </c>
      <c r="BU35" s="145">
        <f t="shared" si="30"/>
        <v>-4</v>
      </c>
      <c r="BV35" s="142">
        <v>412</v>
      </c>
      <c r="BW35" s="143">
        <v>396</v>
      </c>
      <c r="BX35" s="144">
        <v>808</v>
      </c>
      <c r="BY35" s="145">
        <f t="shared" si="31"/>
        <v>13</v>
      </c>
      <c r="BZ35" s="142">
        <v>402</v>
      </c>
      <c r="CA35" s="143">
        <v>393</v>
      </c>
      <c r="CB35" s="144">
        <v>795</v>
      </c>
      <c r="CC35" s="145">
        <f t="shared" si="32"/>
        <v>-9</v>
      </c>
      <c r="CD35" s="142">
        <v>407</v>
      </c>
      <c r="CE35" s="143">
        <v>397</v>
      </c>
      <c r="CF35" s="144">
        <v>804</v>
      </c>
      <c r="CG35" s="145">
        <f t="shared" si="33"/>
        <v>16</v>
      </c>
      <c r="CH35" s="142">
        <v>398</v>
      </c>
      <c r="CI35" s="143">
        <v>390</v>
      </c>
      <c r="CJ35" s="144">
        <v>788</v>
      </c>
      <c r="CK35" s="145">
        <f t="shared" si="34"/>
        <v>-6</v>
      </c>
      <c r="CL35" s="142">
        <v>407</v>
      </c>
      <c r="CM35" s="143">
        <v>387</v>
      </c>
      <c r="CN35" s="144">
        <v>794</v>
      </c>
      <c r="CO35" s="145">
        <f t="shared" si="35"/>
        <v>1</v>
      </c>
      <c r="CP35" s="142">
        <v>408</v>
      </c>
      <c r="CQ35" s="143">
        <v>385</v>
      </c>
      <c r="CR35" s="144">
        <v>793</v>
      </c>
      <c r="CS35" s="145">
        <f t="shared" si="36"/>
        <v>16</v>
      </c>
      <c r="CT35" s="142">
        <v>405</v>
      </c>
      <c r="CU35" s="143">
        <v>372</v>
      </c>
      <c r="CV35" s="144">
        <v>777</v>
      </c>
      <c r="CW35" s="145">
        <f t="shared" si="37"/>
        <v>-16</v>
      </c>
      <c r="CX35" s="142">
        <v>416</v>
      </c>
      <c r="CY35" s="143">
        <v>377</v>
      </c>
      <c r="CZ35" s="144">
        <v>793</v>
      </c>
      <c r="DA35" s="145">
        <f t="shared" si="38"/>
        <v>-18</v>
      </c>
      <c r="DB35" s="142">
        <v>420</v>
      </c>
      <c r="DC35" s="143">
        <v>391</v>
      </c>
      <c r="DD35" s="144">
        <v>811</v>
      </c>
      <c r="DE35" s="145">
        <f t="shared" si="39"/>
        <v>27</v>
      </c>
      <c r="DF35" s="142">
        <v>405</v>
      </c>
      <c r="DG35" s="143">
        <v>379</v>
      </c>
      <c r="DH35" s="144">
        <v>784</v>
      </c>
      <c r="DI35" s="145">
        <f t="shared" si="40"/>
        <v>-1</v>
      </c>
      <c r="DJ35" s="142">
        <v>406</v>
      </c>
      <c r="DK35" s="143">
        <v>379</v>
      </c>
      <c r="DL35" s="144">
        <v>785</v>
      </c>
      <c r="DM35" s="145">
        <f t="shared" si="41"/>
        <v>-5</v>
      </c>
      <c r="DN35" s="142">
        <v>407</v>
      </c>
      <c r="DO35" s="143">
        <v>383</v>
      </c>
      <c r="DP35" s="144">
        <v>790</v>
      </c>
      <c r="DQ35" s="145">
        <f t="shared" si="42"/>
        <v>-21</v>
      </c>
      <c r="DR35" s="142">
        <v>425</v>
      </c>
      <c r="DS35" s="143">
        <v>386</v>
      </c>
      <c r="DT35" s="144">
        <v>811</v>
      </c>
      <c r="DU35" s="145">
        <f t="shared" si="43"/>
        <v>12</v>
      </c>
      <c r="DV35" s="142">
        <v>417</v>
      </c>
      <c r="DW35" s="143">
        <v>382</v>
      </c>
      <c r="DX35" s="144">
        <v>799</v>
      </c>
      <c r="DY35" s="145">
        <f t="shared" si="44"/>
        <v>-2</v>
      </c>
      <c r="DZ35" s="142">
        <v>413</v>
      </c>
      <c r="EA35" s="143">
        <v>388</v>
      </c>
      <c r="EB35" s="144">
        <v>801</v>
      </c>
      <c r="EC35" s="145">
        <f t="shared" si="45"/>
        <v>-3</v>
      </c>
      <c r="ED35" s="142">
        <v>412</v>
      </c>
      <c r="EE35" s="143">
        <v>392</v>
      </c>
      <c r="EF35" s="144">
        <v>804</v>
      </c>
      <c r="EG35" s="145">
        <f t="shared" si="46"/>
        <v>9</v>
      </c>
      <c r="EH35" s="142">
        <v>406</v>
      </c>
      <c r="EI35" s="143">
        <v>389</v>
      </c>
      <c r="EJ35" s="144">
        <v>795</v>
      </c>
      <c r="EK35" s="145">
        <f t="shared" si="47"/>
        <v>6</v>
      </c>
      <c r="EL35" s="142">
        <v>406</v>
      </c>
      <c r="EM35" s="143">
        <v>383</v>
      </c>
      <c r="EN35" s="144">
        <v>789</v>
      </c>
      <c r="EO35" s="145">
        <f t="shared" si="48"/>
        <v>7</v>
      </c>
      <c r="EP35" s="142">
        <v>397</v>
      </c>
      <c r="EQ35" s="143">
        <v>385</v>
      </c>
      <c r="ER35" s="144">
        <v>782</v>
      </c>
      <c r="ES35" s="145"/>
    </row>
    <row r="36" spans="1:149" ht="20.25" customHeight="1">
      <c r="A36" s="141" t="s">
        <v>154</v>
      </c>
      <c r="B36" s="142">
        <v>416</v>
      </c>
      <c r="C36" s="143">
        <v>383</v>
      </c>
      <c r="D36" s="144">
        <f t="shared" si="0"/>
        <v>799</v>
      </c>
      <c r="E36" s="145">
        <f t="shared" si="1"/>
        <v>6</v>
      </c>
      <c r="F36" s="142">
        <v>402</v>
      </c>
      <c r="G36" s="143">
        <v>391</v>
      </c>
      <c r="H36" s="144">
        <f t="shared" si="2"/>
        <v>793</v>
      </c>
      <c r="I36" s="145">
        <f t="shared" si="3"/>
        <v>11</v>
      </c>
      <c r="J36" s="142">
        <v>403</v>
      </c>
      <c r="K36" s="143">
        <v>379</v>
      </c>
      <c r="L36" s="144">
        <f t="shared" si="4"/>
        <v>782</v>
      </c>
      <c r="M36" s="145">
        <f t="shared" si="5"/>
        <v>-5</v>
      </c>
      <c r="N36" s="142">
        <v>409</v>
      </c>
      <c r="O36" s="143">
        <v>378</v>
      </c>
      <c r="P36" s="144">
        <f t="shared" si="6"/>
        <v>787</v>
      </c>
      <c r="Q36" s="145">
        <f t="shared" si="7"/>
        <v>-1</v>
      </c>
      <c r="R36" s="142">
        <v>404</v>
      </c>
      <c r="S36" s="143">
        <v>384</v>
      </c>
      <c r="T36" s="144">
        <f t="shared" si="8"/>
        <v>788</v>
      </c>
      <c r="U36" s="145">
        <f t="shared" si="9"/>
        <v>-5</v>
      </c>
      <c r="V36" s="142">
        <v>408</v>
      </c>
      <c r="W36" s="143">
        <v>385</v>
      </c>
      <c r="X36" s="144">
        <f t="shared" si="10"/>
        <v>793</v>
      </c>
      <c r="Y36" s="145">
        <f t="shared" si="11"/>
        <v>-12</v>
      </c>
      <c r="Z36" s="142">
        <v>414</v>
      </c>
      <c r="AA36" s="143">
        <v>391</v>
      </c>
      <c r="AB36" s="144">
        <f t="shared" si="12"/>
        <v>805</v>
      </c>
      <c r="AC36" s="145">
        <f t="shared" si="13"/>
        <v>11</v>
      </c>
      <c r="AD36" s="142">
        <v>405</v>
      </c>
      <c r="AE36" s="143">
        <v>389</v>
      </c>
      <c r="AF36" s="144">
        <f t="shared" si="14"/>
        <v>794</v>
      </c>
      <c r="AG36" s="145">
        <f t="shared" si="15"/>
        <v>-18</v>
      </c>
      <c r="AH36" s="142">
        <v>413</v>
      </c>
      <c r="AI36" s="143">
        <v>399</v>
      </c>
      <c r="AJ36" s="144">
        <f t="shared" si="16"/>
        <v>812</v>
      </c>
      <c r="AK36" s="145">
        <f t="shared" si="17"/>
        <v>7</v>
      </c>
      <c r="AL36" s="142">
        <v>414</v>
      </c>
      <c r="AM36" s="143">
        <v>391</v>
      </c>
      <c r="AN36" s="144">
        <f t="shared" si="18"/>
        <v>805</v>
      </c>
      <c r="AO36" s="145">
        <f t="shared" si="19"/>
        <v>-4</v>
      </c>
      <c r="AP36" s="142">
        <v>420</v>
      </c>
      <c r="AQ36" s="143">
        <v>389</v>
      </c>
      <c r="AR36" s="144">
        <f t="shared" si="20"/>
        <v>809</v>
      </c>
      <c r="AS36" s="145">
        <f t="shared" si="21"/>
        <v>-1</v>
      </c>
      <c r="AT36" s="142">
        <v>421</v>
      </c>
      <c r="AU36" s="143">
        <v>389</v>
      </c>
      <c r="AV36" s="144">
        <f t="shared" si="22"/>
        <v>810</v>
      </c>
      <c r="AW36" s="145">
        <f t="shared" si="23"/>
        <v>11</v>
      </c>
      <c r="AX36" s="142">
        <v>415</v>
      </c>
      <c r="AY36" s="143">
        <v>384</v>
      </c>
      <c r="AZ36" s="144">
        <f t="shared" si="24"/>
        <v>799</v>
      </c>
      <c r="BA36" s="145">
        <f t="shared" si="25"/>
        <v>-13</v>
      </c>
      <c r="BB36" s="142">
        <v>425</v>
      </c>
      <c r="BC36" s="143">
        <v>387</v>
      </c>
      <c r="BD36" s="144">
        <v>812</v>
      </c>
      <c r="BE36" s="145">
        <f t="shared" si="26"/>
        <v>-14</v>
      </c>
      <c r="BF36" s="142">
        <v>430</v>
      </c>
      <c r="BG36" s="143">
        <v>396</v>
      </c>
      <c r="BH36" s="144">
        <v>826</v>
      </c>
      <c r="BI36" s="145">
        <f t="shared" si="27"/>
        <v>28</v>
      </c>
      <c r="BJ36" s="142">
        <v>413</v>
      </c>
      <c r="BK36" s="143">
        <v>385</v>
      </c>
      <c r="BL36" s="144">
        <v>798</v>
      </c>
      <c r="BM36" s="145">
        <f t="shared" si="28"/>
        <v>3</v>
      </c>
      <c r="BN36" s="142">
        <v>413</v>
      </c>
      <c r="BO36" s="143">
        <v>382</v>
      </c>
      <c r="BP36" s="144">
        <v>795</v>
      </c>
      <c r="BQ36" s="145">
        <f t="shared" si="29"/>
        <v>-5</v>
      </c>
      <c r="BR36" s="142">
        <v>414</v>
      </c>
      <c r="BS36" s="143">
        <v>386</v>
      </c>
      <c r="BT36" s="144">
        <v>800</v>
      </c>
      <c r="BU36" s="145">
        <f t="shared" si="30"/>
        <v>-14</v>
      </c>
      <c r="BV36" s="142">
        <v>427</v>
      </c>
      <c r="BW36" s="143">
        <v>387</v>
      </c>
      <c r="BX36" s="144">
        <v>814</v>
      </c>
      <c r="BY36" s="145">
        <f t="shared" si="31"/>
        <v>12</v>
      </c>
      <c r="BZ36" s="142">
        <v>420</v>
      </c>
      <c r="CA36" s="143">
        <v>382</v>
      </c>
      <c r="CB36" s="144">
        <v>802</v>
      </c>
      <c r="CC36" s="145">
        <f t="shared" si="32"/>
        <v>10</v>
      </c>
      <c r="CD36" s="142">
        <v>410</v>
      </c>
      <c r="CE36" s="143">
        <v>382</v>
      </c>
      <c r="CF36" s="144">
        <v>792</v>
      </c>
      <c r="CG36" s="145">
        <f t="shared" si="33"/>
        <v>-6</v>
      </c>
      <c r="CH36" s="142">
        <v>411</v>
      </c>
      <c r="CI36" s="143">
        <v>387</v>
      </c>
      <c r="CJ36" s="144">
        <v>798</v>
      </c>
      <c r="CK36" s="145">
        <f t="shared" si="34"/>
        <v>7</v>
      </c>
      <c r="CL36" s="142">
        <v>407</v>
      </c>
      <c r="CM36" s="143">
        <v>384</v>
      </c>
      <c r="CN36" s="144">
        <v>791</v>
      </c>
      <c r="CO36" s="145">
        <f t="shared" si="35"/>
        <v>3</v>
      </c>
      <c r="CP36" s="142">
        <v>401</v>
      </c>
      <c r="CQ36" s="143">
        <v>387</v>
      </c>
      <c r="CR36" s="144">
        <v>788</v>
      </c>
      <c r="CS36" s="145">
        <f t="shared" si="36"/>
        <v>5</v>
      </c>
      <c r="CT36" s="142">
        <v>396</v>
      </c>
      <c r="CU36" s="143">
        <v>387</v>
      </c>
      <c r="CV36" s="144">
        <v>783</v>
      </c>
      <c r="CW36" s="145">
        <f t="shared" si="37"/>
        <v>7</v>
      </c>
      <c r="CX36" s="142">
        <v>391</v>
      </c>
      <c r="CY36" s="143">
        <v>385</v>
      </c>
      <c r="CZ36" s="144">
        <v>776</v>
      </c>
      <c r="DA36" s="145">
        <f t="shared" si="38"/>
        <v>-1</v>
      </c>
      <c r="DB36" s="142">
        <v>397</v>
      </c>
      <c r="DC36" s="143">
        <v>380</v>
      </c>
      <c r="DD36" s="144">
        <v>777</v>
      </c>
      <c r="DE36" s="145">
        <f t="shared" si="39"/>
        <v>-14</v>
      </c>
      <c r="DF36" s="142">
        <v>399</v>
      </c>
      <c r="DG36" s="143">
        <v>392</v>
      </c>
      <c r="DH36" s="144">
        <v>791</v>
      </c>
      <c r="DI36" s="145">
        <f t="shared" si="40"/>
        <v>6</v>
      </c>
      <c r="DJ36" s="142">
        <v>391</v>
      </c>
      <c r="DK36" s="143">
        <v>394</v>
      </c>
      <c r="DL36" s="144">
        <v>785</v>
      </c>
      <c r="DM36" s="145">
        <f t="shared" si="41"/>
        <v>10</v>
      </c>
      <c r="DN36" s="142">
        <v>392</v>
      </c>
      <c r="DO36" s="143">
        <v>383</v>
      </c>
      <c r="DP36" s="144">
        <v>775</v>
      </c>
      <c r="DQ36" s="145">
        <f t="shared" si="42"/>
        <v>24</v>
      </c>
      <c r="DR36" s="142">
        <v>369</v>
      </c>
      <c r="DS36" s="143">
        <v>382</v>
      </c>
      <c r="DT36" s="144">
        <v>751</v>
      </c>
      <c r="DU36" s="145">
        <f t="shared" si="43"/>
        <v>8</v>
      </c>
      <c r="DV36" s="142">
        <v>369</v>
      </c>
      <c r="DW36" s="143">
        <v>374</v>
      </c>
      <c r="DX36" s="144">
        <v>743</v>
      </c>
      <c r="DY36" s="145">
        <f t="shared" si="44"/>
        <v>-3</v>
      </c>
      <c r="DZ36" s="142">
        <v>368</v>
      </c>
      <c r="EA36" s="143">
        <v>378</v>
      </c>
      <c r="EB36" s="144">
        <v>746</v>
      </c>
      <c r="EC36" s="145">
        <f t="shared" si="45"/>
        <v>4</v>
      </c>
      <c r="ED36" s="142">
        <v>360</v>
      </c>
      <c r="EE36" s="143">
        <v>382</v>
      </c>
      <c r="EF36" s="144">
        <v>742</v>
      </c>
      <c r="EG36" s="145">
        <f t="shared" si="46"/>
        <v>2</v>
      </c>
      <c r="EH36" s="142">
        <v>352</v>
      </c>
      <c r="EI36" s="143">
        <v>388</v>
      </c>
      <c r="EJ36" s="144">
        <v>740</v>
      </c>
      <c r="EK36" s="145">
        <f t="shared" si="47"/>
        <v>-3</v>
      </c>
      <c r="EL36" s="142">
        <v>353</v>
      </c>
      <c r="EM36" s="143">
        <v>390</v>
      </c>
      <c r="EN36" s="144">
        <v>743</v>
      </c>
      <c r="EO36" s="145">
        <f t="shared" si="48"/>
        <v>-16</v>
      </c>
      <c r="EP36" s="142">
        <v>366</v>
      </c>
      <c r="EQ36" s="143">
        <v>393</v>
      </c>
      <c r="ER36" s="144">
        <v>759</v>
      </c>
      <c r="ES36" s="145"/>
    </row>
    <row r="37" spans="1:149" ht="20.25" customHeight="1">
      <c r="A37" s="141" t="s">
        <v>155</v>
      </c>
      <c r="B37" s="142">
        <v>409</v>
      </c>
      <c r="C37" s="143">
        <v>379</v>
      </c>
      <c r="D37" s="144">
        <f t="shared" si="0"/>
        <v>788</v>
      </c>
      <c r="E37" s="145">
        <f t="shared" si="1"/>
        <v>-23</v>
      </c>
      <c r="F37" s="142">
        <v>421</v>
      </c>
      <c r="G37" s="143">
        <v>390</v>
      </c>
      <c r="H37" s="144">
        <f t="shared" si="2"/>
        <v>811</v>
      </c>
      <c r="I37" s="145">
        <f t="shared" si="3"/>
        <v>-12</v>
      </c>
      <c r="J37" s="142">
        <v>424</v>
      </c>
      <c r="K37" s="143">
        <v>399</v>
      </c>
      <c r="L37" s="144">
        <f t="shared" si="4"/>
        <v>823</v>
      </c>
      <c r="M37" s="145">
        <f t="shared" si="5"/>
        <v>18</v>
      </c>
      <c r="N37" s="142">
        <v>414</v>
      </c>
      <c r="O37" s="143">
        <v>391</v>
      </c>
      <c r="P37" s="144">
        <f t="shared" si="6"/>
        <v>805</v>
      </c>
      <c r="Q37" s="145">
        <f t="shared" si="7"/>
        <v>-4</v>
      </c>
      <c r="R37" s="142">
        <v>420</v>
      </c>
      <c r="S37" s="143">
        <v>389</v>
      </c>
      <c r="T37" s="144">
        <f t="shared" si="8"/>
        <v>809</v>
      </c>
      <c r="U37" s="145">
        <f t="shared" si="9"/>
        <v>-2</v>
      </c>
      <c r="V37" s="142">
        <v>417</v>
      </c>
      <c r="W37" s="143">
        <v>394</v>
      </c>
      <c r="X37" s="144">
        <f t="shared" si="10"/>
        <v>811</v>
      </c>
      <c r="Y37" s="145">
        <f t="shared" si="11"/>
        <v>-11</v>
      </c>
      <c r="Z37" s="142">
        <v>429</v>
      </c>
      <c r="AA37" s="143">
        <v>393</v>
      </c>
      <c r="AB37" s="144">
        <f t="shared" si="12"/>
        <v>822</v>
      </c>
      <c r="AC37" s="145">
        <f t="shared" si="13"/>
        <v>8</v>
      </c>
      <c r="AD37" s="142">
        <v>423</v>
      </c>
      <c r="AE37" s="143">
        <v>391</v>
      </c>
      <c r="AF37" s="144">
        <f t="shared" si="14"/>
        <v>814</v>
      </c>
      <c r="AG37" s="145">
        <f t="shared" si="15"/>
        <v>11</v>
      </c>
      <c r="AH37" s="142">
        <v>418</v>
      </c>
      <c r="AI37" s="143">
        <v>385</v>
      </c>
      <c r="AJ37" s="144">
        <f t="shared" si="16"/>
        <v>803</v>
      </c>
      <c r="AK37" s="145">
        <f t="shared" si="17"/>
        <v>-11</v>
      </c>
      <c r="AL37" s="142">
        <v>419</v>
      </c>
      <c r="AM37" s="143">
        <v>395</v>
      </c>
      <c r="AN37" s="144">
        <f t="shared" si="18"/>
        <v>814</v>
      </c>
      <c r="AO37" s="145">
        <f t="shared" si="19"/>
        <v>9</v>
      </c>
      <c r="AP37" s="142">
        <v>412</v>
      </c>
      <c r="AQ37" s="143">
        <v>393</v>
      </c>
      <c r="AR37" s="144">
        <f t="shared" si="20"/>
        <v>805</v>
      </c>
      <c r="AS37" s="145">
        <f t="shared" si="21"/>
        <v>12</v>
      </c>
      <c r="AT37" s="142">
        <v>406</v>
      </c>
      <c r="AU37" s="143">
        <v>387</v>
      </c>
      <c r="AV37" s="144">
        <f t="shared" si="22"/>
        <v>793</v>
      </c>
      <c r="AW37" s="145">
        <f t="shared" si="23"/>
        <v>5</v>
      </c>
      <c r="AX37" s="142">
        <v>403</v>
      </c>
      <c r="AY37" s="143">
        <v>385</v>
      </c>
      <c r="AZ37" s="144">
        <f t="shared" si="24"/>
        <v>788</v>
      </c>
      <c r="BA37" s="145">
        <f t="shared" si="25"/>
        <v>10</v>
      </c>
      <c r="BB37" s="142">
        <v>393</v>
      </c>
      <c r="BC37" s="143">
        <v>385</v>
      </c>
      <c r="BD37" s="144">
        <v>778</v>
      </c>
      <c r="BE37" s="145">
        <f t="shared" si="26"/>
        <v>-5</v>
      </c>
      <c r="BF37" s="142">
        <v>398</v>
      </c>
      <c r="BG37" s="143">
        <v>385</v>
      </c>
      <c r="BH37" s="144">
        <v>783</v>
      </c>
      <c r="BI37" s="145">
        <f t="shared" si="27"/>
        <v>-14</v>
      </c>
      <c r="BJ37" s="142">
        <v>400</v>
      </c>
      <c r="BK37" s="143">
        <v>397</v>
      </c>
      <c r="BL37" s="144">
        <v>797</v>
      </c>
      <c r="BM37" s="145">
        <f t="shared" si="28"/>
        <v>10</v>
      </c>
      <c r="BN37" s="142">
        <v>394</v>
      </c>
      <c r="BO37" s="143">
        <v>393</v>
      </c>
      <c r="BP37" s="144">
        <v>787</v>
      </c>
      <c r="BQ37" s="145">
        <f t="shared" si="29"/>
        <v>13</v>
      </c>
      <c r="BR37" s="142">
        <v>392</v>
      </c>
      <c r="BS37" s="143">
        <v>382</v>
      </c>
      <c r="BT37" s="144">
        <v>774</v>
      </c>
      <c r="BU37" s="145">
        <f t="shared" si="30"/>
        <v>14</v>
      </c>
      <c r="BV37" s="142">
        <v>375</v>
      </c>
      <c r="BW37" s="143">
        <v>385</v>
      </c>
      <c r="BX37" s="144">
        <v>760</v>
      </c>
      <c r="BY37" s="145">
        <f t="shared" si="31"/>
        <v>5</v>
      </c>
      <c r="BZ37" s="142">
        <v>374</v>
      </c>
      <c r="CA37" s="143">
        <v>381</v>
      </c>
      <c r="CB37" s="144">
        <v>755</v>
      </c>
      <c r="CC37" s="145">
        <f t="shared" si="32"/>
        <v>-2</v>
      </c>
      <c r="CD37" s="142">
        <v>374</v>
      </c>
      <c r="CE37" s="143">
        <v>383</v>
      </c>
      <c r="CF37" s="144">
        <v>757</v>
      </c>
      <c r="CG37" s="145">
        <f t="shared" si="33"/>
        <v>10</v>
      </c>
      <c r="CH37" s="142">
        <v>367</v>
      </c>
      <c r="CI37" s="143">
        <v>380</v>
      </c>
      <c r="CJ37" s="144">
        <v>747</v>
      </c>
      <c r="CK37" s="145">
        <f t="shared" si="34"/>
        <v>-2</v>
      </c>
      <c r="CL37" s="142">
        <v>364</v>
      </c>
      <c r="CM37" s="143">
        <v>385</v>
      </c>
      <c r="CN37" s="144">
        <v>749</v>
      </c>
      <c r="CO37" s="145">
        <f t="shared" si="35"/>
        <v>7</v>
      </c>
      <c r="CP37" s="142">
        <v>361</v>
      </c>
      <c r="CQ37" s="143">
        <v>381</v>
      </c>
      <c r="CR37" s="144">
        <v>742</v>
      </c>
      <c r="CS37" s="145">
        <f t="shared" si="36"/>
        <v>-14</v>
      </c>
      <c r="CT37" s="142">
        <v>369</v>
      </c>
      <c r="CU37" s="143">
        <v>387</v>
      </c>
      <c r="CV37" s="144">
        <v>756</v>
      </c>
      <c r="CW37" s="145">
        <f t="shared" si="37"/>
        <v>-19</v>
      </c>
      <c r="CX37" s="142">
        <v>382</v>
      </c>
      <c r="CY37" s="143">
        <v>393</v>
      </c>
      <c r="CZ37" s="144">
        <v>775</v>
      </c>
      <c r="DA37" s="145">
        <f t="shared" si="38"/>
        <v>2</v>
      </c>
      <c r="DB37" s="142">
        <v>373</v>
      </c>
      <c r="DC37" s="143">
        <v>400</v>
      </c>
      <c r="DD37" s="144">
        <v>773</v>
      </c>
      <c r="DE37" s="145">
        <f t="shared" si="39"/>
        <v>7</v>
      </c>
      <c r="DF37" s="142">
        <v>368</v>
      </c>
      <c r="DG37" s="143">
        <v>398</v>
      </c>
      <c r="DH37" s="144">
        <v>766</v>
      </c>
      <c r="DI37" s="145">
        <f t="shared" si="40"/>
        <v>-6</v>
      </c>
      <c r="DJ37" s="142">
        <v>381</v>
      </c>
      <c r="DK37" s="143">
        <v>391</v>
      </c>
      <c r="DL37" s="144">
        <v>772</v>
      </c>
      <c r="DM37" s="145">
        <f t="shared" si="41"/>
        <v>14</v>
      </c>
      <c r="DN37" s="142">
        <v>370</v>
      </c>
      <c r="DO37" s="143">
        <v>388</v>
      </c>
      <c r="DP37" s="144">
        <v>758</v>
      </c>
      <c r="DQ37" s="145">
        <f t="shared" si="42"/>
        <v>-10</v>
      </c>
      <c r="DR37" s="142">
        <v>378</v>
      </c>
      <c r="DS37" s="143">
        <v>390</v>
      </c>
      <c r="DT37" s="144">
        <v>768</v>
      </c>
      <c r="DU37" s="145">
        <f t="shared" si="43"/>
        <v>13</v>
      </c>
      <c r="DV37" s="142">
        <v>374</v>
      </c>
      <c r="DW37" s="143">
        <v>381</v>
      </c>
      <c r="DX37" s="144">
        <v>755</v>
      </c>
      <c r="DY37" s="145">
        <f t="shared" si="44"/>
        <v>14</v>
      </c>
      <c r="DZ37" s="142">
        <v>373</v>
      </c>
      <c r="EA37" s="143">
        <v>368</v>
      </c>
      <c r="EB37" s="144">
        <v>741</v>
      </c>
      <c r="EC37" s="145">
        <f t="shared" si="45"/>
        <v>-3</v>
      </c>
      <c r="ED37" s="142">
        <v>376</v>
      </c>
      <c r="EE37" s="143">
        <v>368</v>
      </c>
      <c r="EF37" s="144">
        <v>744</v>
      </c>
      <c r="EG37" s="145">
        <f t="shared" si="46"/>
        <v>-2</v>
      </c>
      <c r="EH37" s="142">
        <v>378</v>
      </c>
      <c r="EI37" s="143">
        <v>368</v>
      </c>
      <c r="EJ37" s="144">
        <v>746</v>
      </c>
      <c r="EK37" s="145">
        <f t="shared" si="47"/>
        <v>3</v>
      </c>
      <c r="EL37" s="142">
        <v>370</v>
      </c>
      <c r="EM37" s="143">
        <v>373</v>
      </c>
      <c r="EN37" s="144">
        <v>743</v>
      </c>
      <c r="EO37" s="145">
        <f t="shared" si="48"/>
        <v>12</v>
      </c>
      <c r="EP37" s="142">
        <v>374</v>
      </c>
      <c r="EQ37" s="143">
        <v>357</v>
      </c>
      <c r="ER37" s="144">
        <v>731</v>
      </c>
      <c r="ES37" s="145"/>
    </row>
    <row r="38" spans="1:149" ht="20.25" customHeight="1">
      <c r="A38" s="141" t="s">
        <v>156</v>
      </c>
      <c r="B38" s="142">
        <v>389</v>
      </c>
      <c r="C38" s="143">
        <v>388</v>
      </c>
      <c r="D38" s="144">
        <f t="shared" si="0"/>
        <v>777</v>
      </c>
      <c r="E38" s="145">
        <f t="shared" si="1"/>
        <v>8</v>
      </c>
      <c r="F38" s="142">
        <v>384</v>
      </c>
      <c r="G38" s="143">
        <v>385</v>
      </c>
      <c r="H38" s="144">
        <f t="shared" si="2"/>
        <v>769</v>
      </c>
      <c r="I38" s="145">
        <f t="shared" si="3"/>
        <v>6</v>
      </c>
      <c r="J38" s="142">
        <v>380</v>
      </c>
      <c r="K38" s="143">
        <v>383</v>
      </c>
      <c r="L38" s="144">
        <f t="shared" si="4"/>
        <v>763</v>
      </c>
      <c r="M38" s="145">
        <f t="shared" si="5"/>
        <v>-22</v>
      </c>
      <c r="N38" s="142">
        <v>387</v>
      </c>
      <c r="O38" s="143">
        <v>398</v>
      </c>
      <c r="P38" s="144">
        <f t="shared" si="6"/>
        <v>785</v>
      </c>
      <c r="Q38" s="145">
        <f t="shared" si="7"/>
        <v>12</v>
      </c>
      <c r="R38" s="142">
        <v>376</v>
      </c>
      <c r="S38" s="143">
        <v>397</v>
      </c>
      <c r="T38" s="144">
        <f t="shared" si="8"/>
        <v>773</v>
      </c>
      <c r="U38" s="145">
        <f t="shared" si="9"/>
        <v>9</v>
      </c>
      <c r="V38" s="142">
        <v>380</v>
      </c>
      <c r="W38" s="143">
        <v>384</v>
      </c>
      <c r="X38" s="144">
        <f t="shared" si="10"/>
        <v>764</v>
      </c>
      <c r="Y38" s="145">
        <f t="shared" si="11"/>
        <v>15</v>
      </c>
      <c r="Z38" s="142">
        <v>363</v>
      </c>
      <c r="AA38" s="143">
        <v>386</v>
      </c>
      <c r="AB38" s="144">
        <f t="shared" si="12"/>
        <v>749</v>
      </c>
      <c r="AC38" s="145">
        <f t="shared" si="13"/>
        <v>3</v>
      </c>
      <c r="AD38" s="142">
        <v>364</v>
      </c>
      <c r="AE38" s="143">
        <v>382</v>
      </c>
      <c r="AF38" s="144">
        <f t="shared" si="14"/>
        <v>746</v>
      </c>
      <c r="AG38" s="145">
        <f t="shared" si="15"/>
        <v>-5</v>
      </c>
      <c r="AH38" s="142">
        <v>365</v>
      </c>
      <c r="AI38" s="143">
        <v>386</v>
      </c>
      <c r="AJ38" s="144">
        <f t="shared" si="16"/>
        <v>751</v>
      </c>
      <c r="AK38" s="145">
        <f t="shared" si="17"/>
        <v>7</v>
      </c>
      <c r="AL38" s="142">
        <v>362</v>
      </c>
      <c r="AM38" s="143">
        <v>382</v>
      </c>
      <c r="AN38" s="144">
        <f t="shared" si="18"/>
        <v>744</v>
      </c>
      <c r="AO38" s="145">
        <f t="shared" si="19"/>
        <v>-2</v>
      </c>
      <c r="AP38" s="142">
        <v>358</v>
      </c>
      <c r="AQ38" s="143">
        <v>388</v>
      </c>
      <c r="AR38" s="144">
        <f t="shared" si="20"/>
        <v>746</v>
      </c>
      <c r="AS38" s="145">
        <f t="shared" si="21"/>
        <v>-2</v>
      </c>
      <c r="AT38" s="142">
        <v>366</v>
      </c>
      <c r="AU38" s="143">
        <v>382</v>
      </c>
      <c r="AV38" s="144">
        <f t="shared" si="22"/>
        <v>748</v>
      </c>
      <c r="AW38" s="145">
        <f t="shared" si="23"/>
        <v>-16</v>
      </c>
      <c r="AX38" s="142">
        <v>376</v>
      </c>
      <c r="AY38" s="143">
        <v>388</v>
      </c>
      <c r="AZ38" s="144">
        <f t="shared" si="24"/>
        <v>764</v>
      </c>
      <c r="BA38" s="145">
        <f t="shared" si="25"/>
        <v>-12</v>
      </c>
      <c r="BB38" s="142">
        <v>390</v>
      </c>
      <c r="BC38" s="143">
        <v>386</v>
      </c>
      <c r="BD38" s="144">
        <v>776</v>
      </c>
      <c r="BE38" s="145">
        <f t="shared" si="26"/>
        <v>5</v>
      </c>
      <c r="BF38" s="142">
        <v>383</v>
      </c>
      <c r="BG38" s="143">
        <v>388</v>
      </c>
      <c r="BH38" s="144">
        <v>771</v>
      </c>
      <c r="BI38" s="145">
        <f t="shared" si="27"/>
        <v>11</v>
      </c>
      <c r="BJ38" s="142">
        <v>373</v>
      </c>
      <c r="BK38" s="143">
        <v>387</v>
      </c>
      <c r="BL38" s="144">
        <v>760</v>
      </c>
      <c r="BM38" s="145">
        <f t="shared" si="28"/>
        <v>-10</v>
      </c>
      <c r="BN38" s="142">
        <v>387</v>
      </c>
      <c r="BO38" s="143">
        <v>383</v>
      </c>
      <c r="BP38" s="144">
        <v>770</v>
      </c>
      <c r="BQ38" s="145">
        <f t="shared" si="29"/>
        <v>15</v>
      </c>
      <c r="BR38" s="142">
        <v>377</v>
      </c>
      <c r="BS38" s="143">
        <v>378</v>
      </c>
      <c r="BT38" s="144">
        <v>755</v>
      </c>
      <c r="BU38" s="145">
        <f t="shared" si="30"/>
        <v>-18</v>
      </c>
      <c r="BV38" s="142">
        <v>389</v>
      </c>
      <c r="BW38" s="143">
        <v>384</v>
      </c>
      <c r="BX38" s="144">
        <v>773</v>
      </c>
      <c r="BY38" s="145">
        <f t="shared" si="31"/>
        <v>4</v>
      </c>
      <c r="BZ38" s="142">
        <v>388</v>
      </c>
      <c r="CA38" s="143">
        <v>381</v>
      </c>
      <c r="CB38" s="144">
        <v>769</v>
      </c>
      <c r="CC38" s="145">
        <f t="shared" si="32"/>
        <v>20</v>
      </c>
      <c r="CD38" s="142">
        <v>378</v>
      </c>
      <c r="CE38" s="143">
        <v>371</v>
      </c>
      <c r="CF38" s="144">
        <v>749</v>
      </c>
      <c r="CG38" s="145">
        <f t="shared" si="33"/>
        <v>3</v>
      </c>
      <c r="CH38" s="142">
        <v>373</v>
      </c>
      <c r="CI38" s="143">
        <v>373</v>
      </c>
      <c r="CJ38" s="144">
        <v>746</v>
      </c>
      <c r="CK38" s="145">
        <f t="shared" si="34"/>
        <v>5</v>
      </c>
      <c r="CL38" s="142">
        <v>369</v>
      </c>
      <c r="CM38" s="143">
        <v>372</v>
      </c>
      <c r="CN38" s="144">
        <v>741</v>
      </c>
      <c r="CO38" s="145">
        <f t="shared" si="35"/>
        <v>4</v>
      </c>
      <c r="CP38" s="142">
        <v>364</v>
      </c>
      <c r="CQ38" s="143">
        <v>373</v>
      </c>
      <c r="CR38" s="144">
        <v>737</v>
      </c>
      <c r="CS38" s="145">
        <f t="shared" si="36"/>
        <v>15</v>
      </c>
      <c r="CT38" s="142">
        <v>367</v>
      </c>
      <c r="CU38" s="143">
        <v>355</v>
      </c>
      <c r="CV38" s="144">
        <v>722</v>
      </c>
      <c r="CW38" s="145">
        <f t="shared" si="37"/>
        <v>27</v>
      </c>
      <c r="CX38" s="142">
        <v>350</v>
      </c>
      <c r="CY38" s="143">
        <v>345</v>
      </c>
      <c r="CZ38" s="144">
        <v>695</v>
      </c>
      <c r="DA38" s="145">
        <f t="shared" si="38"/>
        <v>12</v>
      </c>
      <c r="DB38" s="142">
        <v>353</v>
      </c>
      <c r="DC38" s="143">
        <v>330</v>
      </c>
      <c r="DD38" s="144">
        <v>683</v>
      </c>
      <c r="DE38" s="145">
        <f t="shared" si="39"/>
        <v>6</v>
      </c>
      <c r="DF38" s="142">
        <v>361</v>
      </c>
      <c r="DG38" s="143">
        <v>316</v>
      </c>
      <c r="DH38" s="144">
        <v>677</v>
      </c>
      <c r="DI38" s="145">
        <f t="shared" si="40"/>
        <v>9</v>
      </c>
      <c r="DJ38" s="142">
        <v>351</v>
      </c>
      <c r="DK38" s="143">
        <v>317</v>
      </c>
      <c r="DL38" s="144">
        <v>668</v>
      </c>
      <c r="DM38" s="145">
        <f t="shared" si="41"/>
        <v>-21</v>
      </c>
      <c r="DN38" s="142">
        <v>363</v>
      </c>
      <c r="DO38" s="143">
        <v>326</v>
      </c>
      <c r="DP38" s="144">
        <v>689</v>
      </c>
      <c r="DQ38" s="145">
        <f t="shared" si="42"/>
        <v>20</v>
      </c>
      <c r="DR38" s="142">
        <v>351</v>
      </c>
      <c r="DS38" s="143">
        <v>318</v>
      </c>
      <c r="DT38" s="144">
        <v>669</v>
      </c>
      <c r="DU38" s="145">
        <f t="shared" si="43"/>
        <v>-22</v>
      </c>
      <c r="DV38" s="142">
        <v>361</v>
      </c>
      <c r="DW38" s="143">
        <v>330</v>
      </c>
      <c r="DX38" s="144">
        <v>691</v>
      </c>
      <c r="DY38" s="145">
        <f t="shared" si="44"/>
        <v>3</v>
      </c>
      <c r="DZ38" s="142">
        <v>355</v>
      </c>
      <c r="EA38" s="143">
        <v>333</v>
      </c>
      <c r="EB38" s="144">
        <v>688</v>
      </c>
      <c r="EC38" s="145">
        <f t="shared" si="45"/>
        <v>-4</v>
      </c>
      <c r="ED38" s="142">
        <v>358</v>
      </c>
      <c r="EE38" s="143">
        <v>334</v>
      </c>
      <c r="EF38" s="144">
        <v>692</v>
      </c>
      <c r="EG38" s="145">
        <f t="shared" si="46"/>
        <v>5</v>
      </c>
      <c r="EH38" s="142">
        <v>358</v>
      </c>
      <c r="EI38" s="143">
        <v>329</v>
      </c>
      <c r="EJ38" s="144">
        <v>687</v>
      </c>
      <c r="EK38" s="145">
        <f t="shared" si="47"/>
        <v>-16</v>
      </c>
      <c r="EL38" s="142">
        <v>371</v>
      </c>
      <c r="EM38" s="143">
        <v>332</v>
      </c>
      <c r="EN38" s="144">
        <v>703</v>
      </c>
      <c r="EO38" s="145">
        <f t="shared" si="48"/>
        <v>-11</v>
      </c>
      <c r="EP38" s="142">
        <v>353</v>
      </c>
      <c r="EQ38" s="143">
        <v>361</v>
      </c>
      <c r="ER38" s="144">
        <v>714</v>
      </c>
      <c r="ES38" s="145"/>
    </row>
    <row r="39" spans="1:149" ht="20.25" customHeight="1">
      <c r="A39" s="141" t="s">
        <v>157</v>
      </c>
      <c r="B39" s="142">
        <v>352</v>
      </c>
      <c r="C39" s="143">
        <v>382</v>
      </c>
      <c r="D39" s="144">
        <f t="shared" si="0"/>
        <v>734</v>
      </c>
      <c r="E39" s="145">
        <f t="shared" si="1"/>
        <v>-29</v>
      </c>
      <c r="F39" s="142">
        <v>380</v>
      </c>
      <c r="G39" s="143">
        <v>383</v>
      </c>
      <c r="H39" s="144">
        <f t="shared" si="2"/>
        <v>763</v>
      </c>
      <c r="I39" s="145">
        <f t="shared" si="3"/>
        <v>0</v>
      </c>
      <c r="J39" s="142">
        <v>376</v>
      </c>
      <c r="K39" s="143">
        <v>387</v>
      </c>
      <c r="L39" s="144">
        <f t="shared" si="4"/>
        <v>763</v>
      </c>
      <c r="M39" s="145">
        <f t="shared" si="5"/>
        <v>6</v>
      </c>
      <c r="N39" s="142">
        <v>370</v>
      </c>
      <c r="O39" s="143">
        <v>387</v>
      </c>
      <c r="P39" s="144">
        <f t="shared" si="6"/>
        <v>757</v>
      </c>
      <c r="Q39" s="145">
        <f t="shared" si="7"/>
        <v>-14</v>
      </c>
      <c r="R39" s="142">
        <v>388</v>
      </c>
      <c r="S39" s="143">
        <v>383</v>
      </c>
      <c r="T39" s="144">
        <f t="shared" si="8"/>
        <v>771</v>
      </c>
      <c r="U39" s="145">
        <f t="shared" si="9"/>
        <v>11</v>
      </c>
      <c r="V39" s="142">
        <v>376</v>
      </c>
      <c r="W39" s="143">
        <v>384</v>
      </c>
      <c r="X39" s="144">
        <f t="shared" si="10"/>
        <v>760</v>
      </c>
      <c r="Y39" s="145">
        <f t="shared" si="11"/>
        <v>-24</v>
      </c>
      <c r="Z39" s="142">
        <v>391</v>
      </c>
      <c r="AA39" s="143">
        <v>393</v>
      </c>
      <c r="AB39" s="144">
        <f t="shared" si="12"/>
        <v>784</v>
      </c>
      <c r="AC39" s="145">
        <f t="shared" si="13"/>
        <v>9</v>
      </c>
      <c r="AD39" s="142">
        <v>390</v>
      </c>
      <c r="AE39" s="143">
        <v>385</v>
      </c>
      <c r="AF39" s="144">
        <f t="shared" si="14"/>
        <v>775</v>
      </c>
      <c r="AG39" s="145">
        <f t="shared" si="15"/>
        <v>14</v>
      </c>
      <c r="AH39" s="142">
        <v>380</v>
      </c>
      <c r="AI39" s="143">
        <v>381</v>
      </c>
      <c r="AJ39" s="144">
        <f t="shared" si="16"/>
        <v>761</v>
      </c>
      <c r="AK39" s="145">
        <f t="shared" si="17"/>
        <v>14</v>
      </c>
      <c r="AL39" s="142">
        <v>368</v>
      </c>
      <c r="AM39" s="143">
        <v>379</v>
      </c>
      <c r="AN39" s="144">
        <f t="shared" si="18"/>
        <v>747</v>
      </c>
      <c r="AO39" s="145">
        <f t="shared" si="19"/>
        <v>2</v>
      </c>
      <c r="AP39" s="142">
        <v>369</v>
      </c>
      <c r="AQ39" s="143">
        <v>376</v>
      </c>
      <c r="AR39" s="144">
        <f t="shared" si="20"/>
        <v>745</v>
      </c>
      <c r="AS39" s="145">
        <f t="shared" si="21"/>
        <v>8</v>
      </c>
      <c r="AT39" s="142">
        <v>362</v>
      </c>
      <c r="AU39" s="143">
        <v>375</v>
      </c>
      <c r="AV39" s="144">
        <f t="shared" si="22"/>
        <v>737</v>
      </c>
      <c r="AW39" s="145">
        <f t="shared" si="23"/>
        <v>19</v>
      </c>
      <c r="AX39" s="142">
        <v>362</v>
      </c>
      <c r="AY39" s="143">
        <v>356</v>
      </c>
      <c r="AZ39" s="144">
        <f t="shared" si="24"/>
        <v>718</v>
      </c>
      <c r="BA39" s="145">
        <f t="shared" si="25"/>
        <v>25</v>
      </c>
      <c r="BB39" s="142">
        <v>349</v>
      </c>
      <c r="BC39" s="143">
        <v>344</v>
      </c>
      <c r="BD39" s="144">
        <v>693</v>
      </c>
      <c r="BE39" s="145">
        <f t="shared" si="26"/>
        <v>15</v>
      </c>
      <c r="BF39" s="142">
        <v>348</v>
      </c>
      <c r="BG39" s="143">
        <v>330</v>
      </c>
      <c r="BH39" s="144">
        <v>678</v>
      </c>
      <c r="BI39" s="145">
        <f t="shared" si="27"/>
        <v>1</v>
      </c>
      <c r="BJ39" s="142">
        <v>356</v>
      </c>
      <c r="BK39" s="143">
        <v>321</v>
      </c>
      <c r="BL39" s="144">
        <v>677</v>
      </c>
      <c r="BM39" s="145">
        <f t="shared" si="28"/>
        <v>9</v>
      </c>
      <c r="BN39" s="142">
        <v>350</v>
      </c>
      <c r="BO39" s="143">
        <v>318</v>
      </c>
      <c r="BP39" s="144">
        <v>668</v>
      </c>
      <c r="BQ39" s="145">
        <f t="shared" si="29"/>
        <v>-18</v>
      </c>
      <c r="BR39" s="142">
        <v>360</v>
      </c>
      <c r="BS39" s="143">
        <v>326</v>
      </c>
      <c r="BT39" s="144">
        <v>686</v>
      </c>
      <c r="BU39" s="145">
        <f t="shared" si="30"/>
        <v>25</v>
      </c>
      <c r="BV39" s="142">
        <v>345</v>
      </c>
      <c r="BW39" s="143">
        <v>316</v>
      </c>
      <c r="BX39" s="144">
        <v>661</v>
      </c>
      <c r="BY39" s="145">
        <f t="shared" si="31"/>
        <v>-16</v>
      </c>
      <c r="BZ39" s="142">
        <v>352</v>
      </c>
      <c r="CA39" s="143">
        <v>325</v>
      </c>
      <c r="CB39" s="144">
        <v>677</v>
      </c>
      <c r="CC39" s="145">
        <f t="shared" si="32"/>
        <v>-8</v>
      </c>
      <c r="CD39" s="142">
        <v>351</v>
      </c>
      <c r="CE39" s="143">
        <v>334</v>
      </c>
      <c r="CF39" s="144">
        <v>685</v>
      </c>
      <c r="CG39" s="145">
        <f t="shared" si="33"/>
        <v>-6</v>
      </c>
      <c r="CH39" s="142">
        <v>352</v>
      </c>
      <c r="CI39" s="143">
        <v>339</v>
      </c>
      <c r="CJ39" s="144">
        <v>691</v>
      </c>
      <c r="CK39" s="145">
        <f t="shared" si="34"/>
        <v>1</v>
      </c>
      <c r="CL39" s="142">
        <v>353</v>
      </c>
      <c r="CM39" s="143">
        <v>337</v>
      </c>
      <c r="CN39" s="144">
        <v>690</v>
      </c>
      <c r="CO39" s="145">
        <f t="shared" si="35"/>
        <v>-18</v>
      </c>
      <c r="CP39" s="142">
        <v>367</v>
      </c>
      <c r="CQ39" s="143">
        <v>341</v>
      </c>
      <c r="CR39" s="144">
        <v>708</v>
      </c>
      <c r="CS39" s="145">
        <f t="shared" si="36"/>
        <v>-10</v>
      </c>
      <c r="CT39" s="142">
        <v>347</v>
      </c>
      <c r="CU39" s="143">
        <v>371</v>
      </c>
      <c r="CV39" s="144">
        <v>718</v>
      </c>
      <c r="CW39" s="145">
        <f t="shared" si="37"/>
        <v>-8</v>
      </c>
      <c r="CX39" s="142">
        <v>359</v>
      </c>
      <c r="CY39" s="143">
        <v>367</v>
      </c>
      <c r="CZ39" s="144">
        <v>726</v>
      </c>
      <c r="DA39" s="145">
        <f t="shared" si="38"/>
        <v>-13</v>
      </c>
      <c r="DB39" s="142">
        <v>359</v>
      </c>
      <c r="DC39" s="143">
        <v>380</v>
      </c>
      <c r="DD39" s="144">
        <v>739</v>
      </c>
      <c r="DE39" s="145">
        <f t="shared" si="39"/>
        <v>3</v>
      </c>
      <c r="DF39" s="142">
        <v>354</v>
      </c>
      <c r="DG39" s="143">
        <v>382</v>
      </c>
      <c r="DH39" s="144">
        <v>736</v>
      </c>
      <c r="DI39" s="145">
        <f t="shared" si="40"/>
        <v>-3</v>
      </c>
      <c r="DJ39" s="142">
        <v>351</v>
      </c>
      <c r="DK39" s="143">
        <v>388</v>
      </c>
      <c r="DL39" s="144">
        <v>739</v>
      </c>
      <c r="DM39" s="145">
        <f t="shared" si="41"/>
        <v>8</v>
      </c>
      <c r="DN39" s="142">
        <v>352</v>
      </c>
      <c r="DO39" s="143">
        <v>379</v>
      </c>
      <c r="DP39" s="144">
        <v>731</v>
      </c>
      <c r="DQ39" s="145">
        <f t="shared" si="42"/>
        <v>-3</v>
      </c>
      <c r="DR39" s="142">
        <v>357</v>
      </c>
      <c r="DS39" s="143">
        <v>377</v>
      </c>
      <c r="DT39" s="144">
        <v>734</v>
      </c>
      <c r="DU39" s="145">
        <f t="shared" si="43"/>
        <v>22</v>
      </c>
      <c r="DV39" s="142">
        <v>346</v>
      </c>
      <c r="DW39" s="143">
        <v>366</v>
      </c>
      <c r="DX39" s="144">
        <v>712</v>
      </c>
      <c r="DY39" s="145">
        <f t="shared" si="44"/>
        <v>9</v>
      </c>
      <c r="DZ39" s="142">
        <v>350</v>
      </c>
      <c r="EA39" s="143">
        <v>353</v>
      </c>
      <c r="EB39" s="144">
        <v>703</v>
      </c>
      <c r="EC39" s="145">
        <f t="shared" si="45"/>
        <v>-8</v>
      </c>
      <c r="ED39" s="142">
        <v>348</v>
      </c>
      <c r="EE39" s="143">
        <v>363</v>
      </c>
      <c r="EF39" s="144">
        <v>711</v>
      </c>
      <c r="EG39" s="145">
        <f t="shared" si="46"/>
        <v>-1</v>
      </c>
      <c r="EH39" s="142">
        <v>345</v>
      </c>
      <c r="EI39" s="143">
        <v>367</v>
      </c>
      <c r="EJ39" s="144">
        <v>712</v>
      </c>
      <c r="EK39" s="145">
        <f t="shared" si="47"/>
        <v>15</v>
      </c>
      <c r="EL39" s="142">
        <v>340</v>
      </c>
      <c r="EM39" s="143">
        <v>357</v>
      </c>
      <c r="EN39" s="144">
        <v>697</v>
      </c>
      <c r="EO39" s="145">
        <f t="shared" si="48"/>
        <v>7</v>
      </c>
      <c r="EP39" s="142">
        <v>343</v>
      </c>
      <c r="EQ39" s="143">
        <v>347</v>
      </c>
      <c r="ER39" s="144">
        <v>690</v>
      </c>
      <c r="ES39" s="145"/>
    </row>
    <row r="40" spans="1:149" ht="20.25" customHeight="1">
      <c r="A40" s="141" t="s">
        <v>158</v>
      </c>
      <c r="B40" s="142">
        <v>366</v>
      </c>
      <c r="C40" s="143">
        <v>369</v>
      </c>
      <c r="D40" s="144">
        <f t="shared" si="0"/>
        <v>735</v>
      </c>
      <c r="E40" s="145">
        <f t="shared" si="1"/>
        <v>33</v>
      </c>
      <c r="F40" s="142">
        <v>345</v>
      </c>
      <c r="G40" s="143">
        <v>357</v>
      </c>
      <c r="H40" s="144">
        <f t="shared" si="2"/>
        <v>702</v>
      </c>
      <c r="I40" s="145">
        <f t="shared" si="3"/>
        <v>13</v>
      </c>
      <c r="J40" s="142">
        <v>348</v>
      </c>
      <c r="K40" s="143">
        <v>341</v>
      </c>
      <c r="L40" s="144">
        <f t="shared" si="4"/>
        <v>689</v>
      </c>
      <c r="M40" s="145">
        <f t="shared" si="5"/>
        <v>1</v>
      </c>
      <c r="N40" s="142">
        <v>359</v>
      </c>
      <c r="O40" s="143">
        <v>329</v>
      </c>
      <c r="P40" s="144">
        <f t="shared" si="6"/>
        <v>688</v>
      </c>
      <c r="Q40" s="145">
        <f t="shared" si="7"/>
        <v>11</v>
      </c>
      <c r="R40" s="142">
        <v>356</v>
      </c>
      <c r="S40" s="143">
        <v>321</v>
      </c>
      <c r="T40" s="144">
        <f t="shared" si="8"/>
        <v>677</v>
      </c>
      <c r="U40" s="145">
        <f t="shared" si="9"/>
        <v>-21</v>
      </c>
      <c r="V40" s="142">
        <v>368</v>
      </c>
      <c r="W40" s="143">
        <v>330</v>
      </c>
      <c r="X40" s="144">
        <f t="shared" si="10"/>
        <v>698</v>
      </c>
      <c r="Y40" s="145">
        <f t="shared" si="11"/>
        <v>35</v>
      </c>
      <c r="Z40" s="142">
        <v>349</v>
      </c>
      <c r="AA40" s="143">
        <v>314</v>
      </c>
      <c r="AB40" s="144">
        <f t="shared" si="12"/>
        <v>663</v>
      </c>
      <c r="AC40" s="145">
        <f t="shared" si="13"/>
        <v>-14</v>
      </c>
      <c r="AD40" s="142">
        <v>350</v>
      </c>
      <c r="AE40" s="143">
        <v>327</v>
      </c>
      <c r="AF40" s="144">
        <f t="shared" si="14"/>
        <v>677</v>
      </c>
      <c r="AG40" s="145">
        <f t="shared" si="15"/>
        <v>2</v>
      </c>
      <c r="AH40" s="142">
        <v>347</v>
      </c>
      <c r="AI40" s="143">
        <v>328</v>
      </c>
      <c r="AJ40" s="144">
        <f t="shared" si="16"/>
        <v>675</v>
      </c>
      <c r="AK40" s="145">
        <f t="shared" si="17"/>
        <v>-2</v>
      </c>
      <c r="AL40" s="142">
        <v>345</v>
      </c>
      <c r="AM40" s="143">
        <v>332</v>
      </c>
      <c r="AN40" s="144">
        <f t="shared" si="18"/>
        <v>677</v>
      </c>
      <c r="AO40" s="145">
        <f t="shared" si="19"/>
        <v>3</v>
      </c>
      <c r="AP40" s="142">
        <v>347</v>
      </c>
      <c r="AQ40" s="143">
        <v>327</v>
      </c>
      <c r="AR40" s="144">
        <f t="shared" si="20"/>
        <v>674</v>
      </c>
      <c r="AS40" s="145">
        <f t="shared" si="21"/>
        <v>-16</v>
      </c>
      <c r="AT40" s="142">
        <v>358</v>
      </c>
      <c r="AU40" s="143">
        <v>332</v>
      </c>
      <c r="AV40" s="144">
        <f t="shared" si="22"/>
        <v>690</v>
      </c>
      <c r="AW40" s="145">
        <f t="shared" si="23"/>
        <v>-17</v>
      </c>
      <c r="AX40" s="142">
        <v>346</v>
      </c>
      <c r="AY40" s="143">
        <v>361</v>
      </c>
      <c r="AZ40" s="144">
        <f t="shared" si="24"/>
        <v>707</v>
      </c>
      <c r="BA40" s="145">
        <f t="shared" si="25"/>
        <v>-15</v>
      </c>
      <c r="BB40" s="142">
        <v>356</v>
      </c>
      <c r="BC40" s="143">
        <v>366</v>
      </c>
      <c r="BD40" s="144">
        <v>722</v>
      </c>
      <c r="BE40" s="145">
        <f t="shared" si="26"/>
        <v>-11</v>
      </c>
      <c r="BF40" s="142">
        <v>356</v>
      </c>
      <c r="BG40" s="143">
        <v>377</v>
      </c>
      <c r="BH40" s="144">
        <v>733</v>
      </c>
      <c r="BI40" s="145">
        <f t="shared" si="27"/>
        <v>5</v>
      </c>
      <c r="BJ40" s="142">
        <v>351</v>
      </c>
      <c r="BK40" s="143">
        <v>377</v>
      </c>
      <c r="BL40" s="144">
        <v>728</v>
      </c>
      <c r="BM40" s="145">
        <f t="shared" si="28"/>
        <v>-7</v>
      </c>
      <c r="BN40" s="142">
        <v>347</v>
      </c>
      <c r="BO40" s="143">
        <v>388</v>
      </c>
      <c r="BP40" s="144">
        <v>735</v>
      </c>
      <c r="BQ40" s="145">
        <f t="shared" si="29"/>
        <v>4</v>
      </c>
      <c r="BR40" s="142">
        <v>349</v>
      </c>
      <c r="BS40" s="143">
        <v>382</v>
      </c>
      <c r="BT40" s="144">
        <v>731</v>
      </c>
      <c r="BU40" s="145">
        <f t="shared" si="30"/>
        <v>-5</v>
      </c>
      <c r="BV40" s="142">
        <v>355</v>
      </c>
      <c r="BW40" s="143">
        <v>381</v>
      </c>
      <c r="BX40" s="144">
        <v>736</v>
      </c>
      <c r="BY40" s="145">
        <f t="shared" si="31"/>
        <v>16</v>
      </c>
      <c r="BZ40" s="142">
        <v>350</v>
      </c>
      <c r="CA40" s="143">
        <v>370</v>
      </c>
      <c r="CB40" s="144">
        <v>720</v>
      </c>
      <c r="CC40" s="145">
        <f t="shared" si="32"/>
        <v>11</v>
      </c>
      <c r="CD40" s="142">
        <v>349</v>
      </c>
      <c r="CE40" s="143">
        <v>360</v>
      </c>
      <c r="CF40" s="144">
        <v>709</v>
      </c>
      <c r="CG40" s="145">
        <f t="shared" si="33"/>
        <v>-6</v>
      </c>
      <c r="CH40" s="142">
        <v>347</v>
      </c>
      <c r="CI40" s="143">
        <v>368</v>
      </c>
      <c r="CJ40" s="144">
        <v>715</v>
      </c>
      <c r="CK40" s="145">
        <f t="shared" si="34"/>
        <v>2</v>
      </c>
      <c r="CL40" s="142">
        <v>347</v>
      </c>
      <c r="CM40" s="143">
        <v>366</v>
      </c>
      <c r="CN40" s="144">
        <v>713</v>
      </c>
      <c r="CO40" s="145">
        <f t="shared" si="35"/>
        <v>12</v>
      </c>
      <c r="CP40" s="142">
        <v>347</v>
      </c>
      <c r="CQ40" s="143">
        <v>354</v>
      </c>
      <c r="CR40" s="144">
        <v>701</v>
      </c>
      <c r="CS40" s="145">
        <f t="shared" si="36"/>
        <v>9</v>
      </c>
      <c r="CT40" s="142">
        <v>349</v>
      </c>
      <c r="CU40" s="143">
        <v>343</v>
      </c>
      <c r="CV40" s="144">
        <v>692</v>
      </c>
      <c r="CW40" s="145">
        <f t="shared" si="37"/>
        <v>0</v>
      </c>
      <c r="CX40" s="142">
        <v>340</v>
      </c>
      <c r="CY40" s="143">
        <v>352</v>
      </c>
      <c r="CZ40" s="144">
        <v>692</v>
      </c>
      <c r="DA40" s="145">
        <f t="shared" si="38"/>
        <v>0</v>
      </c>
      <c r="DB40" s="142">
        <v>336</v>
      </c>
      <c r="DC40" s="143">
        <v>356</v>
      </c>
      <c r="DD40" s="144">
        <v>692</v>
      </c>
      <c r="DE40" s="145">
        <f t="shared" si="39"/>
        <v>-17</v>
      </c>
      <c r="DF40" s="142">
        <v>344</v>
      </c>
      <c r="DG40" s="143">
        <v>365</v>
      </c>
      <c r="DH40" s="144">
        <v>709</v>
      </c>
      <c r="DI40" s="145">
        <f t="shared" si="40"/>
        <v>4</v>
      </c>
      <c r="DJ40" s="142">
        <v>343</v>
      </c>
      <c r="DK40" s="143">
        <v>362</v>
      </c>
      <c r="DL40" s="144">
        <v>705</v>
      </c>
      <c r="DM40" s="145">
        <f t="shared" si="41"/>
        <v>5</v>
      </c>
      <c r="DN40" s="142">
        <v>341</v>
      </c>
      <c r="DO40" s="143">
        <v>359</v>
      </c>
      <c r="DP40" s="144">
        <v>700</v>
      </c>
      <c r="DQ40" s="145">
        <f t="shared" si="42"/>
        <v>9</v>
      </c>
      <c r="DR40" s="142">
        <v>336</v>
      </c>
      <c r="DS40" s="143">
        <v>355</v>
      </c>
      <c r="DT40" s="144">
        <v>691</v>
      </c>
      <c r="DU40" s="145">
        <f t="shared" si="43"/>
        <v>13</v>
      </c>
      <c r="DV40" s="142">
        <v>327</v>
      </c>
      <c r="DW40" s="143">
        <v>351</v>
      </c>
      <c r="DX40" s="144">
        <v>678</v>
      </c>
      <c r="DY40" s="145">
        <f t="shared" si="44"/>
        <v>-3</v>
      </c>
      <c r="DZ40" s="142">
        <v>325</v>
      </c>
      <c r="EA40" s="143">
        <v>356</v>
      </c>
      <c r="EB40" s="144">
        <v>681</v>
      </c>
      <c r="EC40" s="145">
        <f t="shared" si="45"/>
        <v>18</v>
      </c>
      <c r="ED40" s="142">
        <v>319</v>
      </c>
      <c r="EE40" s="143">
        <v>344</v>
      </c>
      <c r="EF40" s="144">
        <v>663</v>
      </c>
      <c r="EG40" s="145">
        <f t="shared" si="46"/>
        <v>9</v>
      </c>
      <c r="EH40" s="142">
        <v>318</v>
      </c>
      <c r="EI40" s="143">
        <v>336</v>
      </c>
      <c r="EJ40" s="144">
        <v>654</v>
      </c>
      <c r="EK40" s="145">
        <f t="shared" si="47"/>
        <v>11</v>
      </c>
      <c r="EL40" s="142">
        <v>309</v>
      </c>
      <c r="EM40" s="143">
        <v>334</v>
      </c>
      <c r="EN40" s="144">
        <v>643</v>
      </c>
      <c r="EO40" s="145">
        <f t="shared" si="48"/>
        <v>18</v>
      </c>
      <c r="EP40" s="142">
        <v>303</v>
      </c>
      <c r="EQ40" s="143">
        <v>322</v>
      </c>
      <c r="ER40" s="144">
        <v>625</v>
      </c>
      <c r="ES40" s="145"/>
    </row>
    <row r="41" spans="1:149" ht="20.25" customHeight="1">
      <c r="A41" s="141" t="s">
        <v>159</v>
      </c>
      <c r="B41" s="142">
        <v>345</v>
      </c>
      <c r="C41" s="143">
        <v>349</v>
      </c>
      <c r="D41" s="144">
        <f t="shared" si="0"/>
        <v>694</v>
      </c>
      <c r="E41" s="145">
        <f t="shared" si="1"/>
        <v>-18</v>
      </c>
      <c r="F41" s="142">
        <v>357</v>
      </c>
      <c r="G41" s="143">
        <v>355</v>
      </c>
      <c r="H41" s="144">
        <f t="shared" si="2"/>
        <v>712</v>
      </c>
      <c r="I41" s="145">
        <f t="shared" si="3"/>
        <v>-11</v>
      </c>
      <c r="J41" s="142">
        <v>357</v>
      </c>
      <c r="K41" s="143">
        <v>366</v>
      </c>
      <c r="L41" s="144">
        <f t="shared" si="4"/>
        <v>723</v>
      </c>
      <c r="M41" s="145">
        <f t="shared" si="5"/>
        <v>5</v>
      </c>
      <c r="N41" s="142">
        <v>353</v>
      </c>
      <c r="O41" s="143">
        <v>365</v>
      </c>
      <c r="P41" s="144">
        <f t="shared" si="6"/>
        <v>718</v>
      </c>
      <c r="Q41" s="145">
        <f t="shared" si="7"/>
        <v>-1</v>
      </c>
      <c r="R41" s="142">
        <v>342</v>
      </c>
      <c r="S41" s="143">
        <v>377</v>
      </c>
      <c r="T41" s="144">
        <f t="shared" si="8"/>
        <v>719</v>
      </c>
      <c r="U41" s="145">
        <f t="shared" si="9"/>
        <v>3</v>
      </c>
      <c r="V41" s="142">
        <v>347</v>
      </c>
      <c r="W41" s="143">
        <v>369</v>
      </c>
      <c r="X41" s="144">
        <f t="shared" si="10"/>
        <v>716</v>
      </c>
      <c r="Y41" s="145">
        <f t="shared" si="11"/>
        <v>-5</v>
      </c>
      <c r="Z41" s="142">
        <v>352</v>
      </c>
      <c r="AA41" s="143">
        <v>369</v>
      </c>
      <c r="AB41" s="144">
        <f t="shared" si="12"/>
        <v>721</v>
      </c>
      <c r="AC41" s="145">
        <f t="shared" si="13"/>
        <v>8</v>
      </c>
      <c r="AD41" s="142">
        <v>350</v>
      </c>
      <c r="AE41" s="143">
        <v>363</v>
      </c>
      <c r="AF41" s="144">
        <f t="shared" si="14"/>
        <v>713</v>
      </c>
      <c r="AG41" s="145">
        <f t="shared" si="15"/>
        <v>7</v>
      </c>
      <c r="AH41" s="142">
        <v>353</v>
      </c>
      <c r="AI41" s="143">
        <v>353</v>
      </c>
      <c r="AJ41" s="144">
        <f t="shared" si="16"/>
        <v>706</v>
      </c>
      <c r="AK41" s="145">
        <f t="shared" si="17"/>
        <v>-7</v>
      </c>
      <c r="AL41" s="142">
        <v>351</v>
      </c>
      <c r="AM41" s="143">
        <v>362</v>
      </c>
      <c r="AN41" s="144">
        <f t="shared" si="18"/>
        <v>713</v>
      </c>
      <c r="AO41" s="145">
        <f t="shared" si="19"/>
        <v>4</v>
      </c>
      <c r="AP41" s="142">
        <v>348</v>
      </c>
      <c r="AQ41" s="143">
        <v>361</v>
      </c>
      <c r="AR41" s="144">
        <f t="shared" si="20"/>
        <v>709</v>
      </c>
      <c r="AS41" s="145">
        <f t="shared" si="21"/>
        <v>12</v>
      </c>
      <c r="AT41" s="142">
        <v>344</v>
      </c>
      <c r="AU41" s="143">
        <v>353</v>
      </c>
      <c r="AV41" s="144">
        <f t="shared" si="22"/>
        <v>697</v>
      </c>
      <c r="AW41" s="145">
        <f t="shared" si="23"/>
        <v>6</v>
      </c>
      <c r="AX41" s="142">
        <v>348</v>
      </c>
      <c r="AY41" s="143">
        <v>343</v>
      </c>
      <c r="AZ41" s="144">
        <f t="shared" si="24"/>
        <v>691</v>
      </c>
      <c r="BA41" s="145">
        <f t="shared" si="25"/>
        <v>-17</v>
      </c>
      <c r="BB41" s="142">
        <v>352</v>
      </c>
      <c r="BC41" s="143">
        <v>356</v>
      </c>
      <c r="BD41" s="144">
        <v>708</v>
      </c>
      <c r="BE41" s="145">
        <f t="shared" si="26"/>
        <v>4</v>
      </c>
      <c r="BF41" s="142">
        <v>346</v>
      </c>
      <c r="BG41" s="143">
        <v>358</v>
      </c>
      <c r="BH41" s="144">
        <v>704</v>
      </c>
      <c r="BI41" s="145">
        <f t="shared" si="27"/>
        <v>-17</v>
      </c>
      <c r="BJ41" s="142">
        <v>355</v>
      </c>
      <c r="BK41" s="143">
        <v>366</v>
      </c>
      <c r="BL41" s="144">
        <v>721</v>
      </c>
      <c r="BM41" s="145">
        <f t="shared" si="28"/>
        <v>9</v>
      </c>
      <c r="BN41" s="142">
        <v>350</v>
      </c>
      <c r="BO41" s="143">
        <v>362</v>
      </c>
      <c r="BP41" s="144">
        <v>712</v>
      </c>
      <c r="BQ41" s="145">
        <f t="shared" si="29"/>
        <v>13</v>
      </c>
      <c r="BR41" s="142">
        <v>345</v>
      </c>
      <c r="BS41" s="143">
        <v>354</v>
      </c>
      <c r="BT41" s="144">
        <v>699</v>
      </c>
      <c r="BU41" s="145">
        <f t="shared" si="30"/>
        <v>10</v>
      </c>
      <c r="BV41" s="142">
        <v>337</v>
      </c>
      <c r="BW41" s="143">
        <v>352</v>
      </c>
      <c r="BX41" s="144">
        <v>689</v>
      </c>
      <c r="BY41" s="145">
        <f t="shared" si="31"/>
        <v>16</v>
      </c>
      <c r="BZ41" s="142">
        <v>325</v>
      </c>
      <c r="CA41" s="143">
        <v>348</v>
      </c>
      <c r="CB41" s="144">
        <v>673</v>
      </c>
      <c r="CC41" s="145">
        <f t="shared" si="32"/>
        <v>3</v>
      </c>
      <c r="CD41" s="142">
        <v>325</v>
      </c>
      <c r="CE41" s="143">
        <v>345</v>
      </c>
      <c r="CF41" s="144">
        <v>670</v>
      </c>
      <c r="CG41" s="145">
        <f t="shared" si="33"/>
        <v>18</v>
      </c>
      <c r="CH41" s="142">
        <v>318</v>
      </c>
      <c r="CI41" s="143">
        <v>334</v>
      </c>
      <c r="CJ41" s="144">
        <v>652</v>
      </c>
      <c r="CK41" s="145">
        <f t="shared" si="34"/>
        <v>7</v>
      </c>
      <c r="CL41" s="142">
        <v>315</v>
      </c>
      <c r="CM41" s="143">
        <v>330</v>
      </c>
      <c r="CN41" s="144">
        <v>645</v>
      </c>
      <c r="CO41" s="145">
        <f t="shared" si="35"/>
        <v>9</v>
      </c>
      <c r="CP41" s="142">
        <v>306</v>
      </c>
      <c r="CQ41" s="143">
        <v>330</v>
      </c>
      <c r="CR41" s="144">
        <v>636</v>
      </c>
      <c r="CS41" s="145">
        <f t="shared" si="36"/>
        <v>23</v>
      </c>
      <c r="CT41" s="142">
        <v>300</v>
      </c>
      <c r="CU41" s="143">
        <v>313</v>
      </c>
      <c r="CV41" s="144">
        <v>613</v>
      </c>
      <c r="CW41" s="145">
        <f t="shared" si="37"/>
        <v>19</v>
      </c>
      <c r="CX41" s="142">
        <v>294</v>
      </c>
      <c r="CY41" s="143">
        <v>300</v>
      </c>
      <c r="CZ41" s="144">
        <v>594</v>
      </c>
      <c r="DA41" s="145">
        <f t="shared" si="38"/>
        <v>10</v>
      </c>
      <c r="DB41" s="142">
        <v>296</v>
      </c>
      <c r="DC41" s="143">
        <v>288</v>
      </c>
      <c r="DD41" s="144">
        <v>584</v>
      </c>
      <c r="DE41" s="145">
        <f t="shared" si="39"/>
        <v>20</v>
      </c>
      <c r="DF41" s="142">
        <v>281</v>
      </c>
      <c r="DG41" s="143">
        <v>283</v>
      </c>
      <c r="DH41" s="144">
        <v>564</v>
      </c>
      <c r="DI41" s="145">
        <f t="shared" si="40"/>
        <v>-1</v>
      </c>
      <c r="DJ41" s="142">
        <v>287</v>
      </c>
      <c r="DK41" s="143">
        <v>278</v>
      </c>
      <c r="DL41" s="144">
        <v>565</v>
      </c>
      <c r="DM41" s="145">
        <f t="shared" si="41"/>
        <v>-2</v>
      </c>
      <c r="DN41" s="142">
        <v>289</v>
      </c>
      <c r="DO41" s="143">
        <v>278</v>
      </c>
      <c r="DP41" s="144">
        <v>567</v>
      </c>
      <c r="DQ41" s="145">
        <f t="shared" si="42"/>
        <v>-12</v>
      </c>
      <c r="DR41" s="142">
        <v>289</v>
      </c>
      <c r="DS41" s="143">
        <v>290</v>
      </c>
      <c r="DT41" s="144">
        <v>579</v>
      </c>
      <c r="DU41" s="145">
        <f t="shared" si="43"/>
        <v>-17</v>
      </c>
      <c r="DV41" s="142">
        <v>293</v>
      </c>
      <c r="DW41" s="143">
        <v>303</v>
      </c>
      <c r="DX41" s="144">
        <v>596</v>
      </c>
      <c r="DY41" s="145">
        <f t="shared" si="44"/>
        <v>0</v>
      </c>
      <c r="DZ41" s="142">
        <v>289</v>
      </c>
      <c r="EA41" s="143">
        <v>307</v>
      </c>
      <c r="EB41" s="144">
        <v>596</v>
      </c>
      <c r="EC41" s="145">
        <f t="shared" si="45"/>
        <v>-4</v>
      </c>
      <c r="ED41" s="142">
        <v>299</v>
      </c>
      <c r="EE41" s="143">
        <v>301</v>
      </c>
      <c r="EF41" s="144">
        <v>600</v>
      </c>
      <c r="EG41" s="145">
        <f t="shared" si="46"/>
        <v>-12</v>
      </c>
      <c r="EH41" s="142">
        <v>305</v>
      </c>
      <c r="EI41" s="143">
        <v>307</v>
      </c>
      <c r="EJ41" s="144">
        <v>612</v>
      </c>
      <c r="EK41" s="145">
        <f t="shared" si="47"/>
        <v>0</v>
      </c>
      <c r="EL41" s="142">
        <v>295</v>
      </c>
      <c r="EM41" s="143">
        <v>317</v>
      </c>
      <c r="EN41" s="144">
        <v>612</v>
      </c>
      <c r="EO41" s="145">
        <f t="shared" si="48"/>
        <v>-3</v>
      </c>
      <c r="EP41" s="142">
        <v>289</v>
      </c>
      <c r="EQ41" s="143">
        <v>326</v>
      </c>
      <c r="ER41" s="144">
        <v>615</v>
      </c>
      <c r="ES41" s="145"/>
    </row>
    <row r="42" spans="1:149" ht="20.25" customHeight="1">
      <c r="A42" s="141" t="s">
        <v>160</v>
      </c>
      <c r="B42" s="142">
        <v>357</v>
      </c>
      <c r="C42" s="143">
        <v>345</v>
      </c>
      <c r="D42" s="144">
        <f t="shared" si="0"/>
        <v>702</v>
      </c>
      <c r="E42" s="145">
        <f t="shared" si="1"/>
        <v>-18</v>
      </c>
      <c r="F42" s="142">
        <v>363</v>
      </c>
      <c r="G42" s="143">
        <v>357</v>
      </c>
      <c r="H42" s="144">
        <f t="shared" si="2"/>
        <v>720</v>
      </c>
      <c r="I42" s="145">
        <f t="shared" si="3"/>
        <v>6</v>
      </c>
      <c r="J42" s="142">
        <v>356</v>
      </c>
      <c r="K42" s="143">
        <v>358</v>
      </c>
      <c r="L42" s="144">
        <f t="shared" si="4"/>
        <v>714</v>
      </c>
      <c r="M42" s="145">
        <f t="shared" si="5"/>
        <v>-17</v>
      </c>
      <c r="N42" s="142">
        <v>364</v>
      </c>
      <c r="O42" s="143">
        <v>367</v>
      </c>
      <c r="P42" s="144">
        <f t="shared" si="6"/>
        <v>731</v>
      </c>
      <c r="Q42" s="145">
        <f t="shared" si="7"/>
        <v>5</v>
      </c>
      <c r="R42" s="142">
        <v>361</v>
      </c>
      <c r="S42" s="143">
        <v>365</v>
      </c>
      <c r="T42" s="144">
        <f t="shared" si="8"/>
        <v>726</v>
      </c>
      <c r="U42" s="145">
        <f t="shared" si="9"/>
        <v>14</v>
      </c>
      <c r="V42" s="142">
        <v>355</v>
      </c>
      <c r="W42" s="143">
        <v>357</v>
      </c>
      <c r="X42" s="144">
        <f t="shared" si="10"/>
        <v>712</v>
      </c>
      <c r="Y42" s="145">
        <f t="shared" si="11"/>
        <v>16</v>
      </c>
      <c r="Z42" s="142">
        <v>342</v>
      </c>
      <c r="AA42" s="143">
        <v>354</v>
      </c>
      <c r="AB42" s="144">
        <f t="shared" si="12"/>
        <v>696</v>
      </c>
      <c r="AC42" s="145">
        <f t="shared" si="13"/>
        <v>15</v>
      </c>
      <c r="AD42" s="142">
        <v>333</v>
      </c>
      <c r="AE42" s="143">
        <v>348</v>
      </c>
      <c r="AF42" s="144">
        <f t="shared" si="14"/>
        <v>681</v>
      </c>
      <c r="AG42" s="145">
        <f t="shared" si="15"/>
        <v>0</v>
      </c>
      <c r="AH42" s="142">
        <v>329</v>
      </c>
      <c r="AI42" s="143">
        <v>352</v>
      </c>
      <c r="AJ42" s="144">
        <f t="shared" si="16"/>
        <v>681</v>
      </c>
      <c r="AK42" s="145">
        <f t="shared" si="17"/>
        <v>23</v>
      </c>
      <c r="AL42" s="142">
        <v>322</v>
      </c>
      <c r="AM42" s="143">
        <v>336</v>
      </c>
      <c r="AN42" s="144">
        <f t="shared" si="18"/>
        <v>658</v>
      </c>
      <c r="AO42" s="145">
        <f t="shared" si="19"/>
        <v>3</v>
      </c>
      <c r="AP42" s="142">
        <v>321</v>
      </c>
      <c r="AQ42" s="143">
        <v>334</v>
      </c>
      <c r="AR42" s="144">
        <f t="shared" si="20"/>
        <v>655</v>
      </c>
      <c r="AS42" s="145">
        <f t="shared" si="21"/>
        <v>11</v>
      </c>
      <c r="AT42" s="142">
        <v>313</v>
      </c>
      <c r="AU42" s="143">
        <v>331</v>
      </c>
      <c r="AV42" s="144">
        <f t="shared" si="22"/>
        <v>644</v>
      </c>
      <c r="AW42" s="145">
        <f t="shared" si="23"/>
        <v>22</v>
      </c>
      <c r="AX42" s="142">
        <v>306</v>
      </c>
      <c r="AY42" s="143">
        <v>316</v>
      </c>
      <c r="AZ42" s="144">
        <f t="shared" si="24"/>
        <v>622</v>
      </c>
      <c r="BA42" s="145">
        <f t="shared" si="25"/>
        <v>21</v>
      </c>
      <c r="BB42" s="142">
        <v>295</v>
      </c>
      <c r="BC42" s="143">
        <v>306</v>
      </c>
      <c r="BD42" s="144">
        <v>601</v>
      </c>
      <c r="BE42" s="145">
        <f t="shared" si="26"/>
        <v>16</v>
      </c>
      <c r="BF42" s="142">
        <v>292</v>
      </c>
      <c r="BG42" s="143">
        <v>293</v>
      </c>
      <c r="BH42" s="144">
        <v>585</v>
      </c>
      <c r="BI42" s="145">
        <f t="shared" si="27"/>
        <v>18</v>
      </c>
      <c r="BJ42" s="142">
        <v>281</v>
      </c>
      <c r="BK42" s="143">
        <v>286</v>
      </c>
      <c r="BL42" s="144">
        <v>567</v>
      </c>
      <c r="BM42" s="145">
        <f t="shared" si="28"/>
        <v>-1</v>
      </c>
      <c r="BN42" s="142">
        <v>289</v>
      </c>
      <c r="BO42" s="143">
        <v>279</v>
      </c>
      <c r="BP42" s="144">
        <v>568</v>
      </c>
      <c r="BQ42" s="145">
        <f t="shared" si="29"/>
        <v>0</v>
      </c>
      <c r="BR42" s="142">
        <v>286</v>
      </c>
      <c r="BS42" s="143">
        <v>282</v>
      </c>
      <c r="BT42" s="144">
        <v>568</v>
      </c>
      <c r="BU42" s="145">
        <f t="shared" si="30"/>
        <v>-12</v>
      </c>
      <c r="BV42" s="142">
        <v>290</v>
      </c>
      <c r="BW42" s="143">
        <v>290</v>
      </c>
      <c r="BX42" s="144">
        <v>580</v>
      </c>
      <c r="BY42" s="145">
        <f t="shared" si="31"/>
        <v>-16</v>
      </c>
      <c r="BZ42" s="142">
        <v>294</v>
      </c>
      <c r="CA42" s="143">
        <v>302</v>
      </c>
      <c r="CB42" s="144">
        <v>596</v>
      </c>
      <c r="CC42" s="145">
        <f t="shared" si="32"/>
        <v>-2</v>
      </c>
      <c r="CD42" s="142">
        <v>289</v>
      </c>
      <c r="CE42" s="143">
        <v>309</v>
      </c>
      <c r="CF42" s="144">
        <v>598</v>
      </c>
      <c r="CG42" s="145">
        <f t="shared" si="33"/>
        <v>5</v>
      </c>
      <c r="CH42" s="142">
        <v>292</v>
      </c>
      <c r="CI42" s="143">
        <v>301</v>
      </c>
      <c r="CJ42" s="144">
        <v>593</v>
      </c>
      <c r="CK42" s="145">
        <f t="shared" si="34"/>
        <v>-10</v>
      </c>
      <c r="CL42" s="142">
        <v>297</v>
      </c>
      <c r="CM42" s="143">
        <v>306</v>
      </c>
      <c r="CN42" s="144">
        <v>603</v>
      </c>
      <c r="CO42" s="145">
        <f t="shared" si="35"/>
        <v>-3</v>
      </c>
      <c r="CP42" s="142">
        <v>292</v>
      </c>
      <c r="CQ42" s="143">
        <v>314</v>
      </c>
      <c r="CR42" s="144">
        <v>606</v>
      </c>
      <c r="CS42" s="145">
        <f t="shared" si="36"/>
        <v>-11</v>
      </c>
      <c r="CT42" s="142">
        <v>294</v>
      </c>
      <c r="CU42" s="143">
        <v>323</v>
      </c>
      <c r="CV42" s="144">
        <v>617</v>
      </c>
      <c r="CW42" s="145">
        <f t="shared" si="37"/>
        <v>-12</v>
      </c>
      <c r="CX42" s="142">
        <v>295</v>
      </c>
      <c r="CY42" s="143">
        <v>334</v>
      </c>
      <c r="CZ42" s="144">
        <v>629</v>
      </c>
      <c r="DA42" s="145">
        <f t="shared" si="38"/>
        <v>-17</v>
      </c>
      <c r="DB42" s="142">
        <v>304</v>
      </c>
      <c r="DC42" s="143">
        <v>342</v>
      </c>
      <c r="DD42" s="144">
        <v>646</v>
      </c>
      <c r="DE42" s="145">
        <f t="shared" si="39"/>
        <v>-7</v>
      </c>
      <c r="DF42" s="142">
        <v>316</v>
      </c>
      <c r="DG42" s="143">
        <v>337</v>
      </c>
      <c r="DH42" s="144">
        <v>653</v>
      </c>
      <c r="DI42" s="145">
        <f t="shared" si="40"/>
        <v>-5</v>
      </c>
      <c r="DJ42" s="142">
        <v>318</v>
      </c>
      <c r="DK42" s="143">
        <v>340</v>
      </c>
      <c r="DL42" s="144">
        <v>658</v>
      </c>
      <c r="DM42" s="145">
        <f t="shared" si="41"/>
        <v>-19</v>
      </c>
      <c r="DN42" s="142">
        <v>332</v>
      </c>
      <c r="DO42" s="143">
        <v>345</v>
      </c>
      <c r="DP42" s="144">
        <v>677</v>
      </c>
      <c r="DQ42" s="145">
        <f t="shared" si="42"/>
        <v>17</v>
      </c>
      <c r="DR42" s="142">
        <v>330</v>
      </c>
      <c r="DS42" s="143">
        <v>330</v>
      </c>
      <c r="DT42" s="144">
        <v>660</v>
      </c>
      <c r="DU42" s="145">
        <f t="shared" si="43"/>
        <v>-9</v>
      </c>
      <c r="DV42" s="142">
        <v>344</v>
      </c>
      <c r="DW42" s="143">
        <v>325</v>
      </c>
      <c r="DX42" s="144">
        <v>669</v>
      </c>
      <c r="DY42" s="145">
        <f t="shared" si="44"/>
        <v>5</v>
      </c>
      <c r="DZ42" s="142">
        <v>338</v>
      </c>
      <c r="EA42" s="143">
        <v>326</v>
      </c>
      <c r="EB42" s="144">
        <v>664</v>
      </c>
      <c r="EC42" s="145">
        <f t="shared" si="45"/>
        <v>5</v>
      </c>
      <c r="ED42" s="142">
        <v>334</v>
      </c>
      <c r="EE42" s="143">
        <v>325</v>
      </c>
      <c r="EF42" s="144">
        <v>659</v>
      </c>
      <c r="EG42" s="145">
        <f t="shared" si="46"/>
        <v>0</v>
      </c>
      <c r="EH42" s="142">
        <v>332</v>
      </c>
      <c r="EI42" s="143">
        <v>327</v>
      </c>
      <c r="EJ42" s="144">
        <v>659</v>
      </c>
      <c r="EK42" s="145">
        <f t="shared" si="47"/>
        <v>-11</v>
      </c>
      <c r="EL42" s="142">
        <v>348</v>
      </c>
      <c r="EM42" s="143">
        <v>322</v>
      </c>
      <c r="EN42" s="144">
        <v>670</v>
      </c>
      <c r="EO42" s="145">
        <f t="shared" si="48"/>
        <v>-21</v>
      </c>
      <c r="EP42" s="142">
        <v>365</v>
      </c>
      <c r="EQ42" s="143">
        <v>326</v>
      </c>
      <c r="ER42" s="144">
        <v>691</v>
      </c>
      <c r="ES42" s="145"/>
    </row>
    <row r="43" spans="1:149" ht="20.25" customHeight="1">
      <c r="A43" s="141" t="s">
        <v>161</v>
      </c>
      <c r="B43" s="142">
        <v>303</v>
      </c>
      <c r="C43" s="143">
        <v>318</v>
      </c>
      <c r="D43" s="144">
        <f t="shared" si="0"/>
        <v>621</v>
      </c>
      <c r="E43" s="145">
        <f t="shared" si="1"/>
        <v>18</v>
      </c>
      <c r="F43" s="142">
        <v>296</v>
      </c>
      <c r="G43" s="143">
        <v>307</v>
      </c>
      <c r="H43" s="144">
        <f t="shared" si="2"/>
        <v>603</v>
      </c>
      <c r="I43" s="145">
        <f t="shared" si="3"/>
        <v>23</v>
      </c>
      <c r="J43" s="142">
        <v>288</v>
      </c>
      <c r="K43" s="143">
        <v>292</v>
      </c>
      <c r="L43" s="144">
        <f t="shared" si="4"/>
        <v>580</v>
      </c>
      <c r="M43" s="145">
        <f t="shared" si="5"/>
        <v>16</v>
      </c>
      <c r="N43" s="142">
        <v>274</v>
      </c>
      <c r="O43" s="143">
        <v>290</v>
      </c>
      <c r="P43" s="144">
        <f t="shared" si="6"/>
        <v>564</v>
      </c>
      <c r="Q43" s="145">
        <f t="shared" si="7"/>
        <v>-3</v>
      </c>
      <c r="R43" s="142">
        <v>283</v>
      </c>
      <c r="S43" s="143">
        <v>284</v>
      </c>
      <c r="T43" s="144">
        <f t="shared" si="8"/>
        <v>567</v>
      </c>
      <c r="U43" s="145">
        <f t="shared" si="9"/>
        <v>4</v>
      </c>
      <c r="V43" s="142">
        <v>279</v>
      </c>
      <c r="W43" s="143">
        <v>284</v>
      </c>
      <c r="X43" s="144">
        <f t="shared" si="10"/>
        <v>563</v>
      </c>
      <c r="Y43" s="145">
        <f t="shared" si="11"/>
        <v>-20</v>
      </c>
      <c r="Z43" s="142">
        <v>286</v>
      </c>
      <c r="AA43" s="143">
        <v>297</v>
      </c>
      <c r="AB43" s="144">
        <f t="shared" si="12"/>
        <v>583</v>
      </c>
      <c r="AC43" s="145">
        <f t="shared" si="13"/>
        <v>-11</v>
      </c>
      <c r="AD43" s="142">
        <v>288</v>
      </c>
      <c r="AE43" s="143">
        <v>306</v>
      </c>
      <c r="AF43" s="144">
        <f t="shared" si="14"/>
        <v>594</v>
      </c>
      <c r="AG43" s="145">
        <f t="shared" si="15"/>
        <v>4</v>
      </c>
      <c r="AH43" s="142">
        <v>285</v>
      </c>
      <c r="AI43" s="143">
        <v>305</v>
      </c>
      <c r="AJ43" s="144">
        <f t="shared" si="16"/>
        <v>590</v>
      </c>
      <c r="AK43" s="145">
        <f t="shared" si="17"/>
        <v>-5</v>
      </c>
      <c r="AL43" s="142">
        <v>290</v>
      </c>
      <c r="AM43" s="143">
        <v>305</v>
      </c>
      <c r="AN43" s="144">
        <f t="shared" si="18"/>
        <v>595</v>
      </c>
      <c r="AO43" s="145">
        <f t="shared" si="19"/>
        <v>-9</v>
      </c>
      <c r="AP43" s="142">
        <v>298</v>
      </c>
      <c r="AQ43" s="143">
        <v>306</v>
      </c>
      <c r="AR43" s="144">
        <f t="shared" si="20"/>
        <v>604</v>
      </c>
      <c r="AS43" s="145">
        <f t="shared" si="21"/>
        <v>-5</v>
      </c>
      <c r="AT43" s="142">
        <v>296</v>
      </c>
      <c r="AU43" s="143">
        <v>313</v>
      </c>
      <c r="AV43" s="144">
        <f t="shared" si="22"/>
        <v>609</v>
      </c>
      <c r="AW43" s="145">
        <f t="shared" si="23"/>
        <v>-10</v>
      </c>
      <c r="AX43" s="142">
        <v>297</v>
      </c>
      <c r="AY43" s="143">
        <v>322</v>
      </c>
      <c r="AZ43" s="144">
        <f t="shared" si="24"/>
        <v>619</v>
      </c>
      <c r="BA43" s="145">
        <f t="shared" si="25"/>
        <v>-10</v>
      </c>
      <c r="BB43" s="142">
        <v>298</v>
      </c>
      <c r="BC43" s="143">
        <v>331</v>
      </c>
      <c r="BD43" s="144">
        <v>629</v>
      </c>
      <c r="BE43" s="145">
        <f t="shared" si="26"/>
        <v>-18</v>
      </c>
      <c r="BF43" s="142">
        <v>307</v>
      </c>
      <c r="BG43" s="143">
        <v>340</v>
      </c>
      <c r="BH43" s="144">
        <v>647</v>
      </c>
      <c r="BI43" s="145">
        <f t="shared" si="27"/>
        <v>-9</v>
      </c>
      <c r="BJ43" s="142">
        <v>323</v>
      </c>
      <c r="BK43" s="143">
        <v>333</v>
      </c>
      <c r="BL43" s="144">
        <v>656</v>
      </c>
      <c r="BM43" s="145">
        <f t="shared" si="28"/>
        <v>-3</v>
      </c>
      <c r="BN43" s="142">
        <v>324</v>
      </c>
      <c r="BO43" s="143">
        <v>335</v>
      </c>
      <c r="BP43" s="144">
        <v>659</v>
      </c>
      <c r="BQ43" s="145">
        <f t="shared" si="29"/>
        <v>-20</v>
      </c>
      <c r="BR43" s="142">
        <v>339</v>
      </c>
      <c r="BS43" s="143">
        <v>340</v>
      </c>
      <c r="BT43" s="144">
        <v>679</v>
      </c>
      <c r="BU43" s="145">
        <f t="shared" si="30"/>
        <v>15</v>
      </c>
      <c r="BV43" s="142">
        <v>333</v>
      </c>
      <c r="BW43" s="143">
        <v>331</v>
      </c>
      <c r="BX43" s="144">
        <v>664</v>
      </c>
      <c r="BY43" s="145">
        <f t="shared" si="31"/>
        <v>-4</v>
      </c>
      <c r="BZ43" s="142">
        <v>345</v>
      </c>
      <c r="CA43" s="143">
        <v>323</v>
      </c>
      <c r="CB43" s="144">
        <v>668</v>
      </c>
      <c r="CC43" s="145">
        <f t="shared" si="32"/>
        <v>16</v>
      </c>
      <c r="CD43" s="142">
        <v>333</v>
      </c>
      <c r="CE43" s="143">
        <v>319</v>
      </c>
      <c r="CF43" s="144">
        <v>652</v>
      </c>
      <c r="CG43" s="145">
        <f t="shared" si="33"/>
        <v>2</v>
      </c>
      <c r="CH43" s="142">
        <v>332</v>
      </c>
      <c r="CI43" s="143">
        <v>318</v>
      </c>
      <c r="CJ43" s="144">
        <v>650</v>
      </c>
      <c r="CK43" s="145">
        <f t="shared" si="34"/>
        <v>-7</v>
      </c>
      <c r="CL43" s="142">
        <v>331</v>
      </c>
      <c r="CM43" s="143">
        <v>326</v>
      </c>
      <c r="CN43" s="144">
        <v>657</v>
      </c>
      <c r="CO43" s="145">
        <f t="shared" si="35"/>
        <v>-10</v>
      </c>
      <c r="CP43" s="142">
        <v>346</v>
      </c>
      <c r="CQ43" s="143">
        <v>321</v>
      </c>
      <c r="CR43" s="144">
        <v>667</v>
      </c>
      <c r="CS43" s="145">
        <f t="shared" si="36"/>
        <v>-14</v>
      </c>
      <c r="CT43" s="142">
        <v>357</v>
      </c>
      <c r="CU43" s="143">
        <v>324</v>
      </c>
      <c r="CV43" s="144">
        <v>681</v>
      </c>
      <c r="CW43" s="145">
        <f t="shared" si="37"/>
        <v>-14</v>
      </c>
      <c r="CX43" s="142">
        <v>364</v>
      </c>
      <c r="CY43" s="143">
        <v>331</v>
      </c>
      <c r="CZ43" s="144">
        <v>695</v>
      </c>
      <c r="DA43" s="145">
        <f t="shared" si="38"/>
        <v>1</v>
      </c>
      <c r="DB43" s="142">
        <v>363</v>
      </c>
      <c r="DC43" s="143">
        <v>331</v>
      </c>
      <c r="DD43" s="144">
        <v>694</v>
      </c>
      <c r="DE43" s="145">
        <f t="shared" si="39"/>
        <v>0</v>
      </c>
      <c r="DF43" s="142">
        <v>361</v>
      </c>
      <c r="DG43" s="143">
        <v>333</v>
      </c>
      <c r="DH43" s="144">
        <v>694</v>
      </c>
      <c r="DI43" s="145">
        <f t="shared" si="40"/>
        <v>-10</v>
      </c>
      <c r="DJ43" s="142">
        <v>367</v>
      </c>
      <c r="DK43" s="143">
        <v>337</v>
      </c>
      <c r="DL43" s="144">
        <v>704</v>
      </c>
      <c r="DM43" s="145">
        <f t="shared" si="41"/>
        <v>14</v>
      </c>
      <c r="DN43" s="142">
        <v>352</v>
      </c>
      <c r="DO43" s="143">
        <v>338</v>
      </c>
      <c r="DP43" s="144">
        <v>690</v>
      </c>
      <c r="DQ43" s="145">
        <f t="shared" si="42"/>
        <v>-33</v>
      </c>
      <c r="DR43" s="142">
        <v>369</v>
      </c>
      <c r="DS43" s="143">
        <v>354</v>
      </c>
      <c r="DT43" s="144">
        <v>723</v>
      </c>
      <c r="DU43" s="145">
        <f t="shared" si="43"/>
        <v>-4</v>
      </c>
      <c r="DV43" s="142">
        <v>363</v>
      </c>
      <c r="DW43" s="143">
        <v>364</v>
      </c>
      <c r="DX43" s="144">
        <v>727</v>
      </c>
      <c r="DY43" s="145">
        <f t="shared" si="44"/>
        <v>-16</v>
      </c>
      <c r="DZ43" s="142">
        <v>371</v>
      </c>
      <c r="EA43" s="143">
        <v>372</v>
      </c>
      <c r="EB43" s="144">
        <v>743</v>
      </c>
      <c r="EC43" s="145">
        <f t="shared" si="45"/>
        <v>-22</v>
      </c>
      <c r="ED43" s="142">
        <v>391</v>
      </c>
      <c r="EE43" s="143">
        <v>374</v>
      </c>
      <c r="EF43" s="144">
        <v>765</v>
      </c>
      <c r="EG43" s="145">
        <f t="shared" si="46"/>
        <v>-1</v>
      </c>
      <c r="EH43" s="142">
        <v>394</v>
      </c>
      <c r="EI43" s="143">
        <v>372</v>
      </c>
      <c r="EJ43" s="144">
        <v>766</v>
      </c>
      <c r="EK43" s="145">
        <f t="shared" si="47"/>
        <v>5</v>
      </c>
      <c r="EL43" s="142">
        <v>381</v>
      </c>
      <c r="EM43" s="143">
        <v>380</v>
      </c>
      <c r="EN43" s="144">
        <v>761</v>
      </c>
      <c r="EO43" s="145">
        <f t="shared" si="48"/>
        <v>-20</v>
      </c>
      <c r="EP43" s="142">
        <v>394</v>
      </c>
      <c r="EQ43" s="143">
        <v>387</v>
      </c>
      <c r="ER43" s="144">
        <v>781</v>
      </c>
      <c r="ES43" s="145"/>
    </row>
    <row r="44" spans="1:149" ht="20.25" customHeight="1">
      <c r="A44" s="141" t="s">
        <v>162</v>
      </c>
      <c r="B44" s="142">
        <v>291</v>
      </c>
      <c r="C44" s="143">
        <v>321</v>
      </c>
      <c r="D44" s="144">
        <f t="shared" si="0"/>
        <v>612</v>
      </c>
      <c r="E44" s="145">
        <f t="shared" si="1"/>
        <v>-1</v>
      </c>
      <c r="F44" s="142">
        <v>292</v>
      </c>
      <c r="G44" s="143">
        <v>321</v>
      </c>
      <c r="H44" s="144">
        <f t="shared" si="2"/>
        <v>613</v>
      </c>
      <c r="I44" s="145">
        <f t="shared" si="3"/>
        <v>-21</v>
      </c>
      <c r="J44" s="142">
        <v>304</v>
      </c>
      <c r="K44" s="143">
        <v>330</v>
      </c>
      <c r="L44" s="144">
        <f t="shared" si="4"/>
        <v>634</v>
      </c>
      <c r="M44" s="145">
        <f t="shared" si="5"/>
        <v>-8</v>
      </c>
      <c r="N44" s="142">
        <v>317</v>
      </c>
      <c r="O44" s="143">
        <v>325</v>
      </c>
      <c r="P44" s="144">
        <f t="shared" si="6"/>
        <v>642</v>
      </c>
      <c r="Q44" s="145">
        <f t="shared" si="7"/>
        <v>-6</v>
      </c>
      <c r="R44" s="142">
        <v>323</v>
      </c>
      <c r="S44" s="143">
        <v>325</v>
      </c>
      <c r="T44" s="144">
        <f t="shared" si="8"/>
        <v>648</v>
      </c>
      <c r="U44" s="145">
        <f t="shared" si="9"/>
        <v>-23</v>
      </c>
      <c r="V44" s="142">
        <v>339</v>
      </c>
      <c r="W44" s="143">
        <v>332</v>
      </c>
      <c r="X44" s="144">
        <f t="shared" si="10"/>
        <v>671</v>
      </c>
      <c r="Y44" s="145">
        <f t="shared" si="11"/>
        <v>20</v>
      </c>
      <c r="Z44" s="142">
        <v>328</v>
      </c>
      <c r="AA44" s="143">
        <v>323</v>
      </c>
      <c r="AB44" s="144">
        <f t="shared" si="12"/>
        <v>651</v>
      </c>
      <c r="AC44" s="145">
        <f t="shared" si="13"/>
        <v>-8</v>
      </c>
      <c r="AD44" s="142">
        <v>338</v>
      </c>
      <c r="AE44" s="143">
        <v>321</v>
      </c>
      <c r="AF44" s="144">
        <f t="shared" si="14"/>
        <v>659</v>
      </c>
      <c r="AG44" s="145">
        <f t="shared" si="15"/>
        <v>7</v>
      </c>
      <c r="AH44" s="142">
        <v>332</v>
      </c>
      <c r="AI44" s="143">
        <v>320</v>
      </c>
      <c r="AJ44" s="144">
        <f t="shared" si="16"/>
        <v>652</v>
      </c>
      <c r="AK44" s="145">
        <f t="shared" si="17"/>
        <v>2</v>
      </c>
      <c r="AL44" s="142">
        <v>334</v>
      </c>
      <c r="AM44" s="143">
        <v>316</v>
      </c>
      <c r="AN44" s="144">
        <f t="shared" si="18"/>
        <v>650</v>
      </c>
      <c r="AO44" s="145">
        <f t="shared" si="19"/>
        <v>-6</v>
      </c>
      <c r="AP44" s="142">
        <v>332</v>
      </c>
      <c r="AQ44" s="143">
        <v>324</v>
      </c>
      <c r="AR44" s="144">
        <f t="shared" si="20"/>
        <v>656</v>
      </c>
      <c r="AS44" s="145">
        <f t="shared" si="21"/>
        <v>-7</v>
      </c>
      <c r="AT44" s="142">
        <v>344</v>
      </c>
      <c r="AU44" s="143">
        <v>319</v>
      </c>
      <c r="AV44" s="144">
        <f t="shared" si="22"/>
        <v>663</v>
      </c>
      <c r="AW44" s="145">
        <f t="shared" si="23"/>
        <v>-19</v>
      </c>
      <c r="AX44" s="142">
        <v>359</v>
      </c>
      <c r="AY44" s="143">
        <v>323</v>
      </c>
      <c r="AZ44" s="144">
        <f t="shared" si="24"/>
        <v>682</v>
      </c>
      <c r="BA44" s="145">
        <f t="shared" si="25"/>
        <v>-13</v>
      </c>
      <c r="BB44" s="142">
        <v>365</v>
      </c>
      <c r="BC44" s="143">
        <v>330</v>
      </c>
      <c r="BD44" s="144">
        <v>695</v>
      </c>
      <c r="BE44" s="145">
        <f t="shared" si="26"/>
        <v>1</v>
      </c>
      <c r="BF44" s="142">
        <v>364</v>
      </c>
      <c r="BG44" s="143">
        <v>330</v>
      </c>
      <c r="BH44" s="144">
        <v>694</v>
      </c>
      <c r="BI44" s="145">
        <f t="shared" si="27"/>
        <v>2</v>
      </c>
      <c r="BJ44" s="142">
        <v>359</v>
      </c>
      <c r="BK44" s="143">
        <v>333</v>
      </c>
      <c r="BL44" s="144">
        <v>692</v>
      </c>
      <c r="BM44" s="145">
        <f t="shared" si="28"/>
        <v>-10</v>
      </c>
      <c r="BN44" s="142">
        <v>362</v>
      </c>
      <c r="BO44" s="143">
        <v>340</v>
      </c>
      <c r="BP44" s="144">
        <v>702</v>
      </c>
      <c r="BQ44" s="145">
        <f t="shared" si="29"/>
        <v>13</v>
      </c>
      <c r="BR44" s="142">
        <v>348</v>
      </c>
      <c r="BS44" s="143">
        <v>341</v>
      </c>
      <c r="BT44" s="144">
        <v>689</v>
      </c>
      <c r="BU44" s="145">
        <f t="shared" si="30"/>
        <v>-39</v>
      </c>
      <c r="BV44" s="142">
        <v>371</v>
      </c>
      <c r="BW44" s="143">
        <v>357</v>
      </c>
      <c r="BX44" s="144">
        <v>728</v>
      </c>
      <c r="BY44" s="145">
        <f t="shared" si="31"/>
        <v>-3</v>
      </c>
      <c r="BZ44" s="142">
        <v>367</v>
      </c>
      <c r="CA44" s="143">
        <v>364</v>
      </c>
      <c r="CB44" s="144">
        <v>731</v>
      </c>
      <c r="CC44" s="145">
        <f t="shared" si="32"/>
        <v>-20</v>
      </c>
      <c r="CD44" s="142">
        <v>379</v>
      </c>
      <c r="CE44" s="143">
        <v>372</v>
      </c>
      <c r="CF44" s="144">
        <v>751</v>
      </c>
      <c r="CG44" s="145">
        <f t="shared" si="33"/>
        <v>-28</v>
      </c>
      <c r="CH44" s="142">
        <v>401</v>
      </c>
      <c r="CI44" s="143">
        <v>378</v>
      </c>
      <c r="CJ44" s="144">
        <v>779</v>
      </c>
      <c r="CK44" s="145">
        <f t="shared" si="34"/>
        <v>0</v>
      </c>
      <c r="CL44" s="142">
        <v>405</v>
      </c>
      <c r="CM44" s="143">
        <v>374</v>
      </c>
      <c r="CN44" s="144">
        <v>779</v>
      </c>
      <c r="CO44" s="145">
        <f t="shared" si="35"/>
        <v>6</v>
      </c>
      <c r="CP44" s="142">
        <v>391</v>
      </c>
      <c r="CQ44" s="143">
        <v>382</v>
      </c>
      <c r="CR44" s="144">
        <v>773</v>
      </c>
      <c r="CS44" s="145">
        <f t="shared" si="36"/>
        <v>-15</v>
      </c>
      <c r="CT44" s="142">
        <v>398</v>
      </c>
      <c r="CU44" s="143">
        <v>390</v>
      </c>
      <c r="CV44" s="144">
        <v>788</v>
      </c>
      <c r="CW44" s="145">
        <f t="shared" si="37"/>
        <v>16</v>
      </c>
      <c r="CX44" s="142">
        <v>389</v>
      </c>
      <c r="CY44" s="143">
        <v>383</v>
      </c>
      <c r="CZ44" s="144">
        <v>772</v>
      </c>
      <c r="DA44" s="145">
        <f t="shared" si="38"/>
        <v>-16</v>
      </c>
      <c r="DB44" s="142">
        <v>395</v>
      </c>
      <c r="DC44" s="143">
        <v>393</v>
      </c>
      <c r="DD44" s="144">
        <v>788</v>
      </c>
      <c r="DE44" s="145">
        <f t="shared" si="39"/>
        <v>-8</v>
      </c>
      <c r="DF44" s="142">
        <v>394</v>
      </c>
      <c r="DG44" s="143">
        <v>402</v>
      </c>
      <c r="DH44" s="144">
        <v>796</v>
      </c>
      <c r="DI44" s="145">
        <f t="shared" si="40"/>
        <v>24</v>
      </c>
      <c r="DJ44" s="142">
        <v>379</v>
      </c>
      <c r="DK44" s="143">
        <v>393</v>
      </c>
      <c r="DL44" s="144">
        <v>772</v>
      </c>
      <c r="DM44" s="145">
        <f t="shared" si="41"/>
        <v>0</v>
      </c>
      <c r="DN44" s="142">
        <v>384</v>
      </c>
      <c r="DO44" s="143">
        <v>388</v>
      </c>
      <c r="DP44" s="144">
        <v>772</v>
      </c>
      <c r="DQ44" s="145">
        <f t="shared" si="42"/>
        <v>23</v>
      </c>
      <c r="DR44" s="142">
        <v>374</v>
      </c>
      <c r="DS44" s="143">
        <v>375</v>
      </c>
      <c r="DT44" s="144">
        <v>749</v>
      </c>
      <c r="DU44" s="145">
        <f t="shared" si="43"/>
        <v>-6</v>
      </c>
      <c r="DV44" s="142">
        <v>379</v>
      </c>
      <c r="DW44" s="143">
        <v>376</v>
      </c>
      <c r="DX44" s="144">
        <v>755</v>
      </c>
      <c r="DY44" s="145">
        <f t="shared" si="44"/>
        <v>4</v>
      </c>
      <c r="DZ44" s="142">
        <v>382</v>
      </c>
      <c r="EA44" s="143">
        <v>369</v>
      </c>
      <c r="EB44" s="144">
        <v>751</v>
      </c>
      <c r="EC44" s="145">
        <f t="shared" si="45"/>
        <v>31</v>
      </c>
      <c r="ED44" s="142">
        <v>355</v>
      </c>
      <c r="EE44" s="143">
        <v>365</v>
      </c>
      <c r="EF44" s="144">
        <v>720</v>
      </c>
      <c r="EG44" s="145">
        <f t="shared" si="46"/>
        <v>12</v>
      </c>
      <c r="EH44" s="142">
        <v>353</v>
      </c>
      <c r="EI44" s="143">
        <v>355</v>
      </c>
      <c r="EJ44" s="144">
        <v>708</v>
      </c>
      <c r="EK44" s="145">
        <f t="shared" si="47"/>
        <v>-7</v>
      </c>
      <c r="EL44" s="142">
        <v>361</v>
      </c>
      <c r="EM44" s="143">
        <v>354</v>
      </c>
      <c r="EN44" s="144">
        <v>715</v>
      </c>
      <c r="EO44" s="145">
        <f t="shared" si="48"/>
        <v>22</v>
      </c>
      <c r="EP44" s="142">
        <v>344</v>
      </c>
      <c r="EQ44" s="143">
        <v>349</v>
      </c>
      <c r="ER44" s="144">
        <v>693</v>
      </c>
      <c r="ES44" s="145"/>
    </row>
    <row r="45" spans="1:149" ht="20.25" customHeight="1">
      <c r="A45" s="141" t="s">
        <v>163</v>
      </c>
      <c r="B45" s="142">
        <v>350</v>
      </c>
      <c r="C45" s="143">
        <v>317</v>
      </c>
      <c r="D45" s="144">
        <f t="shared" si="0"/>
        <v>667</v>
      </c>
      <c r="E45" s="145">
        <f t="shared" si="1"/>
        <v>-14</v>
      </c>
      <c r="F45" s="142">
        <v>355</v>
      </c>
      <c r="G45" s="143">
        <v>326</v>
      </c>
      <c r="H45" s="144">
        <f t="shared" si="2"/>
        <v>681</v>
      </c>
      <c r="I45" s="145">
        <f t="shared" si="3"/>
        <v>-3</v>
      </c>
      <c r="J45" s="142">
        <v>353</v>
      </c>
      <c r="K45" s="143">
        <v>331</v>
      </c>
      <c r="L45" s="144">
        <f t="shared" si="4"/>
        <v>684</v>
      </c>
      <c r="M45" s="145">
        <f t="shared" si="5"/>
        <v>-1</v>
      </c>
      <c r="N45" s="142">
        <v>348</v>
      </c>
      <c r="O45" s="143">
        <v>337</v>
      </c>
      <c r="P45" s="144">
        <f t="shared" si="6"/>
        <v>685</v>
      </c>
      <c r="Q45" s="145">
        <f t="shared" si="7"/>
        <v>-11</v>
      </c>
      <c r="R45" s="142">
        <v>352</v>
      </c>
      <c r="S45" s="143">
        <v>344</v>
      </c>
      <c r="T45" s="144">
        <f t="shared" si="8"/>
        <v>696</v>
      </c>
      <c r="U45" s="145">
        <f t="shared" si="9"/>
        <v>21</v>
      </c>
      <c r="V45" s="142">
        <v>335</v>
      </c>
      <c r="W45" s="143">
        <v>340</v>
      </c>
      <c r="X45" s="144">
        <f t="shared" si="10"/>
        <v>675</v>
      </c>
      <c r="Y45" s="145">
        <f t="shared" si="11"/>
        <v>-40</v>
      </c>
      <c r="Z45" s="142">
        <v>362</v>
      </c>
      <c r="AA45" s="143">
        <v>353</v>
      </c>
      <c r="AB45" s="144">
        <f t="shared" si="12"/>
        <v>715</v>
      </c>
      <c r="AC45" s="145">
        <f t="shared" si="13"/>
        <v>-8</v>
      </c>
      <c r="AD45" s="142">
        <v>363</v>
      </c>
      <c r="AE45" s="143">
        <v>360</v>
      </c>
      <c r="AF45" s="144">
        <f t="shared" si="14"/>
        <v>723</v>
      </c>
      <c r="AG45" s="145">
        <f t="shared" si="15"/>
        <v>-18</v>
      </c>
      <c r="AH45" s="142">
        <v>375</v>
      </c>
      <c r="AI45" s="143">
        <v>366</v>
      </c>
      <c r="AJ45" s="144">
        <f t="shared" si="16"/>
        <v>741</v>
      </c>
      <c r="AK45" s="145">
        <f t="shared" si="17"/>
        <v>-28</v>
      </c>
      <c r="AL45" s="142">
        <v>399</v>
      </c>
      <c r="AM45" s="143">
        <v>370</v>
      </c>
      <c r="AN45" s="144">
        <f t="shared" si="18"/>
        <v>769</v>
      </c>
      <c r="AO45" s="145">
        <f t="shared" si="19"/>
        <v>-7</v>
      </c>
      <c r="AP45" s="142">
        <v>408</v>
      </c>
      <c r="AQ45" s="143">
        <v>368</v>
      </c>
      <c r="AR45" s="144">
        <f t="shared" si="20"/>
        <v>776</v>
      </c>
      <c r="AS45" s="145">
        <f t="shared" si="21"/>
        <v>0</v>
      </c>
      <c r="AT45" s="142">
        <v>398</v>
      </c>
      <c r="AU45" s="143">
        <v>378</v>
      </c>
      <c r="AV45" s="144">
        <f t="shared" si="22"/>
        <v>776</v>
      </c>
      <c r="AW45" s="145">
        <f t="shared" si="23"/>
        <v>-12</v>
      </c>
      <c r="AX45" s="142">
        <v>401</v>
      </c>
      <c r="AY45" s="143">
        <v>387</v>
      </c>
      <c r="AZ45" s="144">
        <f t="shared" si="24"/>
        <v>788</v>
      </c>
      <c r="BA45" s="145">
        <f t="shared" si="25"/>
        <v>16</v>
      </c>
      <c r="BB45" s="142">
        <v>389</v>
      </c>
      <c r="BC45" s="143">
        <v>383</v>
      </c>
      <c r="BD45" s="144">
        <v>772</v>
      </c>
      <c r="BE45" s="145">
        <f t="shared" si="26"/>
        <v>-19</v>
      </c>
      <c r="BF45" s="142">
        <v>397</v>
      </c>
      <c r="BG45" s="143">
        <v>394</v>
      </c>
      <c r="BH45" s="144">
        <v>791</v>
      </c>
      <c r="BI45" s="145">
        <f t="shared" si="27"/>
        <v>-13</v>
      </c>
      <c r="BJ45" s="142">
        <v>400</v>
      </c>
      <c r="BK45" s="143">
        <v>404</v>
      </c>
      <c r="BL45" s="144">
        <v>804</v>
      </c>
      <c r="BM45" s="145">
        <f t="shared" si="28"/>
        <v>27</v>
      </c>
      <c r="BN45" s="142">
        <v>386</v>
      </c>
      <c r="BO45" s="143">
        <v>391</v>
      </c>
      <c r="BP45" s="144">
        <v>777</v>
      </c>
      <c r="BQ45" s="145">
        <f t="shared" si="29"/>
        <v>1</v>
      </c>
      <c r="BR45" s="142">
        <v>388</v>
      </c>
      <c r="BS45" s="143">
        <v>388</v>
      </c>
      <c r="BT45" s="144">
        <v>776</v>
      </c>
      <c r="BU45" s="145">
        <f t="shared" si="30"/>
        <v>24</v>
      </c>
      <c r="BV45" s="142">
        <v>375</v>
      </c>
      <c r="BW45" s="143">
        <v>377</v>
      </c>
      <c r="BX45" s="144">
        <v>752</v>
      </c>
      <c r="BY45" s="145">
        <f t="shared" si="31"/>
        <v>-2</v>
      </c>
      <c r="BZ45" s="142">
        <v>375</v>
      </c>
      <c r="CA45" s="143">
        <v>379</v>
      </c>
      <c r="CB45" s="144">
        <v>754</v>
      </c>
      <c r="CC45" s="145">
        <f t="shared" si="32"/>
        <v>0</v>
      </c>
      <c r="CD45" s="142">
        <v>381</v>
      </c>
      <c r="CE45" s="143">
        <v>373</v>
      </c>
      <c r="CF45" s="144">
        <v>754</v>
      </c>
      <c r="CG45" s="145">
        <f t="shared" si="33"/>
        <v>30</v>
      </c>
      <c r="CH45" s="142">
        <v>356</v>
      </c>
      <c r="CI45" s="143">
        <v>368</v>
      </c>
      <c r="CJ45" s="144">
        <v>724</v>
      </c>
      <c r="CK45" s="145">
        <f t="shared" si="34"/>
        <v>12</v>
      </c>
      <c r="CL45" s="142">
        <v>352</v>
      </c>
      <c r="CM45" s="143">
        <v>360</v>
      </c>
      <c r="CN45" s="144">
        <v>712</v>
      </c>
      <c r="CO45" s="145">
        <f t="shared" si="35"/>
        <v>-5</v>
      </c>
      <c r="CP45" s="142">
        <v>360</v>
      </c>
      <c r="CQ45" s="143">
        <v>357</v>
      </c>
      <c r="CR45" s="144">
        <v>717</v>
      </c>
      <c r="CS45" s="145">
        <f t="shared" si="36"/>
        <v>22</v>
      </c>
      <c r="CT45" s="142">
        <v>344</v>
      </c>
      <c r="CU45" s="143">
        <v>351</v>
      </c>
      <c r="CV45" s="144">
        <v>695</v>
      </c>
      <c r="CW45" s="145">
        <f t="shared" si="37"/>
        <v>-17</v>
      </c>
      <c r="CX45" s="142">
        <v>352</v>
      </c>
      <c r="CY45" s="143">
        <v>360</v>
      </c>
      <c r="CZ45" s="144">
        <v>712</v>
      </c>
      <c r="DA45" s="145">
        <f t="shared" si="38"/>
        <v>10</v>
      </c>
      <c r="DB45" s="142">
        <v>344</v>
      </c>
      <c r="DC45" s="143">
        <v>358</v>
      </c>
      <c r="DD45" s="144">
        <v>702</v>
      </c>
      <c r="DE45" s="145">
        <f t="shared" si="39"/>
        <v>-23</v>
      </c>
      <c r="DF45" s="142">
        <v>355</v>
      </c>
      <c r="DG45" s="143">
        <v>370</v>
      </c>
      <c r="DH45" s="144">
        <v>725</v>
      </c>
      <c r="DI45" s="145">
        <f t="shared" si="40"/>
        <v>-20</v>
      </c>
      <c r="DJ45" s="142">
        <v>366</v>
      </c>
      <c r="DK45" s="143">
        <v>379</v>
      </c>
      <c r="DL45" s="144">
        <v>745</v>
      </c>
      <c r="DM45" s="145">
        <f t="shared" si="41"/>
        <v>-3</v>
      </c>
      <c r="DN45" s="142">
        <v>360</v>
      </c>
      <c r="DO45" s="143">
        <v>388</v>
      </c>
      <c r="DP45" s="144">
        <v>748</v>
      </c>
      <c r="DQ45" s="145">
        <f t="shared" si="42"/>
        <v>2</v>
      </c>
      <c r="DR45" s="142">
        <v>347</v>
      </c>
      <c r="DS45" s="143">
        <v>399</v>
      </c>
      <c r="DT45" s="144">
        <v>746</v>
      </c>
      <c r="DU45" s="145">
        <f t="shared" si="43"/>
        <v>25</v>
      </c>
      <c r="DV45" s="142">
        <v>335</v>
      </c>
      <c r="DW45" s="143">
        <v>386</v>
      </c>
      <c r="DX45" s="144">
        <v>721</v>
      </c>
      <c r="DY45" s="145">
        <f t="shared" si="44"/>
        <v>5</v>
      </c>
      <c r="DZ45" s="142">
        <v>328</v>
      </c>
      <c r="EA45" s="143">
        <v>388</v>
      </c>
      <c r="EB45" s="144">
        <v>716</v>
      </c>
      <c r="EC45" s="145">
        <f t="shared" si="45"/>
        <v>-25</v>
      </c>
      <c r="ED45" s="142">
        <v>346</v>
      </c>
      <c r="EE45" s="143">
        <v>395</v>
      </c>
      <c r="EF45" s="144">
        <v>741</v>
      </c>
      <c r="EG45" s="145">
        <f t="shared" si="46"/>
        <v>-17</v>
      </c>
      <c r="EH45" s="142">
        <v>355</v>
      </c>
      <c r="EI45" s="143">
        <v>403</v>
      </c>
      <c r="EJ45" s="144">
        <v>758</v>
      </c>
      <c r="EK45" s="145">
        <f t="shared" si="47"/>
        <v>5</v>
      </c>
      <c r="EL45" s="142">
        <v>352</v>
      </c>
      <c r="EM45" s="143">
        <v>401</v>
      </c>
      <c r="EN45" s="144">
        <v>753</v>
      </c>
      <c r="EO45" s="145">
        <f t="shared" si="48"/>
        <v>-7</v>
      </c>
      <c r="EP45" s="142">
        <v>360</v>
      </c>
      <c r="EQ45" s="143">
        <v>400</v>
      </c>
      <c r="ER45" s="144">
        <v>760</v>
      </c>
      <c r="ES45" s="145"/>
    </row>
    <row r="46" spans="1:149" ht="20.25" customHeight="1">
      <c r="A46" s="141" t="s">
        <v>164</v>
      </c>
      <c r="B46" s="142">
        <v>394</v>
      </c>
      <c r="C46" s="143">
        <v>388</v>
      </c>
      <c r="D46" s="144">
        <f t="shared" si="0"/>
        <v>782</v>
      </c>
      <c r="E46" s="145">
        <f t="shared" si="1"/>
        <v>14</v>
      </c>
      <c r="F46" s="142">
        <v>386</v>
      </c>
      <c r="G46" s="143">
        <v>382</v>
      </c>
      <c r="H46" s="144">
        <f t="shared" si="2"/>
        <v>768</v>
      </c>
      <c r="I46" s="145">
        <f t="shared" si="3"/>
        <v>-12</v>
      </c>
      <c r="J46" s="142">
        <v>393</v>
      </c>
      <c r="K46" s="143">
        <v>387</v>
      </c>
      <c r="L46" s="144">
        <f t="shared" si="4"/>
        <v>780</v>
      </c>
      <c r="M46" s="145">
        <f t="shared" si="5"/>
        <v>-11</v>
      </c>
      <c r="N46" s="142">
        <v>396</v>
      </c>
      <c r="O46" s="143">
        <v>395</v>
      </c>
      <c r="P46" s="144">
        <f t="shared" si="6"/>
        <v>791</v>
      </c>
      <c r="Q46" s="145">
        <f t="shared" si="7"/>
        <v>25</v>
      </c>
      <c r="R46" s="142">
        <v>381</v>
      </c>
      <c r="S46" s="143">
        <v>385</v>
      </c>
      <c r="T46" s="144">
        <f t="shared" si="8"/>
        <v>766</v>
      </c>
      <c r="U46" s="145">
        <f t="shared" si="9"/>
        <v>2</v>
      </c>
      <c r="V46" s="142">
        <v>383</v>
      </c>
      <c r="W46" s="143">
        <v>381</v>
      </c>
      <c r="X46" s="144">
        <f t="shared" si="10"/>
        <v>764</v>
      </c>
      <c r="Y46" s="145">
        <f t="shared" si="11"/>
        <v>21</v>
      </c>
      <c r="Z46" s="142">
        <v>372</v>
      </c>
      <c r="AA46" s="143">
        <v>371</v>
      </c>
      <c r="AB46" s="144">
        <f t="shared" si="12"/>
        <v>743</v>
      </c>
      <c r="AC46" s="145">
        <f t="shared" si="13"/>
        <v>-8</v>
      </c>
      <c r="AD46" s="142">
        <v>372</v>
      </c>
      <c r="AE46" s="143">
        <v>379</v>
      </c>
      <c r="AF46" s="144">
        <f t="shared" si="14"/>
        <v>751</v>
      </c>
      <c r="AG46" s="145">
        <f t="shared" si="15"/>
        <v>-2</v>
      </c>
      <c r="AH46" s="142">
        <v>379</v>
      </c>
      <c r="AI46" s="143">
        <v>374</v>
      </c>
      <c r="AJ46" s="144">
        <f t="shared" si="16"/>
        <v>753</v>
      </c>
      <c r="AK46" s="145">
        <f t="shared" si="17"/>
        <v>27</v>
      </c>
      <c r="AL46" s="142">
        <v>355</v>
      </c>
      <c r="AM46" s="143">
        <v>371</v>
      </c>
      <c r="AN46" s="144">
        <f t="shared" si="18"/>
        <v>726</v>
      </c>
      <c r="AO46" s="145">
        <f t="shared" si="19"/>
        <v>15</v>
      </c>
      <c r="AP46" s="142">
        <v>350</v>
      </c>
      <c r="AQ46" s="143">
        <v>361</v>
      </c>
      <c r="AR46" s="144">
        <f t="shared" si="20"/>
        <v>711</v>
      </c>
      <c r="AS46" s="145">
        <f t="shared" si="21"/>
        <v>-2</v>
      </c>
      <c r="AT46" s="142">
        <v>354</v>
      </c>
      <c r="AU46" s="143">
        <v>359</v>
      </c>
      <c r="AV46" s="144">
        <f t="shared" si="22"/>
        <v>713</v>
      </c>
      <c r="AW46" s="145">
        <f t="shared" si="23"/>
        <v>21</v>
      </c>
      <c r="AX46" s="142">
        <v>341</v>
      </c>
      <c r="AY46" s="143">
        <v>351</v>
      </c>
      <c r="AZ46" s="144">
        <f t="shared" si="24"/>
        <v>692</v>
      </c>
      <c r="BA46" s="145">
        <f t="shared" si="25"/>
        <v>-16</v>
      </c>
      <c r="BB46" s="142">
        <v>350</v>
      </c>
      <c r="BC46" s="143">
        <v>358</v>
      </c>
      <c r="BD46" s="144">
        <v>708</v>
      </c>
      <c r="BE46" s="145">
        <f t="shared" si="26"/>
        <v>7</v>
      </c>
      <c r="BF46" s="142">
        <v>341</v>
      </c>
      <c r="BG46" s="143">
        <v>360</v>
      </c>
      <c r="BH46" s="144">
        <v>701</v>
      </c>
      <c r="BI46" s="145">
        <f t="shared" si="27"/>
        <v>-25</v>
      </c>
      <c r="BJ46" s="142">
        <v>354</v>
      </c>
      <c r="BK46" s="143">
        <v>372</v>
      </c>
      <c r="BL46" s="144">
        <v>726</v>
      </c>
      <c r="BM46" s="145">
        <f t="shared" si="28"/>
        <v>-21</v>
      </c>
      <c r="BN46" s="142">
        <v>364</v>
      </c>
      <c r="BO46" s="143">
        <v>383</v>
      </c>
      <c r="BP46" s="144">
        <v>747</v>
      </c>
      <c r="BQ46" s="145">
        <f t="shared" si="29"/>
        <v>-10</v>
      </c>
      <c r="BR46" s="142">
        <v>359</v>
      </c>
      <c r="BS46" s="143">
        <v>398</v>
      </c>
      <c r="BT46" s="144">
        <v>757</v>
      </c>
      <c r="BU46" s="145">
        <f t="shared" si="30"/>
        <v>1</v>
      </c>
      <c r="BV46" s="142">
        <v>349</v>
      </c>
      <c r="BW46" s="143">
        <v>407</v>
      </c>
      <c r="BX46" s="144">
        <v>756</v>
      </c>
      <c r="BY46" s="145">
        <f t="shared" si="31"/>
        <v>23</v>
      </c>
      <c r="BZ46" s="142">
        <v>338</v>
      </c>
      <c r="CA46" s="143">
        <v>395</v>
      </c>
      <c r="CB46" s="144">
        <v>733</v>
      </c>
      <c r="CC46" s="145">
        <f t="shared" si="32"/>
        <v>8</v>
      </c>
      <c r="CD46" s="142">
        <v>328</v>
      </c>
      <c r="CE46" s="143">
        <v>397</v>
      </c>
      <c r="CF46" s="144">
        <v>725</v>
      </c>
      <c r="CG46" s="145">
        <f t="shared" si="33"/>
        <v>-22</v>
      </c>
      <c r="CH46" s="142">
        <v>343</v>
      </c>
      <c r="CI46" s="143">
        <v>404</v>
      </c>
      <c r="CJ46" s="144">
        <v>747</v>
      </c>
      <c r="CK46" s="145">
        <f t="shared" si="34"/>
        <v>-10</v>
      </c>
      <c r="CL46" s="142">
        <v>351</v>
      </c>
      <c r="CM46" s="143">
        <v>406</v>
      </c>
      <c r="CN46" s="144">
        <v>757</v>
      </c>
      <c r="CO46" s="145">
        <f t="shared" si="35"/>
        <v>3</v>
      </c>
      <c r="CP46" s="142">
        <v>347</v>
      </c>
      <c r="CQ46" s="143">
        <v>407</v>
      </c>
      <c r="CR46" s="144">
        <v>754</v>
      </c>
      <c r="CS46" s="145">
        <f t="shared" si="36"/>
        <v>-10</v>
      </c>
      <c r="CT46" s="142">
        <v>356</v>
      </c>
      <c r="CU46" s="143">
        <v>408</v>
      </c>
      <c r="CV46" s="144">
        <v>764</v>
      </c>
      <c r="CW46" s="145">
        <f t="shared" si="37"/>
        <v>14</v>
      </c>
      <c r="CX46" s="142">
        <v>362</v>
      </c>
      <c r="CY46" s="143">
        <v>388</v>
      </c>
      <c r="CZ46" s="144">
        <v>750</v>
      </c>
      <c r="DA46" s="145">
        <f t="shared" si="38"/>
        <v>14</v>
      </c>
      <c r="DB46" s="142">
        <v>362</v>
      </c>
      <c r="DC46" s="143">
        <v>374</v>
      </c>
      <c r="DD46" s="144">
        <v>736</v>
      </c>
      <c r="DE46" s="145">
        <f t="shared" si="39"/>
        <v>29</v>
      </c>
      <c r="DF46" s="142">
        <v>350</v>
      </c>
      <c r="DG46" s="143">
        <v>357</v>
      </c>
      <c r="DH46" s="144">
        <v>707</v>
      </c>
      <c r="DI46" s="145">
        <f t="shared" si="40"/>
        <v>11</v>
      </c>
      <c r="DJ46" s="142">
        <v>347</v>
      </c>
      <c r="DK46" s="143">
        <v>349</v>
      </c>
      <c r="DL46" s="144">
        <v>696</v>
      </c>
      <c r="DM46" s="145">
        <f t="shared" si="41"/>
        <v>13</v>
      </c>
      <c r="DN46" s="142">
        <v>346</v>
      </c>
      <c r="DO46" s="143">
        <v>337</v>
      </c>
      <c r="DP46" s="144">
        <v>683</v>
      </c>
      <c r="DQ46" s="145">
        <f t="shared" si="42"/>
        <v>-6</v>
      </c>
      <c r="DR46" s="142">
        <v>360</v>
      </c>
      <c r="DS46" s="143">
        <v>329</v>
      </c>
      <c r="DT46" s="144">
        <v>689</v>
      </c>
      <c r="DU46" s="145">
        <f t="shared" si="43"/>
        <v>8</v>
      </c>
      <c r="DV46" s="142">
        <v>358</v>
      </c>
      <c r="DW46" s="143">
        <v>323</v>
      </c>
      <c r="DX46" s="144">
        <v>681</v>
      </c>
      <c r="DY46" s="145">
        <f t="shared" si="44"/>
        <v>3</v>
      </c>
      <c r="DZ46" s="142">
        <v>362</v>
      </c>
      <c r="EA46" s="143">
        <v>316</v>
      </c>
      <c r="EB46" s="144">
        <v>678</v>
      </c>
      <c r="EC46" s="145">
        <f t="shared" si="45"/>
        <v>-4</v>
      </c>
      <c r="ED46" s="142">
        <v>359</v>
      </c>
      <c r="EE46" s="143">
        <v>323</v>
      </c>
      <c r="EF46" s="144">
        <v>682</v>
      </c>
      <c r="EG46" s="145">
        <f t="shared" si="46"/>
        <v>1</v>
      </c>
      <c r="EH46" s="142">
        <v>353</v>
      </c>
      <c r="EI46" s="143">
        <v>328</v>
      </c>
      <c r="EJ46" s="144">
        <v>681</v>
      </c>
      <c r="EK46" s="145">
        <f t="shared" si="47"/>
        <v>-9</v>
      </c>
      <c r="EL46" s="142">
        <v>359</v>
      </c>
      <c r="EM46" s="143">
        <v>331</v>
      </c>
      <c r="EN46" s="144">
        <v>690</v>
      </c>
      <c r="EO46" s="145">
        <f t="shared" si="48"/>
        <v>6</v>
      </c>
      <c r="EP46" s="142">
        <v>346</v>
      </c>
      <c r="EQ46" s="143">
        <v>338</v>
      </c>
      <c r="ER46" s="144">
        <v>684</v>
      </c>
      <c r="ES46" s="145"/>
    </row>
    <row r="47" spans="1:149" ht="20.25" customHeight="1">
      <c r="A47" s="141" t="s">
        <v>165</v>
      </c>
      <c r="B47" s="142">
        <v>339</v>
      </c>
      <c r="C47" s="143">
        <v>351</v>
      </c>
      <c r="D47" s="144">
        <f t="shared" si="0"/>
        <v>690</v>
      </c>
      <c r="E47" s="145">
        <f t="shared" si="1"/>
        <v>-14</v>
      </c>
      <c r="F47" s="142">
        <v>345</v>
      </c>
      <c r="G47" s="143">
        <v>359</v>
      </c>
      <c r="H47" s="144">
        <f t="shared" si="2"/>
        <v>704</v>
      </c>
      <c r="I47" s="145">
        <f t="shared" si="3"/>
        <v>1</v>
      </c>
      <c r="J47" s="142">
        <v>341</v>
      </c>
      <c r="K47" s="143">
        <v>362</v>
      </c>
      <c r="L47" s="144">
        <f t="shared" si="4"/>
        <v>703</v>
      </c>
      <c r="M47" s="145">
        <f t="shared" si="5"/>
        <v>-18</v>
      </c>
      <c r="N47" s="142">
        <v>347</v>
      </c>
      <c r="O47" s="143">
        <v>374</v>
      </c>
      <c r="P47" s="144">
        <f t="shared" si="6"/>
        <v>721</v>
      </c>
      <c r="Q47" s="145">
        <f t="shared" si="7"/>
        <v>-26</v>
      </c>
      <c r="R47" s="142">
        <v>361</v>
      </c>
      <c r="S47" s="143">
        <v>386</v>
      </c>
      <c r="T47" s="144">
        <f t="shared" si="8"/>
        <v>747</v>
      </c>
      <c r="U47" s="145">
        <f t="shared" si="9"/>
        <v>-6</v>
      </c>
      <c r="V47" s="142">
        <v>355</v>
      </c>
      <c r="W47" s="143">
        <v>398</v>
      </c>
      <c r="X47" s="144">
        <f t="shared" si="10"/>
        <v>753</v>
      </c>
      <c r="Y47" s="145">
        <f t="shared" si="11"/>
        <v>1</v>
      </c>
      <c r="Z47" s="142">
        <v>346</v>
      </c>
      <c r="AA47" s="143">
        <v>406</v>
      </c>
      <c r="AB47" s="144">
        <f t="shared" si="12"/>
        <v>752</v>
      </c>
      <c r="AC47" s="145">
        <f t="shared" si="13"/>
        <v>22</v>
      </c>
      <c r="AD47" s="142">
        <v>338</v>
      </c>
      <c r="AE47" s="143">
        <v>392</v>
      </c>
      <c r="AF47" s="144">
        <f t="shared" si="14"/>
        <v>730</v>
      </c>
      <c r="AG47" s="145">
        <f t="shared" si="15"/>
        <v>4</v>
      </c>
      <c r="AH47" s="142">
        <v>331</v>
      </c>
      <c r="AI47" s="143">
        <v>395</v>
      </c>
      <c r="AJ47" s="144">
        <f t="shared" si="16"/>
        <v>726</v>
      </c>
      <c r="AK47" s="145">
        <f t="shared" si="17"/>
        <v>-22</v>
      </c>
      <c r="AL47" s="142">
        <v>345</v>
      </c>
      <c r="AM47" s="143">
        <v>403</v>
      </c>
      <c r="AN47" s="144">
        <f t="shared" si="18"/>
        <v>748</v>
      </c>
      <c r="AO47" s="145">
        <f t="shared" si="19"/>
        <v>-11</v>
      </c>
      <c r="AP47" s="142">
        <v>353</v>
      </c>
      <c r="AQ47" s="143">
        <v>406</v>
      </c>
      <c r="AR47" s="144">
        <f t="shared" si="20"/>
        <v>759</v>
      </c>
      <c r="AS47" s="145">
        <f t="shared" si="21"/>
        <v>5</v>
      </c>
      <c r="AT47" s="142">
        <v>349</v>
      </c>
      <c r="AU47" s="143">
        <v>405</v>
      </c>
      <c r="AV47" s="144">
        <f t="shared" si="22"/>
        <v>754</v>
      </c>
      <c r="AW47" s="145">
        <f t="shared" si="23"/>
        <v>-10</v>
      </c>
      <c r="AX47" s="142">
        <v>357</v>
      </c>
      <c r="AY47" s="143">
        <v>407</v>
      </c>
      <c r="AZ47" s="144">
        <f t="shared" si="24"/>
        <v>764</v>
      </c>
      <c r="BA47" s="145">
        <f t="shared" si="25"/>
        <v>8</v>
      </c>
      <c r="BB47" s="142">
        <v>359</v>
      </c>
      <c r="BC47" s="143">
        <v>397</v>
      </c>
      <c r="BD47" s="144">
        <v>756</v>
      </c>
      <c r="BE47" s="145">
        <f t="shared" si="26"/>
        <v>15</v>
      </c>
      <c r="BF47" s="142">
        <v>360</v>
      </c>
      <c r="BG47" s="143">
        <v>381</v>
      </c>
      <c r="BH47" s="144">
        <v>741</v>
      </c>
      <c r="BI47" s="145">
        <f t="shared" si="27"/>
        <v>35</v>
      </c>
      <c r="BJ47" s="142">
        <v>343</v>
      </c>
      <c r="BK47" s="143">
        <v>363</v>
      </c>
      <c r="BL47" s="144">
        <v>706</v>
      </c>
      <c r="BM47" s="145">
        <f t="shared" si="28"/>
        <v>11</v>
      </c>
      <c r="BN47" s="142">
        <v>339</v>
      </c>
      <c r="BO47" s="143">
        <v>356</v>
      </c>
      <c r="BP47" s="144">
        <v>695</v>
      </c>
      <c r="BQ47" s="145">
        <f t="shared" si="29"/>
        <v>10</v>
      </c>
      <c r="BR47" s="142">
        <v>343</v>
      </c>
      <c r="BS47" s="143">
        <v>342</v>
      </c>
      <c r="BT47" s="144">
        <v>685</v>
      </c>
      <c r="BU47" s="145">
        <f t="shared" si="30"/>
        <v>-5</v>
      </c>
      <c r="BV47" s="142">
        <v>353</v>
      </c>
      <c r="BW47" s="143">
        <v>337</v>
      </c>
      <c r="BX47" s="144">
        <v>690</v>
      </c>
      <c r="BY47" s="145">
        <f t="shared" si="31"/>
        <v>7</v>
      </c>
      <c r="BZ47" s="142">
        <v>353</v>
      </c>
      <c r="CA47" s="143">
        <v>330</v>
      </c>
      <c r="CB47" s="144">
        <v>683</v>
      </c>
      <c r="CC47" s="145">
        <f t="shared" si="32"/>
        <v>1</v>
      </c>
      <c r="CD47" s="142">
        <v>359</v>
      </c>
      <c r="CE47" s="143">
        <v>323</v>
      </c>
      <c r="CF47" s="144">
        <v>682</v>
      </c>
      <c r="CG47" s="145">
        <f t="shared" si="33"/>
        <v>-5</v>
      </c>
      <c r="CH47" s="142">
        <v>358</v>
      </c>
      <c r="CI47" s="143">
        <v>329</v>
      </c>
      <c r="CJ47" s="144">
        <v>687</v>
      </c>
      <c r="CK47" s="145">
        <f t="shared" si="34"/>
        <v>-4</v>
      </c>
      <c r="CL47" s="142">
        <v>354</v>
      </c>
      <c r="CM47" s="143">
        <v>337</v>
      </c>
      <c r="CN47" s="144">
        <v>691</v>
      </c>
      <c r="CO47" s="145">
        <f t="shared" si="35"/>
        <v>-4</v>
      </c>
      <c r="CP47" s="142">
        <v>357</v>
      </c>
      <c r="CQ47" s="143">
        <v>338</v>
      </c>
      <c r="CR47" s="144">
        <v>695</v>
      </c>
      <c r="CS47" s="145">
        <f t="shared" si="36"/>
        <v>6</v>
      </c>
      <c r="CT47" s="142">
        <v>344</v>
      </c>
      <c r="CU47" s="143">
        <v>345</v>
      </c>
      <c r="CV47" s="144">
        <v>689</v>
      </c>
      <c r="CW47" s="145">
        <f t="shared" si="37"/>
        <v>-7</v>
      </c>
      <c r="CX47" s="142">
        <v>339</v>
      </c>
      <c r="CY47" s="143">
        <v>357</v>
      </c>
      <c r="CZ47" s="144">
        <v>696</v>
      </c>
      <c r="DA47" s="145">
        <f t="shared" si="38"/>
        <v>-12</v>
      </c>
      <c r="DB47" s="142">
        <v>342</v>
      </c>
      <c r="DC47" s="143">
        <v>366</v>
      </c>
      <c r="DD47" s="144">
        <v>708</v>
      </c>
      <c r="DE47" s="145">
        <f t="shared" si="39"/>
        <v>-11</v>
      </c>
      <c r="DF47" s="142">
        <v>346</v>
      </c>
      <c r="DG47" s="143">
        <v>373</v>
      </c>
      <c r="DH47" s="144">
        <v>719</v>
      </c>
      <c r="DI47" s="145">
        <f t="shared" si="40"/>
        <v>-2</v>
      </c>
      <c r="DJ47" s="142">
        <v>350</v>
      </c>
      <c r="DK47" s="143">
        <v>371</v>
      </c>
      <c r="DL47" s="144">
        <v>721</v>
      </c>
      <c r="DM47" s="145">
        <f t="shared" si="41"/>
        <v>-22</v>
      </c>
      <c r="DN47" s="142">
        <v>362</v>
      </c>
      <c r="DO47" s="143">
        <v>381</v>
      </c>
      <c r="DP47" s="144">
        <v>743</v>
      </c>
      <c r="DQ47" s="145">
        <f t="shared" si="42"/>
        <v>-10</v>
      </c>
      <c r="DR47" s="142">
        <v>368</v>
      </c>
      <c r="DS47" s="143">
        <v>385</v>
      </c>
      <c r="DT47" s="144">
        <v>753</v>
      </c>
      <c r="DU47" s="145">
        <f t="shared" si="43"/>
        <v>-25</v>
      </c>
      <c r="DV47" s="142">
        <v>382</v>
      </c>
      <c r="DW47" s="143">
        <v>396</v>
      </c>
      <c r="DX47" s="144">
        <v>778</v>
      </c>
      <c r="DY47" s="145">
        <f t="shared" si="44"/>
        <v>-19</v>
      </c>
      <c r="DZ47" s="142">
        <v>384</v>
      </c>
      <c r="EA47" s="143">
        <v>413</v>
      </c>
      <c r="EB47" s="144">
        <v>797</v>
      </c>
      <c r="EC47" s="145">
        <f t="shared" si="45"/>
        <v>20</v>
      </c>
      <c r="ED47" s="142">
        <v>374</v>
      </c>
      <c r="EE47" s="143">
        <v>403</v>
      </c>
      <c r="EF47" s="144">
        <v>777</v>
      </c>
      <c r="EG47" s="145">
        <f t="shared" si="46"/>
        <v>12</v>
      </c>
      <c r="EH47" s="142">
        <v>372</v>
      </c>
      <c r="EI47" s="143">
        <v>393</v>
      </c>
      <c r="EJ47" s="144">
        <v>765</v>
      </c>
      <c r="EK47" s="145">
        <f t="shared" si="47"/>
        <v>3</v>
      </c>
      <c r="EL47" s="142">
        <v>373</v>
      </c>
      <c r="EM47" s="143">
        <v>389</v>
      </c>
      <c r="EN47" s="144">
        <v>762</v>
      </c>
      <c r="EO47" s="145">
        <f t="shared" si="48"/>
        <v>-8</v>
      </c>
      <c r="EP47" s="142">
        <v>383</v>
      </c>
      <c r="EQ47" s="143">
        <v>387</v>
      </c>
      <c r="ER47" s="144">
        <v>770</v>
      </c>
      <c r="ES47" s="145"/>
    </row>
    <row r="48" spans="1:149" ht="20.25" customHeight="1">
      <c r="A48" s="141" t="s">
        <v>166</v>
      </c>
      <c r="B48" s="142">
        <v>346</v>
      </c>
      <c r="C48" s="143">
        <v>405</v>
      </c>
      <c r="D48" s="144">
        <f t="shared" si="0"/>
        <v>751</v>
      </c>
      <c r="E48" s="145">
        <f t="shared" si="1"/>
        <v>2</v>
      </c>
      <c r="F48" s="142">
        <v>356</v>
      </c>
      <c r="G48" s="143">
        <v>393</v>
      </c>
      <c r="H48" s="144">
        <f t="shared" si="2"/>
        <v>749</v>
      </c>
      <c r="I48" s="145">
        <f t="shared" si="3"/>
        <v>14</v>
      </c>
      <c r="J48" s="142">
        <v>358</v>
      </c>
      <c r="K48" s="143">
        <v>377</v>
      </c>
      <c r="L48" s="144">
        <f t="shared" si="4"/>
        <v>735</v>
      </c>
      <c r="M48" s="145">
        <f t="shared" si="5"/>
        <v>28</v>
      </c>
      <c r="N48" s="142">
        <v>347</v>
      </c>
      <c r="O48" s="143">
        <v>360</v>
      </c>
      <c r="P48" s="144">
        <f t="shared" si="6"/>
        <v>707</v>
      </c>
      <c r="Q48" s="145">
        <f t="shared" si="7"/>
        <v>14</v>
      </c>
      <c r="R48" s="142">
        <v>342</v>
      </c>
      <c r="S48" s="143">
        <v>351</v>
      </c>
      <c r="T48" s="144">
        <f t="shared" si="8"/>
        <v>693</v>
      </c>
      <c r="U48" s="145">
        <f t="shared" si="9"/>
        <v>10</v>
      </c>
      <c r="V48" s="142">
        <v>344</v>
      </c>
      <c r="W48" s="143">
        <v>339</v>
      </c>
      <c r="X48" s="144">
        <f t="shared" si="10"/>
        <v>683</v>
      </c>
      <c r="Y48" s="145">
        <f t="shared" si="11"/>
        <v>-5</v>
      </c>
      <c r="Z48" s="142">
        <v>354</v>
      </c>
      <c r="AA48" s="143">
        <v>334</v>
      </c>
      <c r="AB48" s="144">
        <f t="shared" si="12"/>
        <v>688</v>
      </c>
      <c r="AC48" s="145">
        <f t="shared" si="13"/>
        <v>8</v>
      </c>
      <c r="AD48" s="142">
        <v>354</v>
      </c>
      <c r="AE48" s="143">
        <v>326</v>
      </c>
      <c r="AF48" s="144">
        <f t="shared" si="14"/>
        <v>680</v>
      </c>
      <c r="AG48" s="145">
        <f t="shared" si="15"/>
        <v>4</v>
      </c>
      <c r="AH48" s="142">
        <v>356</v>
      </c>
      <c r="AI48" s="143">
        <v>320</v>
      </c>
      <c r="AJ48" s="144">
        <f t="shared" si="16"/>
        <v>676</v>
      </c>
      <c r="AK48" s="145">
        <f t="shared" si="17"/>
        <v>-6</v>
      </c>
      <c r="AL48" s="142">
        <v>355</v>
      </c>
      <c r="AM48" s="143">
        <v>327</v>
      </c>
      <c r="AN48" s="144">
        <f t="shared" si="18"/>
        <v>682</v>
      </c>
      <c r="AO48" s="145">
        <f t="shared" si="19"/>
        <v>-1</v>
      </c>
      <c r="AP48" s="142">
        <v>348</v>
      </c>
      <c r="AQ48" s="143">
        <v>335</v>
      </c>
      <c r="AR48" s="144">
        <f t="shared" si="20"/>
        <v>683</v>
      </c>
      <c r="AS48" s="145">
        <f t="shared" si="21"/>
        <v>-13</v>
      </c>
      <c r="AT48" s="142">
        <v>356</v>
      </c>
      <c r="AU48" s="143">
        <v>340</v>
      </c>
      <c r="AV48" s="144">
        <f t="shared" si="22"/>
        <v>696</v>
      </c>
      <c r="AW48" s="145">
        <f t="shared" si="23"/>
        <v>5</v>
      </c>
      <c r="AX48" s="142">
        <v>344</v>
      </c>
      <c r="AY48" s="143">
        <v>347</v>
      </c>
      <c r="AZ48" s="144">
        <f t="shared" si="24"/>
        <v>691</v>
      </c>
      <c r="BA48" s="145">
        <f t="shared" si="25"/>
        <v>-10</v>
      </c>
      <c r="BB48" s="142">
        <v>344</v>
      </c>
      <c r="BC48" s="143">
        <v>357</v>
      </c>
      <c r="BD48" s="144">
        <v>701</v>
      </c>
      <c r="BE48" s="145">
        <f t="shared" si="26"/>
        <v>-10</v>
      </c>
      <c r="BF48" s="142">
        <v>346</v>
      </c>
      <c r="BG48" s="143">
        <v>365</v>
      </c>
      <c r="BH48" s="144">
        <v>711</v>
      </c>
      <c r="BI48" s="145">
        <f t="shared" si="27"/>
        <v>-10</v>
      </c>
      <c r="BJ48" s="142">
        <v>350</v>
      </c>
      <c r="BK48" s="143">
        <v>371</v>
      </c>
      <c r="BL48" s="144">
        <v>721</v>
      </c>
      <c r="BM48" s="145">
        <f t="shared" si="28"/>
        <v>-4</v>
      </c>
      <c r="BN48" s="142">
        <v>354</v>
      </c>
      <c r="BO48" s="143">
        <v>371</v>
      </c>
      <c r="BP48" s="144">
        <v>725</v>
      </c>
      <c r="BQ48" s="145">
        <f t="shared" si="29"/>
        <v>-18</v>
      </c>
      <c r="BR48" s="142">
        <v>363</v>
      </c>
      <c r="BS48" s="143">
        <v>380</v>
      </c>
      <c r="BT48" s="144">
        <v>743</v>
      </c>
      <c r="BU48" s="145">
        <f t="shared" si="30"/>
        <v>-10</v>
      </c>
      <c r="BV48" s="142">
        <v>370</v>
      </c>
      <c r="BW48" s="143">
        <v>383</v>
      </c>
      <c r="BX48" s="144">
        <v>753</v>
      </c>
      <c r="BY48" s="145">
        <f t="shared" si="31"/>
        <v>-25</v>
      </c>
      <c r="BZ48" s="142">
        <v>384</v>
      </c>
      <c r="CA48" s="143">
        <v>394</v>
      </c>
      <c r="CB48" s="144">
        <v>778</v>
      </c>
      <c r="CC48" s="145">
        <f t="shared" si="32"/>
        <v>-17</v>
      </c>
      <c r="CD48" s="142">
        <v>382</v>
      </c>
      <c r="CE48" s="143">
        <v>413</v>
      </c>
      <c r="CF48" s="144">
        <v>795</v>
      </c>
      <c r="CG48" s="145">
        <f t="shared" si="33"/>
        <v>18</v>
      </c>
      <c r="CH48" s="142">
        <v>372</v>
      </c>
      <c r="CI48" s="143">
        <v>405</v>
      </c>
      <c r="CJ48" s="144">
        <v>777</v>
      </c>
      <c r="CK48" s="145">
        <f t="shared" si="34"/>
        <v>13</v>
      </c>
      <c r="CL48" s="142">
        <v>369</v>
      </c>
      <c r="CM48" s="143">
        <v>395</v>
      </c>
      <c r="CN48" s="144">
        <v>764</v>
      </c>
      <c r="CO48" s="145">
        <f t="shared" si="35"/>
        <v>0</v>
      </c>
      <c r="CP48" s="142">
        <v>373</v>
      </c>
      <c r="CQ48" s="143">
        <v>391</v>
      </c>
      <c r="CR48" s="144">
        <v>764</v>
      </c>
      <c r="CS48" s="145">
        <f t="shared" si="36"/>
        <v>-9</v>
      </c>
      <c r="CT48" s="142">
        <v>383</v>
      </c>
      <c r="CU48" s="143">
        <v>390</v>
      </c>
      <c r="CV48" s="144">
        <v>773</v>
      </c>
      <c r="CW48" s="145">
        <f t="shared" si="37"/>
        <v>6</v>
      </c>
      <c r="CX48" s="142">
        <v>378</v>
      </c>
      <c r="CY48" s="143">
        <v>389</v>
      </c>
      <c r="CZ48" s="144">
        <v>767</v>
      </c>
      <c r="DA48" s="145">
        <f t="shared" si="38"/>
        <v>9</v>
      </c>
      <c r="DB48" s="142">
        <v>374</v>
      </c>
      <c r="DC48" s="143">
        <v>384</v>
      </c>
      <c r="DD48" s="144">
        <v>758</v>
      </c>
      <c r="DE48" s="145">
        <f t="shared" si="39"/>
        <v>0</v>
      </c>
      <c r="DF48" s="142">
        <v>382</v>
      </c>
      <c r="DG48" s="143">
        <v>376</v>
      </c>
      <c r="DH48" s="144">
        <v>758</v>
      </c>
      <c r="DI48" s="145">
        <f t="shared" si="40"/>
        <v>-3</v>
      </c>
      <c r="DJ48" s="142">
        <v>375</v>
      </c>
      <c r="DK48" s="143">
        <v>386</v>
      </c>
      <c r="DL48" s="144">
        <v>761</v>
      </c>
      <c r="DM48" s="145">
        <f t="shared" si="41"/>
        <v>-13</v>
      </c>
      <c r="DN48" s="142">
        <v>380</v>
      </c>
      <c r="DO48" s="143">
        <v>394</v>
      </c>
      <c r="DP48" s="144">
        <v>774</v>
      </c>
      <c r="DQ48" s="145">
        <f t="shared" si="42"/>
        <v>17</v>
      </c>
      <c r="DR48" s="142">
        <v>372</v>
      </c>
      <c r="DS48" s="143">
        <v>385</v>
      </c>
      <c r="DT48" s="144">
        <v>757</v>
      </c>
      <c r="DU48" s="145">
        <f t="shared" si="43"/>
        <v>11</v>
      </c>
      <c r="DV48" s="142">
        <v>368</v>
      </c>
      <c r="DW48" s="143">
        <v>378</v>
      </c>
      <c r="DX48" s="144">
        <v>746</v>
      </c>
      <c r="DY48" s="145">
        <f t="shared" si="44"/>
        <v>15</v>
      </c>
      <c r="DZ48" s="142">
        <v>365</v>
      </c>
      <c r="EA48" s="143">
        <v>366</v>
      </c>
      <c r="EB48" s="144">
        <v>731</v>
      </c>
      <c r="EC48" s="145">
        <f t="shared" si="45"/>
        <v>-20</v>
      </c>
      <c r="ED48" s="142">
        <v>371</v>
      </c>
      <c r="EE48" s="143">
        <v>380</v>
      </c>
      <c r="EF48" s="144">
        <v>751</v>
      </c>
      <c r="EG48" s="145">
        <f t="shared" si="46"/>
        <v>-8</v>
      </c>
      <c r="EH48" s="142">
        <v>371</v>
      </c>
      <c r="EI48" s="143">
        <v>388</v>
      </c>
      <c r="EJ48" s="144">
        <v>759</v>
      </c>
      <c r="EK48" s="145">
        <f t="shared" si="47"/>
        <v>-6</v>
      </c>
      <c r="EL48" s="142">
        <v>373</v>
      </c>
      <c r="EM48" s="143">
        <v>392</v>
      </c>
      <c r="EN48" s="144">
        <v>765</v>
      </c>
      <c r="EO48" s="145">
        <f t="shared" si="48"/>
        <v>-7</v>
      </c>
      <c r="EP48" s="142">
        <v>387</v>
      </c>
      <c r="EQ48" s="143">
        <v>385</v>
      </c>
      <c r="ER48" s="144">
        <v>772</v>
      </c>
      <c r="ES48" s="145"/>
    </row>
    <row r="49" spans="1:149" ht="20.25" customHeight="1">
      <c r="A49" s="141" t="s">
        <v>167</v>
      </c>
      <c r="B49" s="142">
        <v>345</v>
      </c>
      <c r="C49" s="143">
        <v>346</v>
      </c>
      <c r="D49" s="144">
        <f t="shared" si="0"/>
        <v>691</v>
      </c>
      <c r="E49" s="145">
        <f t="shared" si="1"/>
        <v>-5</v>
      </c>
      <c r="F49" s="142">
        <v>340</v>
      </c>
      <c r="G49" s="143">
        <v>356</v>
      </c>
      <c r="H49" s="144">
        <f t="shared" si="2"/>
        <v>696</v>
      </c>
      <c r="I49" s="145">
        <f t="shared" si="3"/>
        <v>-10</v>
      </c>
      <c r="J49" s="142">
        <v>341</v>
      </c>
      <c r="K49" s="143">
        <v>365</v>
      </c>
      <c r="L49" s="144">
        <f t="shared" si="4"/>
        <v>706</v>
      </c>
      <c r="M49" s="145">
        <f t="shared" si="5"/>
        <v>-14</v>
      </c>
      <c r="N49" s="142">
        <v>348</v>
      </c>
      <c r="O49" s="143">
        <v>372</v>
      </c>
      <c r="P49" s="144">
        <f t="shared" si="6"/>
        <v>720</v>
      </c>
      <c r="Q49" s="145">
        <f t="shared" si="7"/>
        <v>-3</v>
      </c>
      <c r="R49" s="142">
        <v>352</v>
      </c>
      <c r="S49" s="143">
        <v>371</v>
      </c>
      <c r="T49" s="144">
        <f t="shared" si="8"/>
        <v>723</v>
      </c>
      <c r="U49" s="145">
        <f t="shared" si="9"/>
        <v>-20</v>
      </c>
      <c r="V49" s="142">
        <v>363</v>
      </c>
      <c r="W49" s="143">
        <v>380</v>
      </c>
      <c r="X49" s="144">
        <f t="shared" si="10"/>
        <v>743</v>
      </c>
      <c r="Y49" s="145">
        <f t="shared" si="11"/>
        <v>-7</v>
      </c>
      <c r="Z49" s="142">
        <v>368</v>
      </c>
      <c r="AA49" s="143">
        <v>382</v>
      </c>
      <c r="AB49" s="144">
        <f t="shared" si="12"/>
        <v>750</v>
      </c>
      <c r="AC49" s="145">
        <f t="shared" si="13"/>
        <v>-26</v>
      </c>
      <c r="AD49" s="142">
        <v>384</v>
      </c>
      <c r="AE49" s="143">
        <v>392</v>
      </c>
      <c r="AF49" s="144">
        <f t="shared" si="14"/>
        <v>776</v>
      </c>
      <c r="AG49" s="145">
        <f t="shared" si="15"/>
        <v>-17</v>
      </c>
      <c r="AH49" s="142">
        <v>383</v>
      </c>
      <c r="AI49" s="143">
        <v>410</v>
      </c>
      <c r="AJ49" s="144">
        <f t="shared" si="16"/>
        <v>793</v>
      </c>
      <c r="AK49" s="145">
        <f t="shared" si="17"/>
        <v>15</v>
      </c>
      <c r="AL49" s="142">
        <v>373</v>
      </c>
      <c r="AM49" s="143">
        <v>405</v>
      </c>
      <c r="AN49" s="144">
        <f t="shared" si="18"/>
        <v>778</v>
      </c>
      <c r="AO49" s="145">
        <f t="shared" si="19"/>
        <v>12</v>
      </c>
      <c r="AP49" s="142">
        <v>372</v>
      </c>
      <c r="AQ49" s="143">
        <v>394</v>
      </c>
      <c r="AR49" s="144">
        <f t="shared" si="20"/>
        <v>766</v>
      </c>
      <c r="AS49" s="145">
        <f t="shared" si="21"/>
        <v>4</v>
      </c>
      <c r="AT49" s="142">
        <v>373</v>
      </c>
      <c r="AU49" s="143">
        <v>389</v>
      </c>
      <c r="AV49" s="144">
        <f t="shared" si="22"/>
        <v>762</v>
      </c>
      <c r="AW49" s="145">
        <f t="shared" si="23"/>
        <v>-10</v>
      </c>
      <c r="AX49" s="142">
        <v>385</v>
      </c>
      <c r="AY49" s="143">
        <v>387</v>
      </c>
      <c r="AZ49" s="144">
        <f t="shared" si="24"/>
        <v>772</v>
      </c>
      <c r="BA49" s="145">
        <f t="shared" si="25"/>
        <v>5</v>
      </c>
      <c r="BB49" s="142">
        <v>379</v>
      </c>
      <c r="BC49" s="143">
        <v>388</v>
      </c>
      <c r="BD49" s="144">
        <v>767</v>
      </c>
      <c r="BE49" s="145">
        <f t="shared" si="26"/>
        <v>9</v>
      </c>
      <c r="BF49" s="142">
        <v>375</v>
      </c>
      <c r="BG49" s="143">
        <v>383</v>
      </c>
      <c r="BH49" s="144">
        <v>758</v>
      </c>
      <c r="BI49" s="145">
        <f t="shared" si="27"/>
        <v>2</v>
      </c>
      <c r="BJ49" s="142">
        <v>381</v>
      </c>
      <c r="BK49" s="143">
        <v>375</v>
      </c>
      <c r="BL49" s="144">
        <v>756</v>
      </c>
      <c r="BM49" s="145">
        <f t="shared" si="28"/>
        <v>0</v>
      </c>
      <c r="BN49" s="142">
        <v>373</v>
      </c>
      <c r="BO49" s="143">
        <v>383</v>
      </c>
      <c r="BP49" s="144">
        <v>756</v>
      </c>
      <c r="BQ49" s="145">
        <f t="shared" si="29"/>
        <v>-13</v>
      </c>
      <c r="BR49" s="142">
        <v>379</v>
      </c>
      <c r="BS49" s="143">
        <v>390</v>
      </c>
      <c r="BT49" s="144">
        <v>769</v>
      </c>
      <c r="BU49" s="145">
        <f t="shared" si="30"/>
        <v>15</v>
      </c>
      <c r="BV49" s="142">
        <v>371</v>
      </c>
      <c r="BW49" s="143">
        <v>383</v>
      </c>
      <c r="BX49" s="144">
        <v>754</v>
      </c>
      <c r="BY49" s="145">
        <f t="shared" si="31"/>
        <v>10</v>
      </c>
      <c r="BZ49" s="142">
        <v>367</v>
      </c>
      <c r="CA49" s="143">
        <v>377</v>
      </c>
      <c r="CB49" s="144">
        <v>744</v>
      </c>
      <c r="CC49" s="145">
        <f t="shared" si="32"/>
        <v>17</v>
      </c>
      <c r="CD49" s="142">
        <v>366</v>
      </c>
      <c r="CE49" s="143">
        <v>361</v>
      </c>
      <c r="CF49" s="144">
        <v>727</v>
      </c>
      <c r="CG49" s="145">
        <f t="shared" si="33"/>
        <v>-19</v>
      </c>
      <c r="CH49" s="142">
        <v>369</v>
      </c>
      <c r="CI49" s="143">
        <v>377</v>
      </c>
      <c r="CJ49" s="144">
        <v>746</v>
      </c>
      <c r="CK49" s="145">
        <f t="shared" si="34"/>
        <v>-8</v>
      </c>
      <c r="CL49" s="142">
        <v>367</v>
      </c>
      <c r="CM49" s="143">
        <v>387</v>
      </c>
      <c r="CN49" s="144">
        <v>754</v>
      </c>
      <c r="CO49" s="145">
        <f t="shared" si="35"/>
        <v>-5</v>
      </c>
      <c r="CP49" s="142">
        <v>368</v>
      </c>
      <c r="CQ49" s="143">
        <v>391</v>
      </c>
      <c r="CR49" s="144">
        <v>759</v>
      </c>
      <c r="CS49" s="145">
        <f t="shared" si="36"/>
        <v>-1</v>
      </c>
      <c r="CT49" s="142">
        <v>379</v>
      </c>
      <c r="CU49" s="143">
        <v>381</v>
      </c>
      <c r="CV49" s="144">
        <v>760</v>
      </c>
      <c r="CW49" s="145">
        <f t="shared" si="37"/>
        <v>-3</v>
      </c>
      <c r="CX49" s="142">
        <v>387</v>
      </c>
      <c r="CY49" s="143">
        <v>376</v>
      </c>
      <c r="CZ49" s="144">
        <v>763</v>
      </c>
      <c r="DA49" s="145">
        <f t="shared" si="38"/>
        <v>-4</v>
      </c>
      <c r="DB49" s="142">
        <v>387</v>
      </c>
      <c r="DC49" s="143">
        <v>380</v>
      </c>
      <c r="DD49" s="144">
        <v>767</v>
      </c>
      <c r="DE49" s="145">
        <f t="shared" si="39"/>
        <v>-5</v>
      </c>
      <c r="DF49" s="142">
        <v>389</v>
      </c>
      <c r="DG49" s="143">
        <v>383</v>
      </c>
      <c r="DH49" s="144">
        <v>772</v>
      </c>
      <c r="DI49" s="145">
        <f t="shared" si="40"/>
        <v>15</v>
      </c>
      <c r="DJ49" s="142">
        <v>388</v>
      </c>
      <c r="DK49" s="143">
        <v>369</v>
      </c>
      <c r="DL49" s="144">
        <v>757</v>
      </c>
      <c r="DM49" s="145">
        <f t="shared" si="41"/>
        <v>22</v>
      </c>
      <c r="DN49" s="142">
        <v>382</v>
      </c>
      <c r="DO49" s="143">
        <v>353</v>
      </c>
      <c r="DP49" s="144">
        <v>735</v>
      </c>
      <c r="DQ49" s="145">
        <f t="shared" si="42"/>
        <v>-19</v>
      </c>
      <c r="DR49" s="142">
        <v>395</v>
      </c>
      <c r="DS49" s="143">
        <v>359</v>
      </c>
      <c r="DT49" s="144">
        <v>754</v>
      </c>
      <c r="DU49" s="145">
        <f t="shared" si="43"/>
        <v>16</v>
      </c>
      <c r="DV49" s="142">
        <v>384</v>
      </c>
      <c r="DW49" s="143">
        <v>354</v>
      </c>
      <c r="DX49" s="144">
        <v>738</v>
      </c>
      <c r="DY49" s="145">
        <f t="shared" si="44"/>
        <v>-7</v>
      </c>
      <c r="DZ49" s="142">
        <v>386</v>
      </c>
      <c r="EA49" s="143">
        <v>359</v>
      </c>
      <c r="EB49" s="144">
        <v>745</v>
      </c>
      <c r="EC49" s="145">
        <f t="shared" si="45"/>
        <v>-5</v>
      </c>
      <c r="ED49" s="142">
        <v>398</v>
      </c>
      <c r="EE49" s="143">
        <v>352</v>
      </c>
      <c r="EF49" s="144">
        <v>750</v>
      </c>
      <c r="EG49" s="145">
        <f t="shared" si="46"/>
        <v>17</v>
      </c>
      <c r="EH49" s="142">
        <v>390</v>
      </c>
      <c r="EI49" s="143">
        <v>343</v>
      </c>
      <c r="EJ49" s="144">
        <v>733</v>
      </c>
      <c r="EK49" s="145">
        <f t="shared" si="47"/>
        <v>-1</v>
      </c>
      <c r="EL49" s="142">
        <v>386</v>
      </c>
      <c r="EM49" s="143">
        <v>348</v>
      </c>
      <c r="EN49" s="144">
        <v>734</v>
      </c>
      <c r="EO49" s="145">
        <f t="shared" si="48"/>
        <v>23</v>
      </c>
      <c r="EP49" s="142">
        <v>363</v>
      </c>
      <c r="EQ49" s="143">
        <v>348</v>
      </c>
      <c r="ER49" s="144">
        <v>711</v>
      </c>
      <c r="ES49" s="145"/>
    </row>
    <row r="50" spans="1:149" ht="20.25" customHeight="1">
      <c r="A50" s="141" t="s">
        <v>168</v>
      </c>
      <c r="B50" s="142">
        <v>385</v>
      </c>
      <c r="C50" s="143">
        <v>391</v>
      </c>
      <c r="D50" s="144">
        <f t="shared" si="0"/>
        <v>776</v>
      </c>
      <c r="E50" s="145">
        <f t="shared" si="1"/>
        <v>13</v>
      </c>
      <c r="F50" s="142">
        <v>375</v>
      </c>
      <c r="G50" s="143">
        <v>388</v>
      </c>
      <c r="H50" s="144">
        <f t="shared" si="2"/>
        <v>763</v>
      </c>
      <c r="I50" s="145">
        <f t="shared" si="3"/>
        <v>11</v>
      </c>
      <c r="J50" s="142">
        <v>368</v>
      </c>
      <c r="K50" s="143">
        <v>384</v>
      </c>
      <c r="L50" s="144">
        <f t="shared" si="4"/>
        <v>752</v>
      </c>
      <c r="M50" s="145">
        <f t="shared" si="5"/>
        <v>1</v>
      </c>
      <c r="N50" s="142">
        <v>376</v>
      </c>
      <c r="O50" s="143">
        <v>375</v>
      </c>
      <c r="P50" s="144">
        <f t="shared" si="6"/>
        <v>751</v>
      </c>
      <c r="Q50" s="145">
        <f t="shared" si="7"/>
        <v>-1</v>
      </c>
      <c r="R50" s="142">
        <v>369</v>
      </c>
      <c r="S50" s="143">
        <v>383</v>
      </c>
      <c r="T50" s="144">
        <f t="shared" si="8"/>
        <v>752</v>
      </c>
      <c r="U50" s="145">
        <f t="shared" si="9"/>
        <v>-12</v>
      </c>
      <c r="V50" s="142">
        <v>374</v>
      </c>
      <c r="W50" s="143">
        <v>390</v>
      </c>
      <c r="X50" s="144">
        <f t="shared" si="10"/>
        <v>764</v>
      </c>
      <c r="Y50" s="145">
        <f t="shared" si="11"/>
        <v>15</v>
      </c>
      <c r="Z50" s="142">
        <v>366</v>
      </c>
      <c r="AA50" s="143">
        <v>383</v>
      </c>
      <c r="AB50" s="144">
        <f t="shared" si="12"/>
        <v>749</v>
      </c>
      <c r="AC50" s="145">
        <f t="shared" si="13"/>
        <v>10</v>
      </c>
      <c r="AD50" s="142">
        <v>359</v>
      </c>
      <c r="AE50" s="143">
        <v>380</v>
      </c>
      <c r="AF50" s="144">
        <f t="shared" si="14"/>
        <v>739</v>
      </c>
      <c r="AG50" s="145">
        <f t="shared" si="15"/>
        <v>16</v>
      </c>
      <c r="AH50" s="142">
        <v>359</v>
      </c>
      <c r="AI50" s="143">
        <v>364</v>
      </c>
      <c r="AJ50" s="144">
        <f t="shared" si="16"/>
        <v>723</v>
      </c>
      <c r="AK50" s="145">
        <f t="shared" si="17"/>
        <v>-15</v>
      </c>
      <c r="AL50" s="142">
        <v>364</v>
      </c>
      <c r="AM50" s="143">
        <v>374</v>
      </c>
      <c r="AN50" s="144">
        <f t="shared" si="18"/>
        <v>738</v>
      </c>
      <c r="AO50" s="145">
        <f t="shared" si="19"/>
        <v>-11</v>
      </c>
      <c r="AP50" s="142">
        <v>365</v>
      </c>
      <c r="AQ50" s="143">
        <v>384</v>
      </c>
      <c r="AR50" s="144">
        <f t="shared" si="20"/>
        <v>749</v>
      </c>
      <c r="AS50" s="145">
        <f t="shared" si="21"/>
        <v>-6</v>
      </c>
      <c r="AT50" s="142">
        <v>364</v>
      </c>
      <c r="AU50" s="143">
        <v>391</v>
      </c>
      <c r="AV50" s="144">
        <f t="shared" si="22"/>
        <v>755</v>
      </c>
      <c r="AW50" s="145">
        <f t="shared" si="23"/>
        <v>-3</v>
      </c>
      <c r="AX50" s="142">
        <v>378</v>
      </c>
      <c r="AY50" s="143">
        <v>380</v>
      </c>
      <c r="AZ50" s="144">
        <f t="shared" si="24"/>
        <v>758</v>
      </c>
      <c r="BA50" s="145">
        <f t="shared" si="25"/>
        <v>-1</v>
      </c>
      <c r="BB50" s="142">
        <v>384</v>
      </c>
      <c r="BC50" s="143">
        <v>375</v>
      </c>
      <c r="BD50" s="144">
        <v>759</v>
      </c>
      <c r="BE50" s="145">
        <f t="shared" si="26"/>
        <v>-4</v>
      </c>
      <c r="BF50" s="142">
        <v>384</v>
      </c>
      <c r="BG50" s="143">
        <v>379</v>
      </c>
      <c r="BH50" s="144">
        <v>763</v>
      </c>
      <c r="BI50" s="145">
        <f t="shared" si="27"/>
        <v>-7</v>
      </c>
      <c r="BJ50" s="142">
        <v>385</v>
      </c>
      <c r="BK50" s="143">
        <v>385</v>
      </c>
      <c r="BL50" s="144">
        <v>770</v>
      </c>
      <c r="BM50" s="145">
        <f t="shared" si="28"/>
        <v>18</v>
      </c>
      <c r="BN50" s="142">
        <v>381</v>
      </c>
      <c r="BO50" s="143">
        <v>371</v>
      </c>
      <c r="BP50" s="144">
        <v>752</v>
      </c>
      <c r="BQ50" s="145">
        <f t="shared" si="29"/>
        <v>17</v>
      </c>
      <c r="BR50" s="142">
        <v>380</v>
      </c>
      <c r="BS50" s="143">
        <v>355</v>
      </c>
      <c r="BT50" s="144">
        <v>735</v>
      </c>
      <c r="BU50" s="145">
        <f t="shared" si="30"/>
        <v>-21</v>
      </c>
      <c r="BV50" s="142">
        <v>396</v>
      </c>
      <c r="BW50" s="143">
        <v>360</v>
      </c>
      <c r="BX50" s="144">
        <v>756</v>
      </c>
      <c r="BY50" s="145">
        <f t="shared" si="31"/>
        <v>19</v>
      </c>
      <c r="BZ50" s="142">
        <v>382</v>
      </c>
      <c r="CA50" s="143">
        <v>355</v>
      </c>
      <c r="CB50" s="144">
        <v>737</v>
      </c>
      <c r="CC50" s="145">
        <f t="shared" si="32"/>
        <v>-3</v>
      </c>
      <c r="CD50" s="142">
        <v>381</v>
      </c>
      <c r="CE50" s="143">
        <v>359</v>
      </c>
      <c r="CF50" s="144">
        <v>740</v>
      </c>
      <c r="CG50" s="145">
        <f t="shared" si="33"/>
        <v>-2</v>
      </c>
      <c r="CH50" s="142">
        <v>392</v>
      </c>
      <c r="CI50" s="143">
        <v>350</v>
      </c>
      <c r="CJ50" s="144">
        <v>742</v>
      </c>
      <c r="CK50" s="145">
        <f t="shared" si="34"/>
        <v>15</v>
      </c>
      <c r="CL50" s="142">
        <v>388</v>
      </c>
      <c r="CM50" s="143">
        <v>339</v>
      </c>
      <c r="CN50" s="144">
        <v>727</v>
      </c>
      <c r="CO50" s="145">
        <f t="shared" si="35"/>
        <v>-4</v>
      </c>
      <c r="CP50" s="142">
        <v>385</v>
      </c>
      <c r="CQ50" s="143">
        <v>346</v>
      </c>
      <c r="CR50" s="144">
        <v>731</v>
      </c>
      <c r="CS50" s="145">
        <f t="shared" si="36"/>
        <v>13</v>
      </c>
      <c r="CT50" s="142">
        <v>368</v>
      </c>
      <c r="CU50" s="143">
        <v>350</v>
      </c>
      <c r="CV50" s="144">
        <v>718</v>
      </c>
      <c r="CW50" s="145">
        <f t="shared" si="37"/>
        <v>11</v>
      </c>
      <c r="CX50" s="142">
        <v>351</v>
      </c>
      <c r="CY50" s="143">
        <v>356</v>
      </c>
      <c r="CZ50" s="144">
        <v>707</v>
      </c>
      <c r="DA50" s="145">
        <f t="shared" si="38"/>
        <v>-11</v>
      </c>
      <c r="DB50" s="142">
        <v>363</v>
      </c>
      <c r="DC50" s="143">
        <v>355</v>
      </c>
      <c r="DD50" s="144">
        <v>718</v>
      </c>
      <c r="DE50" s="145">
        <f t="shared" si="39"/>
        <v>-1</v>
      </c>
      <c r="DF50" s="142">
        <v>357</v>
      </c>
      <c r="DG50" s="143">
        <v>362</v>
      </c>
      <c r="DH50" s="144">
        <v>719</v>
      </c>
      <c r="DI50" s="145">
        <f t="shared" si="40"/>
        <v>-13</v>
      </c>
      <c r="DJ50" s="142">
        <v>368</v>
      </c>
      <c r="DK50" s="143">
        <v>364</v>
      </c>
      <c r="DL50" s="144">
        <v>732</v>
      </c>
      <c r="DM50" s="145">
        <f t="shared" si="41"/>
        <v>-8</v>
      </c>
      <c r="DN50" s="142">
        <v>363</v>
      </c>
      <c r="DO50" s="143">
        <v>377</v>
      </c>
      <c r="DP50" s="144">
        <v>740</v>
      </c>
      <c r="DQ50" s="145">
        <f t="shared" si="42"/>
        <v>3</v>
      </c>
      <c r="DR50" s="142">
        <v>352</v>
      </c>
      <c r="DS50" s="143">
        <v>385</v>
      </c>
      <c r="DT50" s="144">
        <v>737</v>
      </c>
      <c r="DU50" s="145">
        <f t="shared" si="43"/>
        <v>-19</v>
      </c>
      <c r="DV50" s="142">
        <v>363</v>
      </c>
      <c r="DW50" s="143">
        <v>393</v>
      </c>
      <c r="DX50" s="144">
        <v>756</v>
      </c>
      <c r="DY50" s="145">
        <f t="shared" si="44"/>
        <v>2</v>
      </c>
      <c r="DZ50" s="142">
        <v>372</v>
      </c>
      <c r="EA50" s="143">
        <v>382</v>
      </c>
      <c r="EB50" s="144">
        <v>754</v>
      </c>
      <c r="EC50" s="145">
        <f t="shared" si="45"/>
        <v>15</v>
      </c>
      <c r="ED50" s="142">
        <v>368</v>
      </c>
      <c r="EE50" s="143">
        <v>371</v>
      </c>
      <c r="EF50" s="144">
        <v>739</v>
      </c>
      <c r="EG50" s="145">
        <f t="shared" si="46"/>
        <v>-24</v>
      </c>
      <c r="EH50" s="142">
        <v>385</v>
      </c>
      <c r="EI50" s="143">
        <v>378</v>
      </c>
      <c r="EJ50" s="144">
        <v>763</v>
      </c>
      <c r="EK50" s="145">
        <f t="shared" si="47"/>
        <v>16</v>
      </c>
      <c r="EL50" s="142">
        <v>373</v>
      </c>
      <c r="EM50" s="143">
        <v>374</v>
      </c>
      <c r="EN50" s="144">
        <v>747</v>
      </c>
      <c r="EO50" s="145">
        <f t="shared" si="48"/>
        <v>-6</v>
      </c>
      <c r="EP50" s="142">
        <v>383</v>
      </c>
      <c r="EQ50" s="143">
        <v>370</v>
      </c>
      <c r="ER50" s="144">
        <v>753</v>
      </c>
      <c r="ES50" s="145"/>
    </row>
    <row r="51" spans="1:149" ht="20.25" customHeight="1">
      <c r="A51" s="141" t="s">
        <v>169</v>
      </c>
      <c r="B51" s="142">
        <v>382</v>
      </c>
      <c r="C51" s="143">
        <v>386</v>
      </c>
      <c r="D51" s="144">
        <f t="shared" si="0"/>
        <v>768</v>
      </c>
      <c r="E51" s="145">
        <f t="shared" si="1"/>
        <v>0</v>
      </c>
      <c r="F51" s="142">
        <v>387</v>
      </c>
      <c r="G51" s="143">
        <v>381</v>
      </c>
      <c r="H51" s="144">
        <f t="shared" si="2"/>
        <v>768</v>
      </c>
      <c r="I51" s="145">
        <f t="shared" si="3"/>
        <v>-3</v>
      </c>
      <c r="J51" s="142">
        <v>388</v>
      </c>
      <c r="K51" s="143">
        <v>383</v>
      </c>
      <c r="L51" s="144">
        <f t="shared" si="4"/>
        <v>771</v>
      </c>
      <c r="M51" s="145">
        <f t="shared" si="5"/>
        <v>-5</v>
      </c>
      <c r="N51" s="142">
        <v>387</v>
      </c>
      <c r="O51" s="143">
        <v>389</v>
      </c>
      <c r="P51" s="144">
        <f t="shared" si="6"/>
        <v>776</v>
      </c>
      <c r="Q51" s="145">
        <f t="shared" si="7"/>
        <v>15</v>
      </c>
      <c r="R51" s="142">
        <v>386</v>
      </c>
      <c r="S51" s="143">
        <v>375</v>
      </c>
      <c r="T51" s="144">
        <f t="shared" si="8"/>
        <v>761</v>
      </c>
      <c r="U51" s="145">
        <f t="shared" si="9"/>
        <v>18</v>
      </c>
      <c r="V51" s="142">
        <v>384</v>
      </c>
      <c r="W51" s="143">
        <v>359</v>
      </c>
      <c r="X51" s="144">
        <f t="shared" si="10"/>
        <v>743</v>
      </c>
      <c r="Y51" s="145">
        <f t="shared" si="11"/>
        <v>-19</v>
      </c>
      <c r="Z51" s="142">
        <v>398</v>
      </c>
      <c r="AA51" s="143">
        <v>364</v>
      </c>
      <c r="AB51" s="144">
        <f t="shared" si="12"/>
        <v>762</v>
      </c>
      <c r="AC51" s="145">
        <f t="shared" si="13"/>
        <v>21</v>
      </c>
      <c r="AD51" s="142">
        <v>384</v>
      </c>
      <c r="AE51" s="143">
        <v>357</v>
      </c>
      <c r="AF51" s="144">
        <f t="shared" si="14"/>
        <v>741</v>
      </c>
      <c r="AG51" s="145">
        <f t="shared" si="15"/>
        <v>-1</v>
      </c>
      <c r="AH51" s="142">
        <v>381</v>
      </c>
      <c r="AI51" s="143">
        <v>361</v>
      </c>
      <c r="AJ51" s="144">
        <f t="shared" si="16"/>
        <v>742</v>
      </c>
      <c r="AK51" s="145">
        <f t="shared" si="17"/>
        <v>3</v>
      </c>
      <c r="AL51" s="142">
        <v>389</v>
      </c>
      <c r="AM51" s="143">
        <v>350</v>
      </c>
      <c r="AN51" s="144">
        <f t="shared" si="18"/>
        <v>739</v>
      </c>
      <c r="AO51" s="145">
        <f t="shared" si="19"/>
        <v>17</v>
      </c>
      <c r="AP51" s="142">
        <v>384</v>
      </c>
      <c r="AQ51" s="143">
        <v>338</v>
      </c>
      <c r="AR51" s="144">
        <f t="shared" si="20"/>
        <v>722</v>
      </c>
      <c r="AS51" s="145">
        <f t="shared" si="21"/>
        <v>-5</v>
      </c>
      <c r="AT51" s="142">
        <v>381</v>
      </c>
      <c r="AU51" s="143">
        <v>346</v>
      </c>
      <c r="AV51" s="144">
        <f t="shared" si="22"/>
        <v>727</v>
      </c>
      <c r="AW51" s="145">
        <f t="shared" si="23"/>
        <v>12</v>
      </c>
      <c r="AX51" s="142">
        <v>364</v>
      </c>
      <c r="AY51" s="143">
        <v>351</v>
      </c>
      <c r="AZ51" s="144">
        <f t="shared" si="24"/>
        <v>715</v>
      </c>
      <c r="BA51" s="145">
        <f t="shared" si="25"/>
        <v>10</v>
      </c>
      <c r="BB51" s="142">
        <v>352</v>
      </c>
      <c r="BC51" s="143">
        <v>353</v>
      </c>
      <c r="BD51" s="144">
        <v>705</v>
      </c>
      <c r="BE51" s="145">
        <f t="shared" si="26"/>
        <v>-10</v>
      </c>
      <c r="BF51" s="142">
        <v>363</v>
      </c>
      <c r="BG51" s="143">
        <v>352</v>
      </c>
      <c r="BH51" s="144">
        <v>715</v>
      </c>
      <c r="BI51" s="145">
        <f t="shared" si="27"/>
        <v>0</v>
      </c>
      <c r="BJ51" s="142">
        <v>355</v>
      </c>
      <c r="BK51" s="143">
        <v>360</v>
      </c>
      <c r="BL51" s="144">
        <v>715</v>
      </c>
      <c r="BM51" s="145">
        <f t="shared" si="28"/>
        <v>-16</v>
      </c>
      <c r="BN51" s="142">
        <v>368</v>
      </c>
      <c r="BO51" s="143">
        <v>363</v>
      </c>
      <c r="BP51" s="144">
        <v>731</v>
      </c>
      <c r="BQ51" s="145">
        <f t="shared" si="29"/>
        <v>-4</v>
      </c>
      <c r="BR51" s="142">
        <v>361</v>
      </c>
      <c r="BS51" s="143">
        <v>374</v>
      </c>
      <c r="BT51" s="144">
        <v>735</v>
      </c>
      <c r="BU51" s="145">
        <f t="shared" si="30"/>
        <v>5</v>
      </c>
      <c r="BV51" s="142">
        <v>349</v>
      </c>
      <c r="BW51" s="143">
        <v>381</v>
      </c>
      <c r="BX51" s="144">
        <v>730</v>
      </c>
      <c r="BY51" s="145">
        <f t="shared" si="31"/>
        <v>-20</v>
      </c>
      <c r="BZ51" s="142">
        <v>360</v>
      </c>
      <c r="CA51" s="143">
        <v>390</v>
      </c>
      <c r="CB51" s="144">
        <v>750</v>
      </c>
      <c r="CC51" s="145">
        <f t="shared" si="32"/>
        <v>1</v>
      </c>
      <c r="CD51" s="142">
        <v>370</v>
      </c>
      <c r="CE51" s="143">
        <v>379</v>
      </c>
      <c r="CF51" s="144">
        <v>749</v>
      </c>
      <c r="CG51" s="145">
        <f t="shared" si="33"/>
        <v>11</v>
      </c>
      <c r="CH51" s="142">
        <v>370</v>
      </c>
      <c r="CI51" s="143">
        <v>368</v>
      </c>
      <c r="CJ51" s="144">
        <v>738</v>
      </c>
      <c r="CK51" s="145">
        <f t="shared" si="34"/>
        <v>-20</v>
      </c>
      <c r="CL51" s="142">
        <v>382</v>
      </c>
      <c r="CM51" s="143">
        <v>376</v>
      </c>
      <c r="CN51" s="144">
        <v>758</v>
      </c>
      <c r="CO51" s="145">
        <f t="shared" si="35"/>
        <v>17</v>
      </c>
      <c r="CP51" s="142">
        <v>370</v>
      </c>
      <c r="CQ51" s="143">
        <v>371</v>
      </c>
      <c r="CR51" s="144">
        <v>741</v>
      </c>
      <c r="CS51" s="145">
        <f t="shared" si="36"/>
        <v>-4</v>
      </c>
      <c r="CT51" s="142">
        <v>376</v>
      </c>
      <c r="CU51" s="143">
        <v>369</v>
      </c>
      <c r="CV51" s="144">
        <v>745</v>
      </c>
      <c r="CW51" s="145">
        <f t="shared" si="37"/>
        <v>-25</v>
      </c>
      <c r="CX51" s="142">
        <v>390</v>
      </c>
      <c r="CY51" s="143">
        <v>380</v>
      </c>
      <c r="CZ51" s="144">
        <v>770</v>
      </c>
      <c r="DA51" s="145">
        <f t="shared" si="38"/>
        <v>-21</v>
      </c>
      <c r="DB51" s="142">
        <v>402</v>
      </c>
      <c r="DC51" s="143">
        <v>389</v>
      </c>
      <c r="DD51" s="144">
        <v>791</v>
      </c>
      <c r="DE51" s="145">
        <f t="shared" si="39"/>
        <v>7</v>
      </c>
      <c r="DF51" s="142">
        <v>405</v>
      </c>
      <c r="DG51" s="143">
        <v>379</v>
      </c>
      <c r="DH51" s="144">
        <v>784</v>
      </c>
      <c r="DI51" s="145">
        <f t="shared" si="40"/>
        <v>-2</v>
      </c>
      <c r="DJ51" s="142">
        <v>398</v>
      </c>
      <c r="DK51" s="143">
        <v>388</v>
      </c>
      <c r="DL51" s="144">
        <v>786</v>
      </c>
      <c r="DM51" s="145">
        <f t="shared" si="41"/>
        <v>3</v>
      </c>
      <c r="DN51" s="142">
        <v>402</v>
      </c>
      <c r="DO51" s="143">
        <v>381</v>
      </c>
      <c r="DP51" s="144">
        <v>783</v>
      </c>
      <c r="DQ51" s="145">
        <f t="shared" si="42"/>
        <v>-1</v>
      </c>
      <c r="DR51" s="142">
        <v>406</v>
      </c>
      <c r="DS51" s="143">
        <v>378</v>
      </c>
      <c r="DT51" s="144">
        <v>784</v>
      </c>
      <c r="DU51" s="145">
        <f t="shared" si="43"/>
        <v>-4</v>
      </c>
      <c r="DV51" s="142">
        <v>408</v>
      </c>
      <c r="DW51" s="143">
        <v>380</v>
      </c>
      <c r="DX51" s="144">
        <v>788</v>
      </c>
      <c r="DY51" s="145">
        <f t="shared" si="44"/>
        <v>-9</v>
      </c>
      <c r="DZ51" s="142">
        <v>410</v>
      </c>
      <c r="EA51" s="143">
        <v>387</v>
      </c>
      <c r="EB51" s="144">
        <v>797</v>
      </c>
      <c r="EC51" s="145">
        <f t="shared" si="45"/>
        <v>-8</v>
      </c>
      <c r="ED51" s="142">
        <v>404</v>
      </c>
      <c r="EE51" s="143">
        <v>401</v>
      </c>
      <c r="EF51" s="144">
        <v>805</v>
      </c>
      <c r="EG51" s="145">
        <f t="shared" si="46"/>
        <v>6</v>
      </c>
      <c r="EH51" s="142">
        <v>399</v>
      </c>
      <c r="EI51" s="143">
        <v>400</v>
      </c>
      <c r="EJ51" s="144">
        <v>799</v>
      </c>
      <c r="EK51" s="145">
        <f t="shared" si="47"/>
        <v>-15</v>
      </c>
      <c r="EL51" s="142">
        <v>405</v>
      </c>
      <c r="EM51" s="143">
        <v>409</v>
      </c>
      <c r="EN51" s="144">
        <v>814</v>
      </c>
      <c r="EO51" s="145">
        <f t="shared" si="48"/>
        <v>-15</v>
      </c>
      <c r="EP51" s="142">
        <v>406</v>
      </c>
      <c r="EQ51" s="143">
        <v>423</v>
      </c>
      <c r="ER51" s="144">
        <v>829</v>
      </c>
      <c r="ES51" s="145"/>
    </row>
    <row r="52" spans="1:149" ht="20.25" customHeight="1">
      <c r="A52" s="141" t="s">
        <v>170</v>
      </c>
      <c r="B52" s="142">
        <v>364</v>
      </c>
      <c r="C52" s="143">
        <v>355</v>
      </c>
      <c r="D52" s="144">
        <f t="shared" si="0"/>
        <v>719</v>
      </c>
      <c r="E52" s="145">
        <f t="shared" si="1"/>
        <v>14</v>
      </c>
      <c r="F52" s="142">
        <v>351</v>
      </c>
      <c r="G52" s="143">
        <v>354</v>
      </c>
      <c r="H52" s="144">
        <f t="shared" si="2"/>
        <v>705</v>
      </c>
      <c r="I52" s="145">
        <f t="shared" si="3"/>
        <v>-8</v>
      </c>
      <c r="J52" s="142">
        <v>361</v>
      </c>
      <c r="K52" s="143">
        <v>352</v>
      </c>
      <c r="L52" s="144">
        <f t="shared" si="4"/>
        <v>713</v>
      </c>
      <c r="M52" s="145">
        <f t="shared" si="5"/>
        <v>-3</v>
      </c>
      <c r="N52" s="142">
        <v>355</v>
      </c>
      <c r="O52" s="143">
        <v>361</v>
      </c>
      <c r="P52" s="144">
        <v>716</v>
      </c>
      <c r="Q52" s="145">
        <f t="shared" si="7"/>
        <v>-13</v>
      </c>
      <c r="R52" s="142">
        <v>365</v>
      </c>
      <c r="S52" s="143">
        <v>364</v>
      </c>
      <c r="T52" s="144">
        <f t="shared" si="8"/>
        <v>729</v>
      </c>
      <c r="U52" s="145">
        <f t="shared" si="9"/>
        <v>-7</v>
      </c>
      <c r="V52" s="142">
        <v>359</v>
      </c>
      <c r="W52" s="143">
        <v>377</v>
      </c>
      <c r="X52" s="144">
        <f t="shared" si="10"/>
        <v>736</v>
      </c>
      <c r="Y52" s="145">
        <f t="shared" si="11"/>
        <v>8</v>
      </c>
      <c r="Z52" s="142">
        <v>348</v>
      </c>
      <c r="AA52" s="143">
        <v>380</v>
      </c>
      <c r="AB52" s="144">
        <f t="shared" si="12"/>
        <v>728</v>
      </c>
      <c r="AC52" s="145">
        <f t="shared" si="13"/>
        <v>-19</v>
      </c>
      <c r="AD52" s="142">
        <v>359</v>
      </c>
      <c r="AE52" s="143">
        <v>388</v>
      </c>
      <c r="AF52" s="144">
        <f t="shared" si="14"/>
        <v>747</v>
      </c>
      <c r="AG52" s="145">
        <f t="shared" si="15"/>
        <v>0</v>
      </c>
      <c r="AH52" s="142">
        <v>369</v>
      </c>
      <c r="AI52" s="143">
        <v>378</v>
      </c>
      <c r="AJ52" s="144">
        <f t="shared" si="16"/>
        <v>747</v>
      </c>
      <c r="AK52" s="145">
        <f t="shared" si="17"/>
        <v>12</v>
      </c>
      <c r="AL52" s="142">
        <v>369</v>
      </c>
      <c r="AM52" s="143">
        <v>366</v>
      </c>
      <c r="AN52" s="144">
        <f t="shared" si="18"/>
        <v>735</v>
      </c>
      <c r="AO52" s="145">
        <f t="shared" si="19"/>
        <v>-24</v>
      </c>
      <c r="AP52" s="142">
        <v>383</v>
      </c>
      <c r="AQ52" s="143">
        <v>376</v>
      </c>
      <c r="AR52" s="144">
        <f t="shared" si="20"/>
        <v>759</v>
      </c>
      <c r="AS52" s="145">
        <f t="shared" si="21"/>
        <v>22</v>
      </c>
      <c r="AT52" s="142">
        <v>370</v>
      </c>
      <c r="AU52" s="143">
        <v>367</v>
      </c>
      <c r="AV52" s="144">
        <f t="shared" si="22"/>
        <v>737</v>
      </c>
      <c r="AW52" s="145">
        <f t="shared" si="23"/>
        <v>-4</v>
      </c>
      <c r="AX52" s="142">
        <v>377</v>
      </c>
      <c r="AY52" s="143">
        <v>364</v>
      </c>
      <c r="AZ52" s="144">
        <f t="shared" si="24"/>
        <v>741</v>
      </c>
      <c r="BA52" s="145">
        <f t="shared" si="25"/>
        <v>-24</v>
      </c>
      <c r="BB52" s="142">
        <v>389</v>
      </c>
      <c r="BC52" s="143">
        <v>376</v>
      </c>
      <c r="BD52" s="144">
        <v>765</v>
      </c>
      <c r="BE52" s="145">
        <f t="shared" si="26"/>
        <v>-25</v>
      </c>
      <c r="BF52" s="142">
        <v>403</v>
      </c>
      <c r="BG52" s="143">
        <v>387</v>
      </c>
      <c r="BH52" s="144">
        <v>790</v>
      </c>
      <c r="BI52" s="145">
        <f t="shared" si="27"/>
        <v>4</v>
      </c>
      <c r="BJ52" s="142">
        <v>409</v>
      </c>
      <c r="BK52" s="143">
        <v>377</v>
      </c>
      <c r="BL52" s="144">
        <v>786</v>
      </c>
      <c r="BM52" s="145">
        <f t="shared" si="28"/>
        <v>-2</v>
      </c>
      <c r="BN52" s="142">
        <v>401</v>
      </c>
      <c r="BO52" s="143">
        <v>387</v>
      </c>
      <c r="BP52" s="144">
        <v>788</v>
      </c>
      <c r="BQ52" s="145">
        <f t="shared" si="29"/>
        <v>6</v>
      </c>
      <c r="BR52" s="142">
        <v>402</v>
      </c>
      <c r="BS52" s="143">
        <v>380</v>
      </c>
      <c r="BT52" s="144">
        <v>782</v>
      </c>
      <c r="BU52" s="145">
        <f t="shared" si="30"/>
        <v>0</v>
      </c>
      <c r="BV52" s="142">
        <v>406</v>
      </c>
      <c r="BW52" s="143">
        <v>376</v>
      </c>
      <c r="BX52" s="144">
        <v>782</v>
      </c>
      <c r="BY52" s="145">
        <f t="shared" si="31"/>
        <v>-3</v>
      </c>
      <c r="BZ52" s="142">
        <v>407</v>
      </c>
      <c r="CA52" s="143">
        <v>378</v>
      </c>
      <c r="CB52" s="144">
        <v>785</v>
      </c>
      <c r="CC52" s="145">
        <f t="shared" si="32"/>
        <v>-10</v>
      </c>
      <c r="CD52" s="142">
        <v>409</v>
      </c>
      <c r="CE52" s="143">
        <v>386</v>
      </c>
      <c r="CF52" s="144">
        <v>795</v>
      </c>
      <c r="CG52" s="145">
        <f t="shared" si="33"/>
        <v>-13</v>
      </c>
      <c r="CH52" s="142">
        <v>405</v>
      </c>
      <c r="CI52" s="143">
        <v>403</v>
      </c>
      <c r="CJ52" s="144">
        <v>808</v>
      </c>
      <c r="CK52" s="145">
        <f t="shared" si="34"/>
        <v>10</v>
      </c>
      <c r="CL52" s="142">
        <v>399</v>
      </c>
      <c r="CM52" s="143">
        <v>399</v>
      </c>
      <c r="CN52" s="144">
        <v>798</v>
      </c>
      <c r="CO52" s="145">
        <f t="shared" si="35"/>
        <v>-17</v>
      </c>
      <c r="CP52" s="142">
        <v>405</v>
      </c>
      <c r="CQ52" s="143">
        <v>410</v>
      </c>
      <c r="CR52" s="144">
        <v>815</v>
      </c>
      <c r="CS52" s="145">
        <f t="shared" si="36"/>
        <v>-21</v>
      </c>
      <c r="CT52" s="142">
        <v>409</v>
      </c>
      <c r="CU52" s="143">
        <v>427</v>
      </c>
      <c r="CV52" s="144">
        <v>836</v>
      </c>
      <c r="CW52" s="145">
        <f t="shared" si="37"/>
        <v>6</v>
      </c>
      <c r="CX52" s="142">
        <v>409</v>
      </c>
      <c r="CY52" s="143">
        <v>421</v>
      </c>
      <c r="CZ52" s="144">
        <v>830</v>
      </c>
      <c r="DA52" s="145">
        <f t="shared" si="38"/>
        <v>22</v>
      </c>
      <c r="DB52" s="142">
        <v>394</v>
      </c>
      <c r="DC52" s="143">
        <v>414</v>
      </c>
      <c r="DD52" s="144">
        <v>808</v>
      </c>
      <c r="DE52" s="145">
        <f t="shared" si="39"/>
        <v>-13</v>
      </c>
      <c r="DF52" s="142">
        <v>400</v>
      </c>
      <c r="DG52" s="143">
        <v>421</v>
      </c>
      <c r="DH52" s="144">
        <v>821</v>
      </c>
      <c r="DI52" s="145">
        <f t="shared" si="40"/>
        <v>-5</v>
      </c>
      <c r="DJ52" s="142">
        <v>405</v>
      </c>
      <c r="DK52" s="143">
        <v>421</v>
      </c>
      <c r="DL52" s="144">
        <v>826</v>
      </c>
      <c r="DM52" s="145">
        <f t="shared" si="41"/>
        <v>-6</v>
      </c>
      <c r="DN52" s="142">
        <v>400</v>
      </c>
      <c r="DO52" s="143">
        <v>432</v>
      </c>
      <c r="DP52" s="144">
        <v>832</v>
      </c>
      <c r="DQ52" s="145">
        <f t="shared" si="42"/>
        <v>-9</v>
      </c>
      <c r="DR52" s="142">
        <v>404</v>
      </c>
      <c r="DS52" s="143">
        <v>437</v>
      </c>
      <c r="DT52" s="144">
        <v>841</v>
      </c>
      <c r="DU52" s="145">
        <f t="shared" si="43"/>
        <v>-7</v>
      </c>
      <c r="DV52" s="142">
        <v>406</v>
      </c>
      <c r="DW52" s="143">
        <v>442</v>
      </c>
      <c r="DX52" s="144">
        <v>848</v>
      </c>
      <c r="DY52" s="145">
        <f t="shared" si="44"/>
        <v>7</v>
      </c>
      <c r="DZ52" s="142">
        <v>400</v>
      </c>
      <c r="EA52" s="143">
        <v>441</v>
      </c>
      <c r="EB52" s="144">
        <v>841</v>
      </c>
      <c r="EC52" s="145">
        <f t="shared" si="45"/>
        <v>-3</v>
      </c>
      <c r="ED52" s="142">
        <v>403</v>
      </c>
      <c r="EE52" s="143">
        <v>441</v>
      </c>
      <c r="EF52" s="144">
        <v>844</v>
      </c>
      <c r="EG52" s="145">
        <f t="shared" si="46"/>
        <v>12</v>
      </c>
      <c r="EH52" s="142">
        <v>394</v>
      </c>
      <c r="EI52" s="143">
        <v>438</v>
      </c>
      <c r="EJ52" s="144">
        <v>832</v>
      </c>
      <c r="EK52" s="145">
        <f t="shared" si="47"/>
        <v>5</v>
      </c>
      <c r="EL52" s="142">
        <v>405</v>
      </c>
      <c r="EM52" s="143">
        <v>422</v>
      </c>
      <c r="EN52" s="144">
        <v>827</v>
      </c>
      <c r="EO52" s="145">
        <f t="shared" si="48"/>
        <v>0</v>
      </c>
      <c r="EP52" s="142">
        <v>409</v>
      </c>
      <c r="EQ52" s="143">
        <v>418</v>
      </c>
      <c r="ER52" s="144">
        <v>827</v>
      </c>
      <c r="ES52" s="145"/>
    </row>
    <row r="53" spans="1:149" ht="20.25" customHeight="1">
      <c r="A53" s="141" t="s">
        <v>171</v>
      </c>
      <c r="B53" s="142">
        <v>377</v>
      </c>
      <c r="C53" s="143">
        <v>361</v>
      </c>
      <c r="D53" s="144">
        <f t="shared" si="0"/>
        <v>738</v>
      </c>
      <c r="E53" s="145">
        <f t="shared" si="1"/>
        <v>-23</v>
      </c>
      <c r="F53" s="142">
        <v>389</v>
      </c>
      <c r="G53" s="143">
        <v>372</v>
      </c>
      <c r="H53" s="144">
        <f t="shared" si="2"/>
        <v>761</v>
      </c>
      <c r="I53" s="145">
        <f t="shared" si="3"/>
        <v>-29</v>
      </c>
      <c r="J53" s="142">
        <v>406</v>
      </c>
      <c r="K53" s="143">
        <v>384</v>
      </c>
      <c r="L53" s="144">
        <f t="shared" si="4"/>
        <v>790</v>
      </c>
      <c r="M53" s="145">
        <f t="shared" si="5"/>
        <v>5</v>
      </c>
      <c r="N53" s="142">
        <v>413</v>
      </c>
      <c r="O53" s="143">
        <v>372</v>
      </c>
      <c r="P53" s="144">
        <f aca="true" t="shared" si="49" ref="P53:P104">N53+O53</f>
        <v>785</v>
      </c>
      <c r="Q53" s="145">
        <f t="shared" si="7"/>
        <v>-2</v>
      </c>
      <c r="R53" s="142">
        <v>405</v>
      </c>
      <c r="S53" s="143">
        <v>382</v>
      </c>
      <c r="T53" s="144">
        <f t="shared" si="8"/>
        <v>787</v>
      </c>
      <c r="U53" s="145">
        <f t="shared" si="9"/>
        <v>7</v>
      </c>
      <c r="V53" s="142">
        <v>407</v>
      </c>
      <c r="W53" s="143">
        <v>373</v>
      </c>
      <c r="X53" s="144">
        <f t="shared" si="10"/>
        <v>780</v>
      </c>
      <c r="Y53" s="145">
        <f t="shared" si="11"/>
        <v>-1</v>
      </c>
      <c r="Z53" s="142">
        <v>410</v>
      </c>
      <c r="AA53" s="143">
        <v>371</v>
      </c>
      <c r="AB53" s="144">
        <f t="shared" si="12"/>
        <v>781</v>
      </c>
      <c r="AC53" s="145">
        <f t="shared" si="13"/>
        <v>-4</v>
      </c>
      <c r="AD53" s="142">
        <v>411</v>
      </c>
      <c r="AE53" s="143">
        <v>374</v>
      </c>
      <c r="AF53" s="144">
        <f t="shared" si="14"/>
        <v>785</v>
      </c>
      <c r="AG53" s="145">
        <f t="shared" si="15"/>
        <v>-9</v>
      </c>
      <c r="AH53" s="142">
        <v>411</v>
      </c>
      <c r="AI53" s="143">
        <v>383</v>
      </c>
      <c r="AJ53" s="144">
        <f t="shared" si="16"/>
        <v>794</v>
      </c>
      <c r="AK53" s="145">
        <f t="shared" si="17"/>
        <v>-13</v>
      </c>
      <c r="AL53" s="142">
        <v>406</v>
      </c>
      <c r="AM53" s="143">
        <v>401</v>
      </c>
      <c r="AN53" s="144">
        <f t="shared" si="18"/>
        <v>807</v>
      </c>
      <c r="AO53" s="145">
        <f t="shared" si="19"/>
        <v>13</v>
      </c>
      <c r="AP53" s="142">
        <v>397</v>
      </c>
      <c r="AQ53" s="143">
        <v>397</v>
      </c>
      <c r="AR53" s="144">
        <f t="shared" si="20"/>
        <v>794</v>
      </c>
      <c r="AS53" s="145">
        <f t="shared" si="21"/>
        <v>-23</v>
      </c>
      <c r="AT53" s="142">
        <v>407</v>
      </c>
      <c r="AU53" s="143">
        <v>410</v>
      </c>
      <c r="AV53" s="144">
        <f t="shared" si="22"/>
        <v>817</v>
      </c>
      <c r="AW53" s="145">
        <f t="shared" si="23"/>
        <v>-16</v>
      </c>
      <c r="AX53" s="142">
        <v>410</v>
      </c>
      <c r="AY53" s="143">
        <v>423</v>
      </c>
      <c r="AZ53" s="144">
        <f t="shared" si="24"/>
        <v>833</v>
      </c>
      <c r="BA53" s="145">
        <f t="shared" si="25"/>
        <v>2</v>
      </c>
      <c r="BB53" s="142">
        <v>411</v>
      </c>
      <c r="BC53" s="143">
        <v>420</v>
      </c>
      <c r="BD53" s="144">
        <v>831</v>
      </c>
      <c r="BE53" s="145">
        <f t="shared" si="26"/>
        <v>22</v>
      </c>
      <c r="BF53" s="142">
        <v>393</v>
      </c>
      <c r="BG53" s="143">
        <v>416</v>
      </c>
      <c r="BH53" s="144">
        <v>809</v>
      </c>
      <c r="BI53" s="145">
        <f t="shared" si="27"/>
        <v>-11</v>
      </c>
      <c r="BJ53" s="142">
        <v>397</v>
      </c>
      <c r="BK53" s="143">
        <v>423</v>
      </c>
      <c r="BL53" s="144">
        <v>820</v>
      </c>
      <c r="BM53" s="145">
        <f t="shared" si="28"/>
        <v>-4</v>
      </c>
      <c r="BN53" s="142">
        <v>402</v>
      </c>
      <c r="BO53" s="143">
        <v>422</v>
      </c>
      <c r="BP53" s="144">
        <v>824</v>
      </c>
      <c r="BQ53" s="145">
        <f t="shared" si="29"/>
        <v>-7</v>
      </c>
      <c r="BR53" s="142">
        <v>399</v>
      </c>
      <c r="BS53" s="143">
        <v>432</v>
      </c>
      <c r="BT53" s="144">
        <v>831</v>
      </c>
      <c r="BU53" s="145">
        <f t="shared" si="30"/>
        <v>-9</v>
      </c>
      <c r="BV53" s="142">
        <v>403</v>
      </c>
      <c r="BW53" s="143">
        <v>437</v>
      </c>
      <c r="BX53" s="144">
        <v>840</v>
      </c>
      <c r="BY53" s="145">
        <f t="shared" si="31"/>
        <v>-11</v>
      </c>
      <c r="BZ53" s="142">
        <v>407</v>
      </c>
      <c r="CA53" s="143">
        <v>444</v>
      </c>
      <c r="CB53" s="144">
        <v>851</v>
      </c>
      <c r="CC53" s="145">
        <f t="shared" si="32"/>
        <v>7</v>
      </c>
      <c r="CD53" s="142">
        <v>403</v>
      </c>
      <c r="CE53" s="143">
        <v>441</v>
      </c>
      <c r="CF53" s="144">
        <v>844</v>
      </c>
      <c r="CG53" s="145">
        <f t="shared" si="33"/>
        <v>3</v>
      </c>
      <c r="CH53" s="142">
        <v>403</v>
      </c>
      <c r="CI53" s="143">
        <v>438</v>
      </c>
      <c r="CJ53" s="144">
        <v>841</v>
      </c>
      <c r="CK53" s="145">
        <f t="shared" si="34"/>
        <v>5</v>
      </c>
      <c r="CL53" s="142">
        <v>396</v>
      </c>
      <c r="CM53" s="143">
        <v>440</v>
      </c>
      <c r="CN53" s="144">
        <v>836</v>
      </c>
      <c r="CO53" s="145">
        <f t="shared" si="35"/>
        <v>5</v>
      </c>
      <c r="CP53" s="142">
        <v>409</v>
      </c>
      <c r="CQ53" s="143">
        <v>422</v>
      </c>
      <c r="CR53" s="144">
        <v>831</v>
      </c>
      <c r="CS53" s="145">
        <f t="shared" si="36"/>
        <v>0</v>
      </c>
      <c r="CT53" s="142">
        <v>413</v>
      </c>
      <c r="CU53" s="143">
        <v>418</v>
      </c>
      <c r="CV53" s="144">
        <v>831</v>
      </c>
      <c r="CW53" s="145">
        <f t="shared" si="37"/>
        <v>-13</v>
      </c>
      <c r="CX53" s="142">
        <v>421</v>
      </c>
      <c r="CY53" s="143">
        <v>423</v>
      </c>
      <c r="CZ53" s="144">
        <v>844</v>
      </c>
      <c r="DA53" s="145">
        <f t="shared" si="38"/>
        <v>-2</v>
      </c>
      <c r="DB53" s="142">
        <v>430</v>
      </c>
      <c r="DC53" s="143">
        <v>416</v>
      </c>
      <c r="DD53" s="144">
        <v>846</v>
      </c>
      <c r="DE53" s="145">
        <f t="shared" si="39"/>
        <v>9</v>
      </c>
      <c r="DF53" s="142">
        <v>418</v>
      </c>
      <c r="DG53" s="143">
        <v>419</v>
      </c>
      <c r="DH53" s="144">
        <v>837</v>
      </c>
      <c r="DI53" s="145">
        <f t="shared" si="40"/>
        <v>4</v>
      </c>
      <c r="DJ53" s="142">
        <v>422</v>
      </c>
      <c r="DK53" s="143">
        <v>411</v>
      </c>
      <c r="DL53" s="144">
        <v>833</v>
      </c>
      <c r="DM53" s="145">
        <f t="shared" si="41"/>
        <v>16</v>
      </c>
      <c r="DN53" s="142">
        <v>419</v>
      </c>
      <c r="DO53" s="143">
        <v>398</v>
      </c>
      <c r="DP53" s="144">
        <v>817</v>
      </c>
      <c r="DQ53" s="145">
        <f t="shared" si="42"/>
        <v>19</v>
      </c>
      <c r="DR53" s="142">
        <v>409</v>
      </c>
      <c r="DS53" s="143">
        <v>389</v>
      </c>
      <c r="DT53" s="144">
        <v>798</v>
      </c>
      <c r="DU53" s="145">
        <f t="shared" si="43"/>
        <v>32</v>
      </c>
      <c r="DV53" s="142">
        <v>391</v>
      </c>
      <c r="DW53" s="143">
        <v>375</v>
      </c>
      <c r="DX53" s="144">
        <v>766</v>
      </c>
      <c r="DY53" s="145">
        <f t="shared" si="44"/>
        <v>-18</v>
      </c>
      <c r="DZ53" s="142">
        <v>401</v>
      </c>
      <c r="EA53" s="143">
        <v>383</v>
      </c>
      <c r="EB53" s="144">
        <v>784</v>
      </c>
      <c r="EC53" s="145">
        <f t="shared" si="45"/>
        <v>-1</v>
      </c>
      <c r="ED53" s="142">
        <v>407</v>
      </c>
      <c r="EE53" s="143">
        <v>378</v>
      </c>
      <c r="EF53" s="144">
        <v>785</v>
      </c>
      <c r="EG53" s="145">
        <f t="shared" si="46"/>
        <v>-27</v>
      </c>
      <c r="EH53" s="142">
        <v>421</v>
      </c>
      <c r="EI53" s="143">
        <v>391</v>
      </c>
      <c r="EJ53" s="144">
        <v>812</v>
      </c>
      <c r="EK53" s="145">
        <f t="shared" si="47"/>
        <v>-10</v>
      </c>
      <c r="EL53" s="142">
        <v>421</v>
      </c>
      <c r="EM53" s="143">
        <v>401</v>
      </c>
      <c r="EN53" s="144">
        <v>822</v>
      </c>
      <c r="EO53" s="145">
        <f t="shared" si="48"/>
        <v>16</v>
      </c>
      <c r="EP53" s="142">
        <v>409</v>
      </c>
      <c r="EQ53" s="143">
        <v>397</v>
      </c>
      <c r="ER53" s="144">
        <v>806</v>
      </c>
      <c r="ES53" s="145"/>
    </row>
    <row r="54" spans="1:149" ht="20.25" customHeight="1">
      <c r="A54" s="141" t="s">
        <v>172</v>
      </c>
      <c r="B54" s="142">
        <v>413</v>
      </c>
      <c r="C54" s="143">
        <v>422</v>
      </c>
      <c r="D54" s="144">
        <f t="shared" si="0"/>
        <v>835</v>
      </c>
      <c r="E54" s="145">
        <f t="shared" si="1"/>
        <v>2</v>
      </c>
      <c r="F54" s="142">
        <v>417</v>
      </c>
      <c r="G54" s="143">
        <v>416</v>
      </c>
      <c r="H54" s="144">
        <f t="shared" si="2"/>
        <v>833</v>
      </c>
      <c r="I54" s="145">
        <f t="shared" si="3"/>
        <v>27</v>
      </c>
      <c r="J54" s="142">
        <v>396</v>
      </c>
      <c r="K54" s="143">
        <v>410</v>
      </c>
      <c r="L54" s="144">
        <f t="shared" si="4"/>
        <v>806</v>
      </c>
      <c r="M54" s="145">
        <f t="shared" si="5"/>
        <v>-15</v>
      </c>
      <c r="N54" s="142">
        <v>401</v>
      </c>
      <c r="O54" s="143">
        <v>420</v>
      </c>
      <c r="P54" s="144">
        <f t="shared" si="49"/>
        <v>821</v>
      </c>
      <c r="Q54" s="145">
        <f t="shared" si="7"/>
        <v>-3</v>
      </c>
      <c r="R54" s="142">
        <v>405</v>
      </c>
      <c r="S54" s="143">
        <v>419</v>
      </c>
      <c r="T54" s="144">
        <f t="shared" si="8"/>
        <v>824</v>
      </c>
      <c r="U54" s="145">
        <f t="shared" si="9"/>
        <v>-10</v>
      </c>
      <c r="V54" s="142">
        <v>404</v>
      </c>
      <c r="W54" s="143">
        <v>430</v>
      </c>
      <c r="X54" s="144">
        <f t="shared" si="10"/>
        <v>834</v>
      </c>
      <c r="Y54" s="145">
        <f t="shared" si="11"/>
        <v>-5</v>
      </c>
      <c r="Z54" s="142">
        <v>405</v>
      </c>
      <c r="AA54" s="143">
        <v>434</v>
      </c>
      <c r="AB54" s="144">
        <f t="shared" si="12"/>
        <v>839</v>
      </c>
      <c r="AC54" s="145">
        <f t="shared" si="13"/>
        <v>-11</v>
      </c>
      <c r="AD54" s="142">
        <v>409</v>
      </c>
      <c r="AE54" s="143">
        <v>441</v>
      </c>
      <c r="AF54" s="144">
        <f t="shared" si="14"/>
        <v>850</v>
      </c>
      <c r="AG54" s="145">
        <f t="shared" si="15"/>
        <v>6</v>
      </c>
      <c r="AH54" s="142">
        <v>406</v>
      </c>
      <c r="AI54" s="143">
        <v>438</v>
      </c>
      <c r="AJ54" s="144">
        <f t="shared" si="16"/>
        <v>844</v>
      </c>
      <c r="AK54" s="145">
        <f t="shared" si="17"/>
        <v>3</v>
      </c>
      <c r="AL54" s="142">
        <v>407</v>
      </c>
      <c r="AM54" s="143">
        <v>434</v>
      </c>
      <c r="AN54" s="144">
        <f t="shared" si="18"/>
        <v>841</v>
      </c>
      <c r="AO54" s="145">
        <f t="shared" si="19"/>
        <v>6</v>
      </c>
      <c r="AP54" s="142">
        <v>401</v>
      </c>
      <c r="AQ54" s="143">
        <v>434</v>
      </c>
      <c r="AR54" s="144">
        <f t="shared" si="20"/>
        <v>835</v>
      </c>
      <c r="AS54" s="145">
        <f t="shared" si="21"/>
        <v>5</v>
      </c>
      <c r="AT54" s="142">
        <v>412</v>
      </c>
      <c r="AU54" s="143">
        <v>418</v>
      </c>
      <c r="AV54" s="144">
        <f t="shared" si="22"/>
        <v>830</v>
      </c>
      <c r="AW54" s="145">
        <f t="shared" si="23"/>
        <v>-3</v>
      </c>
      <c r="AX54" s="142">
        <v>415</v>
      </c>
      <c r="AY54" s="143">
        <v>418</v>
      </c>
      <c r="AZ54" s="144">
        <f t="shared" si="24"/>
        <v>833</v>
      </c>
      <c r="BA54" s="145">
        <f t="shared" si="25"/>
        <v>-9</v>
      </c>
      <c r="BB54" s="142">
        <v>420</v>
      </c>
      <c r="BC54" s="143">
        <v>422</v>
      </c>
      <c r="BD54" s="144">
        <v>842</v>
      </c>
      <c r="BE54" s="145">
        <f t="shared" si="26"/>
        <v>-6</v>
      </c>
      <c r="BF54" s="142">
        <v>432</v>
      </c>
      <c r="BG54" s="143">
        <v>416</v>
      </c>
      <c r="BH54" s="144">
        <v>848</v>
      </c>
      <c r="BI54" s="145">
        <f t="shared" si="27"/>
        <v>9</v>
      </c>
      <c r="BJ54" s="142">
        <v>421</v>
      </c>
      <c r="BK54" s="143">
        <v>418</v>
      </c>
      <c r="BL54" s="144">
        <v>839</v>
      </c>
      <c r="BM54" s="145">
        <f t="shared" si="28"/>
        <v>8</v>
      </c>
      <c r="BN54" s="142">
        <v>425</v>
      </c>
      <c r="BO54" s="143">
        <v>406</v>
      </c>
      <c r="BP54" s="144">
        <v>831</v>
      </c>
      <c r="BQ54" s="145">
        <f t="shared" si="29"/>
        <v>12</v>
      </c>
      <c r="BR54" s="142">
        <v>423</v>
      </c>
      <c r="BS54" s="143">
        <v>396</v>
      </c>
      <c r="BT54" s="144">
        <v>819</v>
      </c>
      <c r="BU54" s="145">
        <f t="shared" si="30"/>
        <v>18</v>
      </c>
      <c r="BV54" s="142">
        <v>413</v>
      </c>
      <c r="BW54" s="143">
        <v>388</v>
      </c>
      <c r="BX54" s="144">
        <v>801</v>
      </c>
      <c r="BY54" s="145">
        <f t="shared" si="31"/>
        <v>31</v>
      </c>
      <c r="BZ54" s="142">
        <v>396</v>
      </c>
      <c r="CA54" s="143">
        <v>374</v>
      </c>
      <c r="CB54" s="144">
        <v>770</v>
      </c>
      <c r="CC54" s="145">
        <f t="shared" si="32"/>
        <v>-22</v>
      </c>
      <c r="CD54" s="142">
        <v>408</v>
      </c>
      <c r="CE54" s="143">
        <v>384</v>
      </c>
      <c r="CF54" s="144">
        <v>792</v>
      </c>
      <c r="CG54" s="145">
        <f t="shared" si="33"/>
        <v>2</v>
      </c>
      <c r="CH54" s="142">
        <v>412</v>
      </c>
      <c r="CI54" s="143">
        <v>378</v>
      </c>
      <c r="CJ54" s="144">
        <v>790</v>
      </c>
      <c r="CK54" s="145">
        <f t="shared" si="34"/>
        <v>-23</v>
      </c>
      <c r="CL54" s="142">
        <v>426</v>
      </c>
      <c r="CM54" s="143">
        <v>387</v>
      </c>
      <c r="CN54" s="144">
        <v>813</v>
      </c>
      <c r="CO54" s="145">
        <f t="shared" si="35"/>
        <v>-12</v>
      </c>
      <c r="CP54" s="142">
        <v>427</v>
      </c>
      <c r="CQ54" s="143">
        <v>398</v>
      </c>
      <c r="CR54" s="144">
        <v>825</v>
      </c>
      <c r="CS54" s="145">
        <f t="shared" si="36"/>
        <v>25</v>
      </c>
      <c r="CT54" s="142">
        <v>406</v>
      </c>
      <c r="CU54" s="143">
        <v>394</v>
      </c>
      <c r="CV54" s="144">
        <v>800</v>
      </c>
      <c r="CW54" s="145">
        <f t="shared" si="37"/>
        <v>5</v>
      </c>
      <c r="CX54" s="142">
        <v>405</v>
      </c>
      <c r="CY54" s="143">
        <v>390</v>
      </c>
      <c r="CZ54" s="144">
        <v>795</v>
      </c>
      <c r="DA54" s="145">
        <f t="shared" si="38"/>
        <v>-17</v>
      </c>
      <c r="DB54" s="142">
        <v>403</v>
      </c>
      <c r="DC54" s="143">
        <v>409</v>
      </c>
      <c r="DD54" s="144">
        <v>812</v>
      </c>
      <c r="DE54" s="145">
        <f t="shared" si="39"/>
        <v>-24</v>
      </c>
      <c r="DF54" s="142">
        <v>407</v>
      </c>
      <c r="DG54" s="143">
        <v>429</v>
      </c>
      <c r="DH54" s="144">
        <v>836</v>
      </c>
      <c r="DI54" s="145">
        <f t="shared" si="40"/>
        <v>3</v>
      </c>
      <c r="DJ54" s="142">
        <v>398</v>
      </c>
      <c r="DK54" s="143">
        <v>435</v>
      </c>
      <c r="DL54" s="144">
        <v>833</v>
      </c>
      <c r="DM54" s="145">
        <f t="shared" si="41"/>
        <v>-9</v>
      </c>
      <c r="DN54" s="142">
        <v>402</v>
      </c>
      <c r="DO54" s="143">
        <v>440</v>
      </c>
      <c r="DP54" s="144">
        <v>842</v>
      </c>
      <c r="DQ54" s="145">
        <f t="shared" si="42"/>
        <v>-19</v>
      </c>
      <c r="DR54" s="142">
        <v>406</v>
      </c>
      <c r="DS54" s="143">
        <v>455</v>
      </c>
      <c r="DT54" s="144">
        <v>861</v>
      </c>
      <c r="DU54" s="145">
        <f t="shared" si="43"/>
        <v>-24</v>
      </c>
      <c r="DV54" s="142">
        <v>424</v>
      </c>
      <c r="DW54" s="143">
        <v>461</v>
      </c>
      <c r="DX54" s="144">
        <v>885</v>
      </c>
      <c r="DY54" s="145">
        <f t="shared" si="44"/>
        <v>16</v>
      </c>
      <c r="DZ54" s="142">
        <v>412</v>
      </c>
      <c r="EA54" s="143">
        <v>457</v>
      </c>
      <c r="EB54" s="144">
        <v>869</v>
      </c>
      <c r="EC54" s="145">
        <f t="shared" si="45"/>
        <v>-8</v>
      </c>
      <c r="ED54" s="142">
        <v>407</v>
      </c>
      <c r="EE54" s="143">
        <v>470</v>
      </c>
      <c r="EF54" s="144">
        <v>877</v>
      </c>
      <c r="EG54" s="145">
        <f t="shared" si="46"/>
        <v>3</v>
      </c>
      <c r="EH54" s="142">
        <v>405</v>
      </c>
      <c r="EI54" s="143">
        <v>469</v>
      </c>
      <c r="EJ54" s="144">
        <v>874</v>
      </c>
      <c r="EK54" s="145">
        <f t="shared" si="47"/>
        <v>-8</v>
      </c>
      <c r="EL54" s="142">
        <v>410</v>
      </c>
      <c r="EM54" s="143">
        <v>472</v>
      </c>
      <c r="EN54" s="144">
        <v>882</v>
      </c>
      <c r="EO54" s="145">
        <f t="shared" si="48"/>
        <v>-23</v>
      </c>
      <c r="EP54" s="142">
        <v>427</v>
      </c>
      <c r="EQ54" s="143">
        <v>478</v>
      </c>
      <c r="ER54" s="144">
        <v>905</v>
      </c>
      <c r="ES54" s="145"/>
    </row>
    <row r="55" spans="1:149" ht="20.25" customHeight="1">
      <c r="A55" s="141" t="s">
        <v>173</v>
      </c>
      <c r="B55" s="142">
        <v>416</v>
      </c>
      <c r="C55" s="143">
        <v>417</v>
      </c>
      <c r="D55" s="144">
        <f t="shared" si="0"/>
        <v>833</v>
      </c>
      <c r="E55" s="145">
        <f t="shared" si="1"/>
        <v>-14</v>
      </c>
      <c r="F55" s="142">
        <v>423</v>
      </c>
      <c r="G55" s="143">
        <v>424</v>
      </c>
      <c r="H55" s="144">
        <f t="shared" si="2"/>
        <v>847</v>
      </c>
      <c r="I55" s="145">
        <f t="shared" si="3"/>
        <v>-5</v>
      </c>
      <c r="J55" s="142">
        <v>433</v>
      </c>
      <c r="K55" s="143">
        <v>419</v>
      </c>
      <c r="L55" s="144">
        <f t="shared" si="4"/>
        <v>852</v>
      </c>
      <c r="M55" s="145">
        <f t="shared" si="5"/>
        <v>11</v>
      </c>
      <c r="N55" s="142">
        <v>424</v>
      </c>
      <c r="O55" s="143">
        <v>417</v>
      </c>
      <c r="P55" s="144">
        <f t="shared" si="49"/>
        <v>841</v>
      </c>
      <c r="Q55" s="145">
        <f t="shared" si="7"/>
        <v>10</v>
      </c>
      <c r="R55" s="142">
        <v>426</v>
      </c>
      <c r="S55" s="143">
        <v>405</v>
      </c>
      <c r="T55" s="144">
        <f t="shared" si="8"/>
        <v>831</v>
      </c>
      <c r="U55" s="145">
        <f t="shared" si="9"/>
        <v>11</v>
      </c>
      <c r="V55" s="142">
        <v>424</v>
      </c>
      <c r="W55" s="143">
        <v>396</v>
      </c>
      <c r="X55" s="144">
        <f t="shared" si="10"/>
        <v>820</v>
      </c>
      <c r="Y55" s="145">
        <f t="shared" si="11"/>
        <v>17</v>
      </c>
      <c r="Z55" s="142">
        <v>415</v>
      </c>
      <c r="AA55" s="143">
        <v>388</v>
      </c>
      <c r="AB55" s="144">
        <f t="shared" si="12"/>
        <v>803</v>
      </c>
      <c r="AC55" s="145">
        <f t="shared" si="13"/>
        <v>35</v>
      </c>
      <c r="AD55" s="142">
        <v>395</v>
      </c>
      <c r="AE55" s="143">
        <v>373</v>
      </c>
      <c r="AF55" s="144">
        <f t="shared" si="14"/>
        <v>768</v>
      </c>
      <c r="AG55" s="145">
        <f t="shared" si="15"/>
        <v>-21</v>
      </c>
      <c r="AH55" s="142">
        <v>406</v>
      </c>
      <c r="AI55" s="143">
        <v>383</v>
      </c>
      <c r="AJ55" s="144">
        <f t="shared" si="16"/>
        <v>789</v>
      </c>
      <c r="AK55" s="145">
        <f t="shared" si="17"/>
        <v>-1</v>
      </c>
      <c r="AL55" s="142">
        <v>411</v>
      </c>
      <c r="AM55" s="143">
        <v>379</v>
      </c>
      <c r="AN55" s="144">
        <f t="shared" si="18"/>
        <v>790</v>
      </c>
      <c r="AO55" s="145">
        <f t="shared" si="19"/>
        <v>-30</v>
      </c>
      <c r="AP55" s="142">
        <v>426</v>
      </c>
      <c r="AQ55" s="143">
        <v>394</v>
      </c>
      <c r="AR55" s="144">
        <f t="shared" si="20"/>
        <v>820</v>
      </c>
      <c r="AS55" s="145">
        <f t="shared" si="21"/>
        <v>-6</v>
      </c>
      <c r="AT55" s="142">
        <v>425</v>
      </c>
      <c r="AU55" s="143">
        <v>401</v>
      </c>
      <c r="AV55" s="144">
        <f t="shared" si="22"/>
        <v>826</v>
      </c>
      <c r="AW55" s="145">
        <f t="shared" si="23"/>
        <v>25</v>
      </c>
      <c r="AX55" s="142">
        <v>405</v>
      </c>
      <c r="AY55" s="143">
        <v>396</v>
      </c>
      <c r="AZ55" s="144">
        <f t="shared" si="24"/>
        <v>801</v>
      </c>
      <c r="BA55" s="145">
        <f t="shared" si="25"/>
        <v>1</v>
      </c>
      <c r="BB55" s="142">
        <v>408</v>
      </c>
      <c r="BC55" s="143">
        <v>392</v>
      </c>
      <c r="BD55" s="144">
        <v>800</v>
      </c>
      <c r="BE55" s="145">
        <f t="shared" si="26"/>
        <v>-15</v>
      </c>
      <c r="BF55" s="142">
        <v>405</v>
      </c>
      <c r="BG55" s="143">
        <v>410</v>
      </c>
      <c r="BH55" s="144">
        <v>815</v>
      </c>
      <c r="BI55" s="145">
        <f t="shared" si="27"/>
        <v>-24</v>
      </c>
      <c r="BJ55" s="142">
        <v>408</v>
      </c>
      <c r="BK55" s="143">
        <v>431</v>
      </c>
      <c r="BL55" s="144">
        <v>839</v>
      </c>
      <c r="BM55" s="145">
        <f t="shared" si="28"/>
        <v>2</v>
      </c>
      <c r="BN55" s="142">
        <v>400</v>
      </c>
      <c r="BO55" s="143">
        <v>437</v>
      </c>
      <c r="BP55" s="144">
        <v>837</v>
      </c>
      <c r="BQ55" s="145">
        <f t="shared" si="29"/>
        <v>-6</v>
      </c>
      <c r="BR55" s="142">
        <v>402</v>
      </c>
      <c r="BS55" s="143">
        <v>441</v>
      </c>
      <c r="BT55" s="144">
        <v>843</v>
      </c>
      <c r="BU55" s="145">
        <f t="shared" si="30"/>
        <v>-17</v>
      </c>
      <c r="BV55" s="142">
        <v>403</v>
      </c>
      <c r="BW55" s="143">
        <v>457</v>
      </c>
      <c r="BX55" s="144">
        <v>860</v>
      </c>
      <c r="BY55" s="145">
        <f t="shared" si="31"/>
        <v>-28</v>
      </c>
      <c r="BZ55" s="142">
        <v>424</v>
      </c>
      <c r="CA55" s="143">
        <v>464</v>
      </c>
      <c r="CB55" s="144">
        <v>888</v>
      </c>
      <c r="CC55" s="145">
        <f t="shared" si="32"/>
        <v>21</v>
      </c>
      <c r="CD55" s="142">
        <v>409</v>
      </c>
      <c r="CE55" s="143">
        <v>458</v>
      </c>
      <c r="CF55" s="144">
        <v>867</v>
      </c>
      <c r="CG55" s="145">
        <f t="shared" si="33"/>
        <v>-8</v>
      </c>
      <c r="CH55" s="142">
        <v>404</v>
      </c>
      <c r="CI55" s="143">
        <v>471</v>
      </c>
      <c r="CJ55" s="144">
        <v>875</v>
      </c>
      <c r="CK55" s="145">
        <f t="shared" si="34"/>
        <v>7</v>
      </c>
      <c r="CL55" s="142">
        <v>400</v>
      </c>
      <c r="CM55" s="143">
        <v>468</v>
      </c>
      <c r="CN55" s="144">
        <v>868</v>
      </c>
      <c r="CO55" s="145">
        <f t="shared" si="35"/>
        <v>-8</v>
      </c>
      <c r="CP55" s="142">
        <v>405</v>
      </c>
      <c r="CQ55" s="143">
        <v>471</v>
      </c>
      <c r="CR55" s="144">
        <v>876</v>
      </c>
      <c r="CS55" s="145">
        <f t="shared" si="36"/>
        <v>-26</v>
      </c>
      <c r="CT55" s="142">
        <v>425</v>
      </c>
      <c r="CU55" s="143">
        <v>477</v>
      </c>
      <c r="CV55" s="144">
        <v>902</v>
      </c>
      <c r="CW55" s="145">
        <f t="shared" si="37"/>
        <v>3</v>
      </c>
      <c r="CX55" s="142">
        <v>435</v>
      </c>
      <c r="CY55" s="143">
        <v>464</v>
      </c>
      <c r="CZ55" s="144">
        <v>899</v>
      </c>
      <c r="DA55" s="145">
        <f t="shared" si="38"/>
        <v>13</v>
      </c>
      <c r="DB55" s="142">
        <v>432</v>
      </c>
      <c r="DC55" s="143">
        <v>454</v>
      </c>
      <c r="DD55" s="144">
        <v>886</v>
      </c>
      <c r="DE55" s="145">
        <f t="shared" si="39"/>
        <v>12</v>
      </c>
      <c r="DF55" s="142">
        <v>438</v>
      </c>
      <c r="DG55" s="143">
        <v>436</v>
      </c>
      <c r="DH55" s="144">
        <v>874</v>
      </c>
      <c r="DI55" s="145">
        <f t="shared" si="40"/>
        <v>10</v>
      </c>
      <c r="DJ55" s="142">
        <v>439</v>
      </c>
      <c r="DK55" s="143">
        <v>425</v>
      </c>
      <c r="DL55" s="144">
        <v>864</v>
      </c>
      <c r="DM55" s="145">
        <f t="shared" si="41"/>
        <v>-10</v>
      </c>
      <c r="DN55" s="142">
        <v>438</v>
      </c>
      <c r="DO55" s="143">
        <v>436</v>
      </c>
      <c r="DP55" s="144">
        <v>874</v>
      </c>
      <c r="DQ55" s="145">
        <f t="shared" si="42"/>
        <v>6</v>
      </c>
      <c r="DR55" s="142">
        <v>433</v>
      </c>
      <c r="DS55" s="143">
        <v>435</v>
      </c>
      <c r="DT55" s="144">
        <v>868</v>
      </c>
      <c r="DU55" s="145">
        <f t="shared" si="43"/>
        <v>-11</v>
      </c>
      <c r="DV55" s="142">
        <v>427</v>
      </c>
      <c r="DW55" s="143">
        <v>452</v>
      </c>
      <c r="DX55" s="144">
        <v>879</v>
      </c>
      <c r="DY55" s="145">
        <f t="shared" si="44"/>
        <v>-3</v>
      </c>
      <c r="DZ55" s="142">
        <v>426</v>
      </c>
      <c r="EA55" s="143">
        <v>456</v>
      </c>
      <c r="EB55" s="144">
        <v>882</v>
      </c>
      <c r="EC55" s="145">
        <f t="shared" si="45"/>
        <v>8</v>
      </c>
      <c r="ED55" s="142">
        <v>425</v>
      </c>
      <c r="EE55" s="143">
        <v>449</v>
      </c>
      <c r="EF55" s="144">
        <v>874</v>
      </c>
      <c r="EG55" s="145">
        <f t="shared" si="46"/>
        <v>12</v>
      </c>
      <c r="EH55" s="142">
        <v>420</v>
      </c>
      <c r="EI55" s="143">
        <v>442</v>
      </c>
      <c r="EJ55" s="144">
        <v>862</v>
      </c>
      <c r="EK55" s="145">
        <f t="shared" si="47"/>
        <v>9</v>
      </c>
      <c r="EL55" s="142">
        <v>416</v>
      </c>
      <c r="EM55" s="143">
        <v>437</v>
      </c>
      <c r="EN55" s="144">
        <v>853</v>
      </c>
      <c r="EO55" s="145">
        <f t="shared" si="48"/>
        <v>25</v>
      </c>
      <c r="EP55" s="142">
        <v>411</v>
      </c>
      <c r="EQ55" s="143">
        <v>417</v>
      </c>
      <c r="ER55" s="144">
        <v>828</v>
      </c>
      <c r="ES55" s="145"/>
    </row>
    <row r="56" spans="1:149" ht="20.25" customHeight="1">
      <c r="A56" s="141" t="s">
        <v>174</v>
      </c>
      <c r="B56" s="142">
        <v>403</v>
      </c>
      <c r="C56" s="143">
        <v>391</v>
      </c>
      <c r="D56" s="144">
        <f t="shared" si="0"/>
        <v>794</v>
      </c>
      <c r="E56" s="145">
        <f t="shared" si="1"/>
        <v>5</v>
      </c>
      <c r="F56" s="142">
        <v>400</v>
      </c>
      <c r="G56" s="143">
        <v>389</v>
      </c>
      <c r="H56" s="144">
        <f t="shared" si="2"/>
        <v>789</v>
      </c>
      <c r="I56" s="145">
        <f t="shared" si="3"/>
        <v>-12</v>
      </c>
      <c r="J56" s="142">
        <v>397</v>
      </c>
      <c r="K56" s="143">
        <v>404</v>
      </c>
      <c r="L56" s="144">
        <f t="shared" si="4"/>
        <v>801</v>
      </c>
      <c r="M56" s="145">
        <f t="shared" si="5"/>
        <v>-23</v>
      </c>
      <c r="N56" s="142">
        <v>398</v>
      </c>
      <c r="O56" s="143">
        <v>426</v>
      </c>
      <c r="P56" s="144">
        <f t="shared" si="49"/>
        <v>824</v>
      </c>
      <c r="Q56" s="145">
        <f t="shared" si="7"/>
        <v>-7</v>
      </c>
      <c r="R56" s="142">
        <v>393</v>
      </c>
      <c r="S56" s="143">
        <v>438</v>
      </c>
      <c r="T56" s="144">
        <f t="shared" si="8"/>
        <v>831</v>
      </c>
      <c r="U56" s="145">
        <f t="shared" si="9"/>
        <v>-7</v>
      </c>
      <c r="V56" s="142">
        <v>397</v>
      </c>
      <c r="W56" s="143">
        <v>441</v>
      </c>
      <c r="X56" s="144">
        <f t="shared" si="10"/>
        <v>838</v>
      </c>
      <c r="Y56" s="145">
        <f t="shared" si="11"/>
        <v>-18</v>
      </c>
      <c r="Z56" s="142">
        <v>401</v>
      </c>
      <c r="AA56" s="143">
        <v>455</v>
      </c>
      <c r="AB56" s="144">
        <f t="shared" si="12"/>
        <v>856</v>
      </c>
      <c r="AC56" s="145">
        <f t="shared" si="13"/>
        <v>-28</v>
      </c>
      <c r="AD56" s="142">
        <v>420</v>
      </c>
      <c r="AE56" s="143">
        <v>464</v>
      </c>
      <c r="AF56" s="144">
        <f t="shared" si="14"/>
        <v>884</v>
      </c>
      <c r="AG56" s="145">
        <f t="shared" si="15"/>
        <v>17</v>
      </c>
      <c r="AH56" s="142">
        <v>408</v>
      </c>
      <c r="AI56" s="143">
        <v>459</v>
      </c>
      <c r="AJ56" s="144">
        <f t="shared" si="16"/>
        <v>867</v>
      </c>
      <c r="AK56" s="145">
        <f t="shared" si="17"/>
        <v>-9</v>
      </c>
      <c r="AL56" s="142">
        <v>403</v>
      </c>
      <c r="AM56" s="143">
        <v>473</v>
      </c>
      <c r="AN56" s="144">
        <f t="shared" si="18"/>
        <v>876</v>
      </c>
      <c r="AO56" s="145">
        <f t="shared" si="19"/>
        <v>1</v>
      </c>
      <c r="AP56" s="142">
        <v>404</v>
      </c>
      <c r="AQ56" s="143">
        <v>471</v>
      </c>
      <c r="AR56" s="144">
        <f t="shared" si="20"/>
        <v>875</v>
      </c>
      <c r="AS56" s="145">
        <f t="shared" si="21"/>
        <v>-8</v>
      </c>
      <c r="AT56" s="142">
        <v>409</v>
      </c>
      <c r="AU56" s="143">
        <v>474</v>
      </c>
      <c r="AV56" s="144">
        <f t="shared" si="22"/>
        <v>883</v>
      </c>
      <c r="AW56" s="145">
        <f t="shared" si="23"/>
        <v>-22</v>
      </c>
      <c r="AX56" s="142">
        <v>431</v>
      </c>
      <c r="AY56" s="143">
        <v>474</v>
      </c>
      <c r="AZ56" s="144">
        <f t="shared" si="24"/>
        <v>905</v>
      </c>
      <c r="BA56" s="145">
        <f t="shared" si="25"/>
        <v>3</v>
      </c>
      <c r="BB56" s="142">
        <v>440</v>
      </c>
      <c r="BC56" s="143">
        <v>462</v>
      </c>
      <c r="BD56" s="144">
        <v>902</v>
      </c>
      <c r="BE56" s="145">
        <f t="shared" si="26"/>
        <v>16</v>
      </c>
      <c r="BF56" s="142">
        <v>435</v>
      </c>
      <c r="BG56" s="143">
        <v>451</v>
      </c>
      <c r="BH56" s="144">
        <v>886</v>
      </c>
      <c r="BI56" s="145">
        <f t="shared" si="27"/>
        <v>14</v>
      </c>
      <c r="BJ56" s="142">
        <v>441</v>
      </c>
      <c r="BK56" s="143">
        <v>431</v>
      </c>
      <c r="BL56" s="144">
        <v>872</v>
      </c>
      <c r="BM56" s="145">
        <f t="shared" si="28"/>
        <v>14</v>
      </c>
      <c r="BN56" s="142">
        <v>441</v>
      </c>
      <c r="BO56" s="143">
        <v>417</v>
      </c>
      <c r="BP56" s="144">
        <v>858</v>
      </c>
      <c r="BQ56" s="145">
        <f t="shared" si="29"/>
        <v>-12</v>
      </c>
      <c r="BR56" s="142">
        <v>439</v>
      </c>
      <c r="BS56" s="143">
        <v>431</v>
      </c>
      <c r="BT56" s="144">
        <v>870</v>
      </c>
      <c r="BU56" s="145">
        <f t="shared" si="30"/>
        <v>10</v>
      </c>
      <c r="BV56" s="142">
        <v>434</v>
      </c>
      <c r="BW56" s="143">
        <v>426</v>
      </c>
      <c r="BX56" s="144">
        <v>860</v>
      </c>
      <c r="BY56" s="145">
        <f t="shared" si="31"/>
        <v>-9</v>
      </c>
      <c r="BZ56" s="142">
        <v>428</v>
      </c>
      <c r="CA56" s="143">
        <v>441</v>
      </c>
      <c r="CB56" s="144">
        <v>869</v>
      </c>
      <c r="CC56" s="145">
        <f t="shared" si="32"/>
        <v>-7</v>
      </c>
      <c r="CD56" s="142">
        <v>430</v>
      </c>
      <c r="CE56" s="143">
        <v>446</v>
      </c>
      <c r="CF56" s="144">
        <v>876</v>
      </c>
      <c r="CG56" s="145">
        <f t="shared" si="33"/>
        <v>7</v>
      </c>
      <c r="CH56" s="142">
        <v>427</v>
      </c>
      <c r="CI56" s="143">
        <v>442</v>
      </c>
      <c r="CJ56" s="144">
        <v>869</v>
      </c>
      <c r="CK56" s="145">
        <f t="shared" si="34"/>
        <v>10</v>
      </c>
      <c r="CL56" s="142">
        <v>423</v>
      </c>
      <c r="CM56" s="143">
        <v>436</v>
      </c>
      <c r="CN56" s="144">
        <v>859</v>
      </c>
      <c r="CO56" s="145">
        <f t="shared" si="35"/>
        <v>7</v>
      </c>
      <c r="CP56" s="142">
        <v>418</v>
      </c>
      <c r="CQ56" s="143">
        <v>434</v>
      </c>
      <c r="CR56" s="144">
        <v>852</v>
      </c>
      <c r="CS56" s="145">
        <f t="shared" si="36"/>
        <v>20</v>
      </c>
      <c r="CT56" s="142">
        <v>412</v>
      </c>
      <c r="CU56" s="143">
        <v>420</v>
      </c>
      <c r="CV56" s="144">
        <v>832</v>
      </c>
      <c r="CW56" s="145">
        <f t="shared" si="37"/>
        <v>-4</v>
      </c>
      <c r="CX56" s="142">
        <v>405</v>
      </c>
      <c r="CY56" s="143">
        <v>431</v>
      </c>
      <c r="CZ56" s="144">
        <v>836</v>
      </c>
      <c r="DA56" s="145">
        <f t="shared" si="38"/>
        <v>-15</v>
      </c>
      <c r="DB56" s="142">
        <v>417</v>
      </c>
      <c r="DC56" s="143">
        <v>434</v>
      </c>
      <c r="DD56" s="144">
        <v>851</v>
      </c>
      <c r="DE56" s="145">
        <f t="shared" si="39"/>
        <v>-6</v>
      </c>
      <c r="DF56" s="142">
        <v>421</v>
      </c>
      <c r="DG56" s="143">
        <v>436</v>
      </c>
      <c r="DH56" s="144">
        <v>857</v>
      </c>
      <c r="DI56" s="145">
        <f t="shared" si="40"/>
        <v>-28</v>
      </c>
      <c r="DJ56" s="142">
        <v>430</v>
      </c>
      <c r="DK56" s="143">
        <v>455</v>
      </c>
      <c r="DL56" s="144">
        <v>885</v>
      </c>
      <c r="DM56" s="145">
        <f t="shared" si="41"/>
        <v>-4</v>
      </c>
      <c r="DN56" s="142">
        <v>441</v>
      </c>
      <c r="DO56" s="143">
        <v>448</v>
      </c>
      <c r="DP56" s="144">
        <v>889</v>
      </c>
      <c r="DQ56" s="145">
        <f t="shared" si="42"/>
        <v>-17</v>
      </c>
      <c r="DR56" s="142">
        <v>461</v>
      </c>
      <c r="DS56" s="143">
        <v>445</v>
      </c>
      <c r="DT56" s="144">
        <v>906</v>
      </c>
      <c r="DU56" s="145">
        <f t="shared" si="43"/>
        <v>-8</v>
      </c>
      <c r="DV56" s="142">
        <v>472</v>
      </c>
      <c r="DW56" s="143">
        <v>442</v>
      </c>
      <c r="DX56" s="144">
        <v>914</v>
      </c>
      <c r="DY56" s="145">
        <f t="shared" si="44"/>
        <v>-22</v>
      </c>
      <c r="DZ56" s="142">
        <v>478</v>
      </c>
      <c r="EA56" s="143">
        <v>458</v>
      </c>
      <c r="EB56" s="144">
        <v>936</v>
      </c>
      <c r="EC56" s="145">
        <f t="shared" si="45"/>
        <v>4</v>
      </c>
      <c r="ED56" s="142">
        <v>474</v>
      </c>
      <c r="EE56" s="143">
        <v>458</v>
      </c>
      <c r="EF56" s="144">
        <v>932</v>
      </c>
      <c r="EG56" s="145">
        <f t="shared" si="46"/>
        <v>-20</v>
      </c>
      <c r="EH56" s="142">
        <v>480</v>
      </c>
      <c r="EI56" s="143">
        <v>472</v>
      </c>
      <c r="EJ56" s="144">
        <v>952</v>
      </c>
      <c r="EK56" s="145">
        <f t="shared" si="47"/>
        <v>3</v>
      </c>
      <c r="EL56" s="142">
        <v>474</v>
      </c>
      <c r="EM56" s="143">
        <v>475</v>
      </c>
      <c r="EN56" s="144">
        <v>949</v>
      </c>
      <c r="EO56" s="145">
        <f t="shared" si="48"/>
        <v>0</v>
      </c>
      <c r="EP56" s="142">
        <v>471</v>
      </c>
      <c r="EQ56" s="143">
        <v>478</v>
      </c>
      <c r="ER56" s="144">
        <v>949</v>
      </c>
      <c r="ES56" s="145"/>
    </row>
    <row r="57" spans="1:149" ht="20.25" customHeight="1">
      <c r="A57" s="141" t="s">
        <v>175</v>
      </c>
      <c r="B57" s="142">
        <v>424</v>
      </c>
      <c r="C57" s="143">
        <v>466</v>
      </c>
      <c r="D57" s="144">
        <f t="shared" si="0"/>
        <v>890</v>
      </c>
      <c r="E57" s="145">
        <f t="shared" si="1"/>
        <v>-1</v>
      </c>
      <c r="F57" s="142">
        <v>436</v>
      </c>
      <c r="G57" s="143">
        <v>455</v>
      </c>
      <c r="H57" s="144">
        <f t="shared" si="2"/>
        <v>891</v>
      </c>
      <c r="I57" s="145">
        <f t="shared" si="3"/>
        <v>16</v>
      </c>
      <c r="J57" s="142">
        <v>431</v>
      </c>
      <c r="K57" s="143">
        <v>444</v>
      </c>
      <c r="L57" s="144">
        <f t="shared" si="4"/>
        <v>875</v>
      </c>
      <c r="M57" s="145">
        <f t="shared" si="5"/>
        <v>12</v>
      </c>
      <c r="N57" s="142">
        <v>439</v>
      </c>
      <c r="O57" s="143">
        <v>424</v>
      </c>
      <c r="P57" s="144">
        <f t="shared" si="49"/>
        <v>863</v>
      </c>
      <c r="Q57" s="145">
        <f t="shared" si="7"/>
        <v>9</v>
      </c>
      <c r="R57" s="142">
        <v>442</v>
      </c>
      <c r="S57" s="143">
        <v>412</v>
      </c>
      <c r="T57" s="144">
        <f t="shared" si="8"/>
        <v>854</v>
      </c>
      <c r="U57" s="145">
        <f t="shared" si="9"/>
        <v>-12</v>
      </c>
      <c r="V57" s="142">
        <v>440</v>
      </c>
      <c r="W57" s="143">
        <v>426</v>
      </c>
      <c r="X57" s="144">
        <f t="shared" si="10"/>
        <v>866</v>
      </c>
      <c r="Y57" s="145">
        <f t="shared" si="11"/>
        <v>3</v>
      </c>
      <c r="Z57" s="142">
        <v>436</v>
      </c>
      <c r="AA57" s="143">
        <v>427</v>
      </c>
      <c r="AB57" s="144">
        <f t="shared" si="12"/>
        <v>863</v>
      </c>
      <c r="AC57" s="145">
        <f t="shared" si="13"/>
        <v>-9</v>
      </c>
      <c r="AD57" s="142">
        <v>429</v>
      </c>
      <c r="AE57" s="143">
        <v>443</v>
      </c>
      <c r="AF57" s="144">
        <f t="shared" si="14"/>
        <v>872</v>
      </c>
      <c r="AG57" s="145">
        <f t="shared" si="15"/>
        <v>-7</v>
      </c>
      <c r="AH57" s="142">
        <v>429</v>
      </c>
      <c r="AI57" s="143">
        <v>450</v>
      </c>
      <c r="AJ57" s="144">
        <f t="shared" si="16"/>
        <v>879</v>
      </c>
      <c r="AK57" s="145">
        <f t="shared" si="17"/>
        <v>4</v>
      </c>
      <c r="AL57" s="142">
        <v>428</v>
      </c>
      <c r="AM57" s="143">
        <v>447</v>
      </c>
      <c r="AN57" s="144">
        <f t="shared" si="18"/>
        <v>875</v>
      </c>
      <c r="AO57" s="145">
        <f t="shared" si="19"/>
        <v>15</v>
      </c>
      <c r="AP57" s="142">
        <v>422</v>
      </c>
      <c r="AQ57" s="143">
        <v>438</v>
      </c>
      <c r="AR57" s="144">
        <f t="shared" si="20"/>
        <v>860</v>
      </c>
      <c r="AS57" s="145">
        <f t="shared" si="21"/>
        <v>12</v>
      </c>
      <c r="AT57" s="142">
        <v>416</v>
      </c>
      <c r="AU57" s="143">
        <v>432</v>
      </c>
      <c r="AV57" s="144">
        <f t="shared" si="22"/>
        <v>848</v>
      </c>
      <c r="AW57" s="145">
        <f t="shared" si="23"/>
        <v>18</v>
      </c>
      <c r="AX57" s="142">
        <v>411</v>
      </c>
      <c r="AY57" s="143">
        <v>419</v>
      </c>
      <c r="AZ57" s="144">
        <f t="shared" si="24"/>
        <v>830</v>
      </c>
      <c r="BA57" s="145">
        <f t="shared" si="25"/>
        <v>-3</v>
      </c>
      <c r="BB57" s="142">
        <v>402</v>
      </c>
      <c r="BC57" s="143">
        <v>431</v>
      </c>
      <c r="BD57" s="144">
        <v>833</v>
      </c>
      <c r="BE57" s="145">
        <f t="shared" si="26"/>
        <v>-13</v>
      </c>
      <c r="BF57" s="142">
        <v>414</v>
      </c>
      <c r="BG57" s="143">
        <v>432</v>
      </c>
      <c r="BH57" s="144">
        <v>846</v>
      </c>
      <c r="BI57" s="145">
        <f t="shared" si="27"/>
        <v>-7</v>
      </c>
      <c r="BJ57" s="142">
        <v>416</v>
      </c>
      <c r="BK57" s="143">
        <v>437</v>
      </c>
      <c r="BL57" s="144">
        <v>853</v>
      </c>
      <c r="BM57" s="145">
        <f t="shared" si="28"/>
        <v>-24</v>
      </c>
      <c r="BN57" s="142">
        <v>423</v>
      </c>
      <c r="BO57" s="143">
        <v>454</v>
      </c>
      <c r="BP57" s="144">
        <v>877</v>
      </c>
      <c r="BQ57" s="145">
        <f t="shared" si="29"/>
        <v>1</v>
      </c>
      <c r="BR57" s="142">
        <v>433</v>
      </c>
      <c r="BS57" s="143">
        <v>443</v>
      </c>
      <c r="BT57" s="144">
        <v>876</v>
      </c>
      <c r="BU57" s="145">
        <f t="shared" si="30"/>
        <v>-18</v>
      </c>
      <c r="BV57" s="142">
        <v>453</v>
      </c>
      <c r="BW57" s="143">
        <v>441</v>
      </c>
      <c r="BX57" s="144">
        <v>894</v>
      </c>
      <c r="BY57" s="145">
        <f t="shared" si="31"/>
        <v>-8</v>
      </c>
      <c r="BZ57" s="142">
        <v>463</v>
      </c>
      <c r="CA57" s="143">
        <v>439</v>
      </c>
      <c r="CB57" s="144">
        <v>902</v>
      </c>
      <c r="CC57" s="145">
        <f t="shared" si="32"/>
        <v>-20</v>
      </c>
      <c r="CD57" s="142">
        <v>469</v>
      </c>
      <c r="CE57" s="143">
        <v>453</v>
      </c>
      <c r="CF57" s="144">
        <v>922</v>
      </c>
      <c r="CG57" s="145">
        <f t="shared" si="33"/>
        <v>2</v>
      </c>
      <c r="CH57" s="142">
        <v>467</v>
      </c>
      <c r="CI57" s="143">
        <v>453</v>
      </c>
      <c r="CJ57" s="144">
        <v>920</v>
      </c>
      <c r="CK57" s="145">
        <f t="shared" si="34"/>
        <v>-18</v>
      </c>
      <c r="CL57" s="142">
        <v>473</v>
      </c>
      <c r="CM57" s="143">
        <v>465</v>
      </c>
      <c r="CN57" s="144">
        <v>938</v>
      </c>
      <c r="CO57" s="145">
        <f t="shared" si="35"/>
        <v>9</v>
      </c>
      <c r="CP57" s="142">
        <v>464</v>
      </c>
      <c r="CQ57" s="143">
        <v>465</v>
      </c>
      <c r="CR57" s="144">
        <v>929</v>
      </c>
      <c r="CS57" s="145">
        <f t="shared" si="36"/>
        <v>-3</v>
      </c>
      <c r="CT57" s="142">
        <v>461</v>
      </c>
      <c r="CU57" s="143">
        <v>471</v>
      </c>
      <c r="CV57" s="144">
        <v>932</v>
      </c>
      <c r="CW57" s="145">
        <f t="shared" si="37"/>
        <v>-23</v>
      </c>
      <c r="CX57" s="142">
        <v>482</v>
      </c>
      <c r="CY57" s="143">
        <v>473</v>
      </c>
      <c r="CZ57" s="144">
        <v>955</v>
      </c>
      <c r="DA57" s="145">
        <f t="shared" si="38"/>
        <v>-9</v>
      </c>
      <c r="DB57" s="142">
        <v>479</v>
      </c>
      <c r="DC57" s="143">
        <v>485</v>
      </c>
      <c r="DD57" s="144">
        <v>964</v>
      </c>
      <c r="DE57" s="145">
        <f t="shared" si="39"/>
        <v>6</v>
      </c>
      <c r="DF57" s="142">
        <v>471</v>
      </c>
      <c r="DG57" s="143">
        <v>487</v>
      </c>
      <c r="DH57" s="144">
        <v>958</v>
      </c>
      <c r="DI57" s="145">
        <f t="shared" si="40"/>
        <v>-10</v>
      </c>
      <c r="DJ57" s="142">
        <v>484</v>
      </c>
      <c r="DK57" s="143">
        <v>484</v>
      </c>
      <c r="DL57" s="144">
        <v>968</v>
      </c>
      <c r="DM57" s="145">
        <f t="shared" si="41"/>
        <v>9</v>
      </c>
      <c r="DN57" s="142">
        <v>476</v>
      </c>
      <c r="DO57" s="143">
        <v>483</v>
      </c>
      <c r="DP57" s="144">
        <v>959</v>
      </c>
      <c r="DQ57" s="145">
        <f t="shared" si="42"/>
        <v>-15</v>
      </c>
      <c r="DR57" s="142">
        <v>469</v>
      </c>
      <c r="DS57" s="143">
        <v>505</v>
      </c>
      <c r="DT57" s="144">
        <v>974</v>
      </c>
      <c r="DU57" s="145">
        <f t="shared" si="43"/>
        <v>-2</v>
      </c>
      <c r="DV57" s="142">
        <v>465</v>
      </c>
      <c r="DW57" s="143">
        <v>511</v>
      </c>
      <c r="DX57" s="144">
        <v>976</v>
      </c>
      <c r="DY57" s="145">
        <f t="shared" si="44"/>
        <v>8</v>
      </c>
      <c r="DZ57" s="142">
        <v>470</v>
      </c>
      <c r="EA57" s="143">
        <v>498</v>
      </c>
      <c r="EB57" s="144">
        <v>968</v>
      </c>
      <c r="EC57" s="145">
        <f t="shared" si="45"/>
        <v>-22</v>
      </c>
      <c r="ED57" s="142">
        <v>479</v>
      </c>
      <c r="EE57" s="143">
        <v>511</v>
      </c>
      <c r="EF57" s="144">
        <v>990</v>
      </c>
      <c r="EG57" s="145">
        <f t="shared" si="46"/>
        <v>11</v>
      </c>
      <c r="EH57" s="142">
        <v>472</v>
      </c>
      <c r="EI57" s="143">
        <v>507</v>
      </c>
      <c r="EJ57" s="144">
        <v>979</v>
      </c>
      <c r="EK57" s="145">
        <f t="shared" si="47"/>
        <v>-22</v>
      </c>
      <c r="EL57" s="142">
        <v>486</v>
      </c>
      <c r="EM57" s="143">
        <v>515</v>
      </c>
      <c r="EN57" s="144">
        <v>1001</v>
      </c>
      <c r="EO57" s="145">
        <f t="shared" si="48"/>
        <v>-21</v>
      </c>
      <c r="EP57" s="142">
        <v>494</v>
      </c>
      <c r="EQ57" s="143">
        <v>528</v>
      </c>
      <c r="ER57" s="144">
        <v>1022</v>
      </c>
      <c r="ES57" s="145"/>
    </row>
    <row r="58" spans="1:149" ht="20.25" customHeight="1">
      <c r="A58" s="141" t="s">
        <v>176</v>
      </c>
      <c r="B58" s="142">
        <v>407</v>
      </c>
      <c r="C58" s="143">
        <v>421</v>
      </c>
      <c r="D58" s="144">
        <f t="shared" si="0"/>
        <v>828</v>
      </c>
      <c r="E58" s="145">
        <f t="shared" si="1"/>
        <v>0</v>
      </c>
      <c r="F58" s="142">
        <v>397</v>
      </c>
      <c r="G58" s="143">
        <v>431</v>
      </c>
      <c r="H58" s="144">
        <f t="shared" si="2"/>
        <v>828</v>
      </c>
      <c r="I58" s="145">
        <f t="shared" si="3"/>
        <v>-14</v>
      </c>
      <c r="J58" s="142">
        <v>407</v>
      </c>
      <c r="K58" s="143">
        <v>435</v>
      </c>
      <c r="L58" s="144">
        <f t="shared" si="4"/>
        <v>842</v>
      </c>
      <c r="M58" s="145">
        <f t="shared" si="5"/>
        <v>-9</v>
      </c>
      <c r="N58" s="142">
        <v>410</v>
      </c>
      <c r="O58" s="143">
        <v>441</v>
      </c>
      <c r="P58" s="144">
        <f t="shared" si="49"/>
        <v>851</v>
      </c>
      <c r="Q58" s="145">
        <f t="shared" si="7"/>
        <v>-27</v>
      </c>
      <c r="R58" s="142">
        <v>419</v>
      </c>
      <c r="S58" s="143">
        <v>459</v>
      </c>
      <c r="T58" s="144">
        <f t="shared" si="8"/>
        <v>878</v>
      </c>
      <c r="U58" s="145">
        <f t="shared" si="9"/>
        <v>-5</v>
      </c>
      <c r="V58" s="142">
        <v>432</v>
      </c>
      <c r="W58" s="143">
        <v>451</v>
      </c>
      <c r="X58" s="144">
        <f t="shared" si="10"/>
        <v>883</v>
      </c>
      <c r="Y58" s="145">
        <f t="shared" si="11"/>
        <v>-15</v>
      </c>
      <c r="Z58" s="142">
        <v>451</v>
      </c>
      <c r="AA58" s="143">
        <v>447</v>
      </c>
      <c r="AB58" s="144">
        <f t="shared" si="12"/>
        <v>898</v>
      </c>
      <c r="AC58" s="145">
        <f t="shared" si="13"/>
        <v>-8</v>
      </c>
      <c r="AD58" s="142">
        <v>462</v>
      </c>
      <c r="AE58" s="143">
        <v>444</v>
      </c>
      <c r="AF58" s="144">
        <f t="shared" si="14"/>
        <v>906</v>
      </c>
      <c r="AG58" s="145">
        <f t="shared" si="15"/>
        <v>-17</v>
      </c>
      <c r="AH58" s="142">
        <v>468</v>
      </c>
      <c r="AI58" s="143">
        <v>455</v>
      </c>
      <c r="AJ58" s="144">
        <f t="shared" si="16"/>
        <v>923</v>
      </c>
      <c r="AK58" s="145">
        <f t="shared" si="17"/>
        <v>4</v>
      </c>
      <c r="AL58" s="142">
        <v>462</v>
      </c>
      <c r="AM58" s="143">
        <v>457</v>
      </c>
      <c r="AN58" s="144">
        <f t="shared" si="18"/>
        <v>919</v>
      </c>
      <c r="AO58" s="145">
        <f t="shared" si="19"/>
        <v>-18</v>
      </c>
      <c r="AP58" s="142">
        <v>470</v>
      </c>
      <c r="AQ58" s="143">
        <v>467</v>
      </c>
      <c r="AR58" s="144">
        <f t="shared" si="20"/>
        <v>937</v>
      </c>
      <c r="AS58" s="145">
        <f t="shared" si="21"/>
        <v>5</v>
      </c>
      <c r="AT58" s="142">
        <v>462</v>
      </c>
      <c r="AU58" s="143">
        <v>470</v>
      </c>
      <c r="AV58" s="144">
        <f t="shared" si="22"/>
        <v>932</v>
      </c>
      <c r="AW58" s="145">
        <f t="shared" si="23"/>
        <v>-2</v>
      </c>
      <c r="AX58" s="142">
        <v>460</v>
      </c>
      <c r="AY58" s="143">
        <v>474</v>
      </c>
      <c r="AZ58" s="144">
        <f t="shared" si="24"/>
        <v>934</v>
      </c>
      <c r="BA58" s="145">
        <f t="shared" si="25"/>
        <v>-19</v>
      </c>
      <c r="BB58" s="142">
        <v>478</v>
      </c>
      <c r="BC58" s="143">
        <v>475</v>
      </c>
      <c r="BD58" s="144">
        <v>953</v>
      </c>
      <c r="BE58" s="145">
        <f t="shared" si="26"/>
        <v>-5</v>
      </c>
      <c r="BF58" s="142">
        <v>474</v>
      </c>
      <c r="BG58" s="143">
        <v>484</v>
      </c>
      <c r="BH58" s="144">
        <v>958</v>
      </c>
      <c r="BI58" s="145">
        <f t="shared" si="27"/>
        <v>4</v>
      </c>
      <c r="BJ58" s="142">
        <v>467</v>
      </c>
      <c r="BK58" s="143">
        <v>487</v>
      </c>
      <c r="BL58" s="144">
        <v>954</v>
      </c>
      <c r="BM58" s="145">
        <f t="shared" si="28"/>
        <v>-12</v>
      </c>
      <c r="BN58" s="142">
        <v>482</v>
      </c>
      <c r="BO58" s="143">
        <v>484</v>
      </c>
      <c r="BP58" s="144">
        <v>966</v>
      </c>
      <c r="BQ58" s="145">
        <f t="shared" si="29"/>
        <v>11</v>
      </c>
      <c r="BR58" s="142">
        <v>474</v>
      </c>
      <c r="BS58" s="143">
        <v>481</v>
      </c>
      <c r="BT58" s="144">
        <v>955</v>
      </c>
      <c r="BU58" s="145">
        <f t="shared" si="30"/>
        <v>-19</v>
      </c>
      <c r="BV58" s="142">
        <v>471</v>
      </c>
      <c r="BW58" s="143">
        <v>503</v>
      </c>
      <c r="BX58" s="144">
        <v>974</v>
      </c>
      <c r="BY58" s="145">
        <f t="shared" si="31"/>
        <v>-2</v>
      </c>
      <c r="BZ58" s="142">
        <v>467</v>
      </c>
      <c r="CA58" s="143">
        <v>509</v>
      </c>
      <c r="CB58" s="144">
        <v>976</v>
      </c>
      <c r="CC58" s="145">
        <f t="shared" si="32"/>
        <v>9</v>
      </c>
      <c r="CD58" s="142">
        <v>473</v>
      </c>
      <c r="CE58" s="143">
        <v>494</v>
      </c>
      <c r="CF58" s="144">
        <v>967</v>
      </c>
      <c r="CG58" s="145">
        <f t="shared" si="33"/>
        <v>-18</v>
      </c>
      <c r="CH58" s="142">
        <v>481</v>
      </c>
      <c r="CI58" s="143">
        <v>504</v>
      </c>
      <c r="CJ58" s="144">
        <v>985</v>
      </c>
      <c r="CK58" s="145">
        <f t="shared" si="34"/>
        <v>5</v>
      </c>
      <c r="CL58" s="142">
        <v>476</v>
      </c>
      <c r="CM58" s="143">
        <v>504</v>
      </c>
      <c r="CN58" s="144">
        <v>980</v>
      </c>
      <c r="CO58" s="145">
        <f t="shared" si="35"/>
        <v>-25</v>
      </c>
      <c r="CP58" s="142">
        <v>491</v>
      </c>
      <c r="CQ58" s="143">
        <v>514</v>
      </c>
      <c r="CR58" s="144">
        <v>1005</v>
      </c>
      <c r="CS58" s="145">
        <f t="shared" si="36"/>
        <v>-20</v>
      </c>
      <c r="CT58" s="142">
        <v>499</v>
      </c>
      <c r="CU58" s="143">
        <v>526</v>
      </c>
      <c r="CV58" s="144">
        <v>1025</v>
      </c>
      <c r="CW58" s="145">
        <f t="shared" si="37"/>
        <v>7</v>
      </c>
      <c r="CX58" s="142">
        <v>482</v>
      </c>
      <c r="CY58" s="143">
        <v>536</v>
      </c>
      <c r="CZ58" s="144">
        <v>1018</v>
      </c>
      <c r="DA58" s="145">
        <f t="shared" si="38"/>
        <v>3</v>
      </c>
      <c r="DB58" s="142">
        <v>483</v>
      </c>
      <c r="DC58" s="143">
        <v>532</v>
      </c>
      <c r="DD58" s="144">
        <v>1015</v>
      </c>
      <c r="DE58" s="145">
        <f t="shared" si="39"/>
        <v>-20</v>
      </c>
      <c r="DF58" s="142">
        <v>491</v>
      </c>
      <c r="DG58" s="143">
        <v>544</v>
      </c>
      <c r="DH58" s="144">
        <v>1035</v>
      </c>
      <c r="DI58" s="145">
        <f t="shared" si="40"/>
        <v>10</v>
      </c>
      <c r="DJ58" s="142">
        <v>484</v>
      </c>
      <c r="DK58" s="143">
        <v>541</v>
      </c>
      <c r="DL58" s="144">
        <v>1025</v>
      </c>
      <c r="DM58" s="145">
        <f t="shared" si="41"/>
        <v>-6</v>
      </c>
      <c r="DN58" s="142">
        <v>491</v>
      </c>
      <c r="DO58" s="143">
        <v>540</v>
      </c>
      <c r="DP58" s="144">
        <v>1031</v>
      </c>
      <c r="DQ58" s="145">
        <f t="shared" si="42"/>
        <v>21</v>
      </c>
      <c r="DR58" s="142">
        <v>485</v>
      </c>
      <c r="DS58" s="143">
        <v>525</v>
      </c>
      <c r="DT58" s="144">
        <v>1010</v>
      </c>
      <c r="DU58" s="145">
        <f t="shared" si="43"/>
        <v>5</v>
      </c>
      <c r="DV58" s="142">
        <v>485</v>
      </c>
      <c r="DW58" s="143">
        <v>520</v>
      </c>
      <c r="DX58" s="144">
        <v>1005</v>
      </c>
      <c r="DY58" s="145">
        <f t="shared" si="44"/>
        <v>0</v>
      </c>
      <c r="DZ58" s="142">
        <v>485</v>
      </c>
      <c r="EA58" s="143">
        <v>520</v>
      </c>
      <c r="EB58" s="144">
        <v>1005</v>
      </c>
      <c r="EC58" s="145">
        <f t="shared" si="45"/>
        <v>19</v>
      </c>
      <c r="ED58" s="142">
        <v>480</v>
      </c>
      <c r="EE58" s="143">
        <v>506</v>
      </c>
      <c r="EF58" s="144">
        <v>986</v>
      </c>
      <c r="EG58" s="145">
        <f t="shared" si="46"/>
        <v>6</v>
      </c>
      <c r="EH58" s="142">
        <v>476</v>
      </c>
      <c r="EI58" s="143">
        <v>504</v>
      </c>
      <c r="EJ58" s="144">
        <v>980</v>
      </c>
      <c r="EK58" s="145">
        <f t="shared" si="47"/>
        <v>3</v>
      </c>
      <c r="EL58" s="142">
        <v>472</v>
      </c>
      <c r="EM58" s="143">
        <v>505</v>
      </c>
      <c r="EN58" s="144">
        <v>977</v>
      </c>
      <c r="EO58" s="145">
        <f t="shared" si="48"/>
        <v>10</v>
      </c>
      <c r="EP58" s="142">
        <v>462</v>
      </c>
      <c r="EQ58" s="143">
        <v>505</v>
      </c>
      <c r="ER58" s="144">
        <v>967</v>
      </c>
      <c r="ES58" s="145"/>
    </row>
    <row r="59" spans="1:149" ht="20.25" customHeight="1">
      <c r="A59" s="141" t="s">
        <v>177</v>
      </c>
      <c r="B59" s="142">
        <v>464</v>
      </c>
      <c r="C59" s="143">
        <v>473</v>
      </c>
      <c r="D59" s="144">
        <f t="shared" si="0"/>
        <v>937</v>
      </c>
      <c r="E59" s="145">
        <f t="shared" si="1"/>
        <v>-14</v>
      </c>
      <c r="F59" s="142">
        <v>476</v>
      </c>
      <c r="G59" s="143">
        <v>475</v>
      </c>
      <c r="H59" s="144">
        <f t="shared" si="2"/>
        <v>951</v>
      </c>
      <c r="I59" s="145">
        <f t="shared" si="3"/>
        <v>-8</v>
      </c>
      <c r="J59" s="142">
        <v>474</v>
      </c>
      <c r="K59" s="143">
        <v>485</v>
      </c>
      <c r="L59" s="144">
        <f t="shared" si="4"/>
        <v>959</v>
      </c>
      <c r="M59" s="145">
        <f t="shared" si="5"/>
        <v>6</v>
      </c>
      <c r="N59" s="142">
        <v>466</v>
      </c>
      <c r="O59" s="143">
        <v>487</v>
      </c>
      <c r="P59" s="144">
        <f t="shared" si="49"/>
        <v>953</v>
      </c>
      <c r="Q59" s="145">
        <f t="shared" si="7"/>
        <v>-7</v>
      </c>
      <c r="R59" s="142">
        <v>477</v>
      </c>
      <c r="S59" s="143">
        <v>483</v>
      </c>
      <c r="T59" s="144">
        <f t="shared" si="8"/>
        <v>960</v>
      </c>
      <c r="U59" s="145">
        <f t="shared" si="9"/>
        <v>14</v>
      </c>
      <c r="V59" s="142">
        <v>467</v>
      </c>
      <c r="W59" s="143">
        <v>479</v>
      </c>
      <c r="X59" s="144">
        <f t="shared" si="10"/>
        <v>946</v>
      </c>
      <c r="Y59" s="145">
        <f t="shared" si="11"/>
        <v>-15</v>
      </c>
      <c r="Z59" s="142">
        <v>462</v>
      </c>
      <c r="AA59" s="143">
        <v>499</v>
      </c>
      <c r="AB59" s="144">
        <f t="shared" si="12"/>
        <v>961</v>
      </c>
      <c r="AC59" s="145">
        <f t="shared" si="13"/>
        <v>-2</v>
      </c>
      <c r="AD59" s="142">
        <v>459</v>
      </c>
      <c r="AE59" s="143">
        <v>504</v>
      </c>
      <c r="AF59" s="144">
        <f t="shared" si="14"/>
        <v>963</v>
      </c>
      <c r="AG59" s="145">
        <f t="shared" si="15"/>
        <v>6</v>
      </c>
      <c r="AH59" s="142">
        <v>466</v>
      </c>
      <c r="AI59" s="143">
        <v>491</v>
      </c>
      <c r="AJ59" s="144">
        <f t="shared" si="16"/>
        <v>957</v>
      </c>
      <c r="AK59" s="145">
        <f t="shared" si="17"/>
        <v>-19</v>
      </c>
      <c r="AL59" s="142">
        <v>473</v>
      </c>
      <c r="AM59" s="143">
        <v>503</v>
      </c>
      <c r="AN59" s="144">
        <f t="shared" si="18"/>
        <v>976</v>
      </c>
      <c r="AO59" s="145">
        <f t="shared" si="19"/>
        <v>7</v>
      </c>
      <c r="AP59" s="142">
        <v>467</v>
      </c>
      <c r="AQ59" s="143">
        <v>502</v>
      </c>
      <c r="AR59" s="144">
        <f t="shared" si="20"/>
        <v>969</v>
      </c>
      <c r="AS59" s="145">
        <f t="shared" si="21"/>
        <v>-26</v>
      </c>
      <c r="AT59" s="142">
        <v>482</v>
      </c>
      <c r="AU59" s="143">
        <v>513</v>
      </c>
      <c r="AV59" s="144">
        <f t="shared" si="22"/>
        <v>995</v>
      </c>
      <c r="AW59" s="145">
        <f t="shared" si="23"/>
        <v>-21</v>
      </c>
      <c r="AX59" s="142">
        <v>489</v>
      </c>
      <c r="AY59" s="143">
        <v>527</v>
      </c>
      <c r="AZ59" s="144">
        <f t="shared" si="24"/>
        <v>1016</v>
      </c>
      <c r="BA59" s="145">
        <f t="shared" si="25"/>
        <v>1</v>
      </c>
      <c r="BB59" s="142">
        <v>480</v>
      </c>
      <c r="BC59" s="143">
        <v>535</v>
      </c>
      <c r="BD59" s="144">
        <v>1015</v>
      </c>
      <c r="BE59" s="145">
        <f t="shared" si="26"/>
        <v>2</v>
      </c>
      <c r="BF59" s="142">
        <v>480</v>
      </c>
      <c r="BG59" s="143">
        <v>533</v>
      </c>
      <c r="BH59" s="144">
        <v>1013</v>
      </c>
      <c r="BI59" s="145">
        <f t="shared" si="27"/>
        <v>-18</v>
      </c>
      <c r="BJ59" s="142">
        <v>486</v>
      </c>
      <c r="BK59" s="143">
        <v>545</v>
      </c>
      <c r="BL59" s="144">
        <v>1031</v>
      </c>
      <c r="BM59" s="145">
        <f t="shared" si="28"/>
        <v>9</v>
      </c>
      <c r="BN59" s="142">
        <v>479</v>
      </c>
      <c r="BO59" s="143">
        <v>543</v>
      </c>
      <c r="BP59" s="144">
        <v>1022</v>
      </c>
      <c r="BQ59" s="145">
        <f t="shared" si="29"/>
        <v>-8</v>
      </c>
      <c r="BR59" s="142">
        <v>488</v>
      </c>
      <c r="BS59" s="143">
        <v>542</v>
      </c>
      <c r="BT59" s="144">
        <v>1030</v>
      </c>
      <c r="BU59" s="145">
        <f t="shared" si="30"/>
        <v>18</v>
      </c>
      <c r="BV59" s="142">
        <v>483</v>
      </c>
      <c r="BW59" s="143">
        <v>529</v>
      </c>
      <c r="BX59" s="144">
        <v>1012</v>
      </c>
      <c r="BY59" s="145">
        <f t="shared" si="31"/>
        <v>6</v>
      </c>
      <c r="BZ59" s="142">
        <v>482</v>
      </c>
      <c r="CA59" s="143">
        <v>524</v>
      </c>
      <c r="CB59" s="144">
        <v>1006</v>
      </c>
      <c r="CC59" s="145">
        <f t="shared" si="32"/>
        <v>3</v>
      </c>
      <c r="CD59" s="142">
        <v>478</v>
      </c>
      <c r="CE59" s="143">
        <v>525</v>
      </c>
      <c r="CF59" s="144">
        <v>1003</v>
      </c>
      <c r="CG59" s="145">
        <f t="shared" si="33"/>
        <v>18</v>
      </c>
      <c r="CH59" s="142">
        <v>473</v>
      </c>
      <c r="CI59" s="143">
        <v>512</v>
      </c>
      <c r="CJ59" s="144">
        <v>985</v>
      </c>
      <c r="CK59" s="145">
        <f t="shared" si="34"/>
        <v>5</v>
      </c>
      <c r="CL59" s="142">
        <v>472</v>
      </c>
      <c r="CM59" s="143">
        <v>508</v>
      </c>
      <c r="CN59" s="144">
        <v>980</v>
      </c>
      <c r="CO59" s="145">
        <f t="shared" si="35"/>
        <v>4</v>
      </c>
      <c r="CP59" s="142">
        <v>470</v>
      </c>
      <c r="CQ59" s="143">
        <v>506</v>
      </c>
      <c r="CR59" s="144">
        <v>976</v>
      </c>
      <c r="CS59" s="145">
        <f t="shared" si="36"/>
        <v>4</v>
      </c>
      <c r="CT59" s="142">
        <v>464</v>
      </c>
      <c r="CU59" s="143">
        <v>508</v>
      </c>
      <c r="CV59" s="144">
        <v>972</v>
      </c>
      <c r="CW59" s="145">
        <f t="shared" si="37"/>
        <v>18</v>
      </c>
      <c r="CX59" s="142">
        <v>455</v>
      </c>
      <c r="CY59" s="143">
        <v>499</v>
      </c>
      <c r="CZ59" s="144">
        <v>954</v>
      </c>
      <c r="DA59" s="145">
        <f t="shared" si="38"/>
        <v>6</v>
      </c>
      <c r="DB59" s="142">
        <v>449</v>
      </c>
      <c r="DC59" s="143">
        <v>499</v>
      </c>
      <c r="DD59" s="144">
        <v>948</v>
      </c>
      <c r="DE59" s="145">
        <f t="shared" si="39"/>
        <v>21</v>
      </c>
      <c r="DF59" s="142">
        <v>443</v>
      </c>
      <c r="DG59" s="143">
        <v>484</v>
      </c>
      <c r="DH59" s="144">
        <v>927</v>
      </c>
      <c r="DI59" s="145">
        <f t="shared" si="40"/>
        <v>-1</v>
      </c>
      <c r="DJ59" s="142">
        <v>445</v>
      </c>
      <c r="DK59" s="143">
        <v>483</v>
      </c>
      <c r="DL59" s="144">
        <v>928</v>
      </c>
      <c r="DM59" s="145">
        <f t="shared" si="41"/>
        <v>-6</v>
      </c>
      <c r="DN59" s="142">
        <v>447</v>
      </c>
      <c r="DO59" s="143">
        <v>487</v>
      </c>
      <c r="DP59" s="144">
        <v>934</v>
      </c>
      <c r="DQ59" s="145">
        <f t="shared" si="42"/>
        <v>-8</v>
      </c>
      <c r="DR59" s="142">
        <v>453</v>
      </c>
      <c r="DS59" s="143">
        <v>489</v>
      </c>
      <c r="DT59" s="144">
        <v>942</v>
      </c>
      <c r="DU59" s="145">
        <f t="shared" si="43"/>
        <v>-1</v>
      </c>
      <c r="DV59" s="142">
        <v>455</v>
      </c>
      <c r="DW59" s="143">
        <v>488</v>
      </c>
      <c r="DX59" s="144">
        <v>943</v>
      </c>
      <c r="DY59" s="145">
        <f t="shared" si="44"/>
        <v>0</v>
      </c>
      <c r="DZ59" s="142">
        <v>445</v>
      </c>
      <c r="EA59" s="143">
        <v>498</v>
      </c>
      <c r="EB59" s="144">
        <v>943</v>
      </c>
      <c r="EC59" s="145">
        <f t="shared" si="45"/>
        <v>5</v>
      </c>
      <c r="ED59" s="142">
        <v>449</v>
      </c>
      <c r="EE59" s="143">
        <v>489</v>
      </c>
      <c r="EF59" s="144">
        <v>938</v>
      </c>
      <c r="EG59" s="145">
        <f t="shared" si="46"/>
        <v>8</v>
      </c>
      <c r="EH59" s="142">
        <v>453</v>
      </c>
      <c r="EI59" s="143">
        <v>477</v>
      </c>
      <c r="EJ59" s="144">
        <v>930</v>
      </c>
      <c r="EK59" s="145">
        <f t="shared" si="47"/>
        <v>17</v>
      </c>
      <c r="EL59" s="142">
        <v>450</v>
      </c>
      <c r="EM59" s="143">
        <v>463</v>
      </c>
      <c r="EN59" s="144">
        <v>913</v>
      </c>
      <c r="EO59" s="145">
        <f t="shared" si="48"/>
        <v>6</v>
      </c>
      <c r="EP59" s="142">
        <v>454</v>
      </c>
      <c r="EQ59" s="143">
        <v>453</v>
      </c>
      <c r="ER59" s="144">
        <v>907</v>
      </c>
      <c r="ES59" s="145"/>
    </row>
    <row r="60" spans="1:149" ht="20.25" customHeight="1">
      <c r="A60" s="141" t="s">
        <v>178</v>
      </c>
      <c r="B60" s="142">
        <v>483</v>
      </c>
      <c r="C60" s="143">
        <v>524</v>
      </c>
      <c r="D60" s="144">
        <f t="shared" si="0"/>
        <v>1007</v>
      </c>
      <c r="E60" s="145">
        <f t="shared" si="1"/>
        <v>0</v>
      </c>
      <c r="F60" s="142">
        <v>474</v>
      </c>
      <c r="G60" s="143">
        <v>533</v>
      </c>
      <c r="H60" s="144">
        <f t="shared" si="2"/>
        <v>1007</v>
      </c>
      <c r="I60" s="145">
        <f t="shared" si="3"/>
        <v>3</v>
      </c>
      <c r="J60" s="142">
        <v>473</v>
      </c>
      <c r="K60" s="143">
        <v>531</v>
      </c>
      <c r="L60" s="144">
        <f t="shared" si="4"/>
        <v>1004</v>
      </c>
      <c r="M60" s="145">
        <f t="shared" si="5"/>
        <v>-21</v>
      </c>
      <c r="N60" s="142">
        <v>481</v>
      </c>
      <c r="O60" s="143">
        <v>544</v>
      </c>
      <c r="P60" s="144">
        <f t="shared" si="49"/>
        <v>1025</v>
      </c>
      <c r="Q60" s="145">
        <f t="shared" si="7"/>
        <v>8</v>
      </c>
      <c r="R60" s="142">
        <v>475</v>
      </c>
      <c r="S60" s="143">
        <v>542</v>
      </c>
      <c r="T60" s="144">
        <f t="shared" si="8"/>
        <v>1017</v>
      </c>
      <c r="U60" s="145">
        <f t="shared" si="9"/>
        <v>-11</v>
      </c>
      <c r="V60" s="142">
        <v>486</v>
      </c>
      <c r="W60" s="143">
        <v>542</v>
      </c>
      <c r="X60" s="144">
        <f t="shared" si="10"/>
        <v>1028</v>
      </c>
      <c r="Y60" s="145">
        <f t="shared" si="11"/>
        <v>18</v>
      </c>
      <c r="Z60" s="142">
        <v>480</v>
      </c>
      <c r="AA60" s="143">
        <v>530</v>
      </c>
      <c r="AB60" s="144">
        <f t="shared" si="12"/>
        <v>1010</v>
      </c>
      <c r="AC60" s="145">
        <f t="shared" si="13"/>
        <v>3</v>
      </c>
      <c r="AD60" s="142">
        <v>481</v>
      </c>
      <c r="AE60" s="143">
        <v>526</v>
      </c>
      <c r="AF60" s="144">
        <f t="shared" si="14"/>
        <v>1007</v>
      </c>
      <c r="AG60" s="145">
        <f t="shared" si="15"/>
        <v>4</v>
      </c>
      <c r="AH60" s="142">
        <v>476</v>
      </c>
      <c r="AI60" s="143">
        <v>527</v>
      </c>
      <c r="AJ60" s="144">
        <f t="shared" si="16"/>
        <v>1003</v>
      </c>
      <c r="AK60" s="145">
        <f t="shared" si="17"/>
        <v>16</v>
      </c>
      <c r="AL60" s="142">
        <v>474</v>
      </c>
      <c r="AM60" s="143">
        <v>513</v>
      </c>
      <c r="AN60" s="144">
        <f t="shared" si="18"/>
        <v>987</v>
      </c>
      <c r="AO60" s="145">
        <f t="shared" si="19"/>
        <v>2</v>
      </c>
      <c r="AP60" s="142">
        <v>475</v>
      </c>
      <c r="AQ60" s="143">
        <v>510</v>
      </c>
      <c r="AR60" s="144">
        <f t="shared" si="20"/>
        <v>985</v>
      </c>
      <c r="AS60" s="145">
        <f t="shared" si="21"/>
        <v>7</v>
      </c>
      <c r="AT60" s="142">
        <v>471</v>
      </c>
      <c r="AU60" s="143">
        <v>507</v>
      </c>
      <c r="AV60" s="144">
        <f t="shared" si="22"/>
        <v>978</v>
      </c>
      <c r="AW60" s="145">
        <f t="shared" si="23"/>
        <v>11</v>
      </c>
      <c r="AX60" s="142">
        <v>460</v>
      </c>
      <c r="AY60" s="143">
        <v>507</v>
      </c>
      <c r="AZ60" s="144">
        <f t="shared" si="24"/>
        <v>967</v>
      </c>
      <c r="BA60" s="145">
        <f t="shared" si="25"/>
        <v>16</v>
      </c>
      <c r="BB60" s="142">
        <v>452</v>
      </c>
      <c r="BC60" s="143">
        <v>499</v>
      </c>
      <c r="BD60" s="144">
        <v>951</v>
      </c>
      <c r="BE60" s="145">
        <f t="shared" si="26"/>
        <v>10</v>
      </c>
      <c r="BF60" s="142">
        <v>439</v>
      </c>
      <c r="BG60" s="143">
        <v>502</v>
      </c>
      <c r="BH60" s="144">
        <v>941</v>
      </c>
      <c r="BI60" s="145">
        <f t="shared" si="27"/>
        <v>16</v>
      </c>
      <c r="BJ60" s="142">
        <v>437</v>
      </c>
      <c r="BK60" s="143">
        <v>488</v>
      </c>
      <c r="BL60" s="144">
        <v>925</v>
      </c>
      <c r="BM60" s="145">
        <f t="shared" si="28"/>
        <v>-2</v>
      </c>
      <c r="BN60" s="142">
        <v>441</v>
      </c>
      <c r="BO60" s="143">
        <v>486</v>
      </c>
      <c r="BP60" s="144">
        <v>927</v>
      </c>
      <c r="BQ60" s="145">
        <f t="shared" si="29"/>
        <v>-7</v>
      </c>
      <c r="BR60" s="142">
        <v>443</v>
      </c>
      <c r="BS60" s="143">
        <v>491</v>
      </c>
      <c r="BT60" s="144">
        <v>934</v>
      </c>
      <c r="BU60" s="145">
        <f t="shared" si="30"/>
        <v>-12</v>
      </c>
      <c r="BV60" s="142">
        <v>450</v>
      </c>
      <c r="BW60" s="143">
        <v>496</v>
      </c>
      <c r="BX60" s="144">
        <v>946</v>
      </c>
      <c r="BY60" s="145">
        <f t="shared" si="31"/>
        <v>3</v>
      </c>
      <c r="BZ60" s="142">
        <v>450</v>
      </c>
      <c r="CA60" s="143">
        <v>493</v>
      </c>
      <c r="CB60" s="144">
        <v>943</v>
      </c>
      <c r="CC60" s="145">
        <f t="shared" si="32"/>
        <v>0</v>
      </c>
      <c r="CD60" s="142">
        <v>442</v>
      </c>
      <c r="CE60" s="143">
        <v>501</v>
      </c>
      <c r="CF60" s="144">
        <v>943</v>
      </c>
      <c r="CG60" s="145">
        <f t="shared" si="33"/>
        <v>6</v>
      </c>
      <c r="CH60" s="142">
        <v>446</v>
      </c>
      <c r="CI60" s="143">
        <v>491</v>
      </c>
      <c r="CJ60" s="144">
        <v>937</v>
      </c>
      <c r="CK60" s="145">
        <f t="shared" si="34"/>
        <v>1</v>
      </c>
      <c r="CL60" s="142">
        <v>451</v>
      </c>
      <c r="CM60" s="143">
        <v>485</v>
      </c>
      <c r="CN60" s="144">
        <v>936</v>
      </c>
      <c r="CO60" s="145">
        <f t="shared" si="35"/>
        <v>16</v>
      </c>
      <c r="CP60" s="142">
        <v>449</v>
      </c>
      <c r="CQ60" s="143">
        <v>471</v>
      </c>
      <c r="CR60" s="144">
        <v>920</v>
      </c>
      <c r="CS60" s="145">
        <f t="shared" si="36"/>
        <v>14</v>
      </c>
      <c r="CT60" s="142">
        <v>448</v>
      </c>
      <c r="CU60" s="143">
        <v>458</v>
      </c>
      <c r="CV60" s="144">
        <v>906</v>
      </c>
      <c r="CW60" s="145">
        <f t="shared" si="37"/>
        <v>-8</v>
      </c>
      <c r="CX60" s="142">
        <v>449</v>
      </c>
      <c r="CY60" s="143">
        <v>465</v>
      </c>
      <c r="CZ60" s="144">
        <v>914</v>
      </c>
      <c r="DA60" s="145">
        <f t="shared" si="38"/>
        <v>13</v>
      </c>
      <c r="DB60" s="142">
        <v>448</v>
      </c>
      <c r="DC60" s="143">
        <v>453</v>
      </c>
      <c r="DD60" s="144">
        <v>901</v>
      </c>
      <c r="DE60" s="145">
        <f t="shared" si="39"/>
        <v>13</v>
      </c>
      <c r="DF60" s="142">
        <v>441</v>
      </c>
      <c r="DG60" s="143">
        <v>447</v>
      </c>
      <c r="DH60" s="144">
        <v>888</v>
      </c>
      <c r="DI60" s="145">
        <f t="shared" si="40"/>
        <v>4</v>
      </c>
      <c r="DJ60" s="142">
        <v>435</v>
      </c>
      <c r="DK60" s="143">
        <v>449</v>
      </c>
      <c r="DL60" s="144">
        <v>884</v>
      </c>
      <c r="DM60" s="145">
        <f t="shared" si="41"/>
        <v>11</v>
      </c>
      <c r="DN60" s="142">
        <v>435</v>
      </c>
      <c r="DO60" s="143">
        <v>438</v>
      </c>
      <c r="DP60" s="144">
        <v>873</v>
      </c>
      <c r="DQ60" s="145">
        <f t="shared" si="42"/>
        <v>21</v>
      </c>
      <c r="DR60" s="142">
        <v>431</v>
      </c>
      <c r="DS60" s="143">
        <v>421</v>
      </c>
      <c r="DT60" s="144">
        <v>852</v>
      </c>
      <c r="DU60" s="145">
        <f t="shared" si="43"/>
        <v>8</v>
      </c>
      <c r="DV60" s="142">
        <v>426</v>
      </c>
      <c r="DW60" s="143">
        <v>418</v>
      </c>
      <c r="DX60" s="144">
        <v>844</v>
      </c>
      <c r="DY60" s="145">
        <f t="shared" si="44"/>
        <v>26</v>
      </c>
      <c r="DZ60" s="142">
        <v>413</v>
      </c>
      <c r="EA60" s="143">
        <v>405</v>
      </c>
      <c r="EB60" s="144">
        <v>818</v>
      </c>
      <c r="EC60" s="145">
        <f t="shared" si="45"/>
        <v>21</v>
      </c>
      <c r="ED60" s="142">
        <v>398</v>
      </c>
      <c r="EE60" s="143">
        <v>399</v>
      </c>
      <c r="EF60" s="144">
        <v>797</v>
      </c>
      <c r="EG60" s="145">
        <f t="shared" si="46"/>
        <v>1</v>
      </c>
      <c r="EH60" s="142">
        <v>396</v>
      </c>
      <c r="EI60" s="143">
        <v>400</v>
      </c>
      <c r="EJ60" s="144">
        <v>796</v>
      </c>
      <c r="EK60" s="145">
        <f t="shared" si="47"/>
        <v>29</v>
      </c>
      <c r="EL60" s="142">
        <v>383</v>
      </c>
      <c r="EM60" s="143">
        <v>384</v>
      </c>
      <c r="EN60" s="144">
        <v>767</v>
      </c>
      <c r="EO60" s="145">
        <f t="shared" si="48"/>
        <v>26</v>
      </c>
      <c r="EP60" s="142">
        <v>370</v>
      </c>
      <c r="EQ60" s="143">
        <v>371</v>
      </c>
      <c r="ER60" s="144">
        <v>741</v>
      </c>
      <c r="ES60" s="145"/>
    </row>
    <row r="61" spans="1:149" ht="20.25" customHeight="1">
      <c r="A61" s="141" t="s">
        <v>179</v>
      </c>
      <c r="B61" s="142">
        <v>458</v>
      </c>
      <c r="C61" s="143">
        <v>502</v>
      </c>
      <c r="D61" s="144">
        <f t="shared" si="0"/>
        <v>960</v>
      </c>
      <c r="E61" s="145">
        <f t="shared" si="1"/>
        <v>10</v>
      </c>
      <c r="F61" s="142">
        <v>455</v>
      </c>
      <c r="G61" s="143">
        <v>495</v>
      </c>
      <c r="H61" s="144">
        <f t="shared" si="2"/>
        <v>950</v>
      </c>
      <c r="I61" s="145">
        <f t="shared" si="3"/>
        <v>6</v>
      </c>
      <c r="J61" s="142">
        <v>446</v>
      </c>
      <c r="K61" s="143">
        <v>498</v>
      </c>
      <c r="L61" s="144">
        <f t="shared" si="4"/>
        <v>944</v>
      </c>
      <c r="M61" s="145">
        <f t="shared" si="5"/>
        <v>16</v>
      </c>
      <c r="N61" s="142">
        <v>443</v>
      </c>
      <c r="O61" s="143">
        <v>485</v>
      </c>
      <c r="P61" s="144">
        <f t="shared" si="49"/>
        <v>928</v>
      </c>
      <c r="Q61" s="145">
        <f t="shared" si="7"/>
        <v>-3</v>
      </c>
      <c r="R61" s="142">
        <v>445</v>
      </c>
      <c r="S61" s="143">
        <v>486</v>
      </c>
      <c r="T61" s="144">
        <f t="shared" si="8"/>
        <v>931</v>
      </c>
      <c r="U61" s="145">
        <f t="shared" si="9"/>
        <v>-11</v>
      </c>
      <c r="V61" s="142">
        <v>446</v>
      </c>
      <c r="W61" s="143">
        <v>496</v>
      </c>
      <c r="X61" s="144">
        <f t="shared" si="10"/>
        <v>942</v>
      </c>
      <c r="Y61" s="145">
        <f t="shared" si="11"/>
        <v>-8</v>
      </c>
      <c r="Z61" s="142">
        <v>451</v>
      </c>
      <c r="AA61" s="143">
        <v>499</v>
      </c>
      <c r="AB61" s="144">
        <f t="shared" si="12"/>
        <v>950</v>
      </c>
      <c r="AC61" s="145">
        <f t="shared" si="13"/>
        <v>3</v>
      </c>
      <c r="AD61" s="142">
        <v>450</v>
      </c>
      <c r="AE61" s="143">
        <v>497</v>
      </c>
      <c r="AF61" s="144">
        <f t="shared" si="14"/>
        <v>947</v>
      </c>
      <c r="AG61" s="145">
        <f t="shared" si="15"/>
        <v>2</v>
      </c>
      <c r="AH61" s="142">
        <v>442</v>
      </c>
      <c r="AI61" s="143">
        <v>503</v>
      </c>
      <c r="AJ61" s="144">
        <f t="shared" si="16"/>
        <v>945</v>
      </c>
      <c r="AK61" s="145">
        <f t="shared" si="17"/>
        <v>7</v>
      </c>
      <c r="AL61" s="142">
        <v>445</v>
      </c>
      <c r="AM61" s="143">
        <v>493</v>
      </c>
      <c r="AN61" s="144">
        <f t="shared" si="18"/>
        <v>938</v>
      </c>
      <c r="AO61" s="145">
        <f t="shared" si="19"/>
        <v>4</v>
      </c>
      <c r="AP61" s="142">
        <v>447</v>
      </c>
      <c r="AQ61" s="143">
        <v>487</v>
      </c>
      <c r="AR61" s="144">
        <f t="shared" si="20"/>
        <v>934</v>
      </c>
      <c r="AS61" s="145">
        <f t="shared" si="21"/>
        <v>14</v>
      </c>
      <c r="AT61" s="142">
        <v>448</v>
      </c>
      <c r="AU61" s="143">
        <v>472</v>
      </c>
      <c r="AV61" s="144">
        <f t="shared" si="22"/>
        <v>920</v>
      </c>
      <c r="AW61" s="145">
        <f t="shared" si="23"/>
        <v>8</v>
      </c>
      <c r="AX61" s="142">
        <v>451</v>
      </c>
      <c r="AY61" s="143">
        <v>461</v>
      </c>
      <c r="AZ61" s="144">
        <f t="shared" si="24"/>
        <v>912</v>
      </c>
      <c r="BA61" s="145">
        <f t="shared" si="25"/>
        <v>-8</v>
      </c>
      <c r="BB61" s="142">
        <v>449</v>
      </c>
      <c r="BC61" s="143">
        <v>471</v>
      </c>
      <c r="BD61" s="144">
        <v>920</v>
      </c>
      <c r="BE61" s="145">
        <f t="shared" si="26"/>
        <v>12</v>
      </c>
      <c r="BF61" s="142">
        <v>452</v>
      </c>
      <c r="BG61" s="143">
        <v>456</v>
      </c>
      <c r="BH61" s="144">
        <v>908</v>
      </c>
      <c r="BI61" s="145">
        <f t="shared" si="27"/>
        <v>15</v>
      </c>
      <c r="BJ61" s="142">
        <v>445</v>
      </c>
      <c r="BK61" s="143">
        <v>448</v>
      </c>
      <c r="BL61" s="144">
        <v>893</v>
      </c>
      <c r="BM61" s="145">
        <f t="shared" si="28"/>
        <v>3</v>
      </c>
      <c r="BN61" s="142">
        <v>439</v>
      </c>
      <c r="BO61" s="143">
        <v>451</v>
      </c>
      <c r="BP61" s="144">
        <v>890</v>
      </c>
      <c r="BQ61" s="145">
        <f t="shared" si="29"/>
        <v>13</v>
      </c>
      <c r="BR61" s="142">
        <v>438</v>
      </c>
      <c r="BS61" s="143">
        <v>439</v>
      </c>
      <c r="BT61" s="144">
        <v>877</v>
      </c>
      <c r="BU61" s="145">
        <f t="shared" si="30"/>
        <v>24</v>
      </c>
      <c r="BV61" s="142">
        <v>432</v>
      </c>
      <c r="BW61" s="143">
        <v>421</v>
      </c>
      <c r="BX61" s="144">
        <v>853</v>
      </c>
      <c r="BY61" s="145">
        <f t="shared" si="31"/>
        <v>9</v>
      </c>
      <c r="BZ61" s="142">
        <v>427</v>
      </c>
      <c r="CA61" s="143">
        <v>417</v>
      </c>
      <c r="CB61" s="144">
        <v>844</v>
      </c>
      <c r="CC61" s="145">
        <f t="shared" si="32"/>
        <v>27</v>
      </c>
      <c r="CD61" s="142">
        <v>415</v>
      </c>
      <c r="CE61" s="143">
        <v>402</v>
      </c>
      <c r="CF61" s="144">
        <v>817</v>
      </c>
      <c r="CG61" s="145">
        <f t="shared" si="33"/>
        <v>23</v>
      </c>
      <c r="CH61" s="142">
        <v>396</v>
      </c>
      <c r="CI61" s="143">
        <v>398</v>
      </c>
      <c r="CJ61" s="144">
        <v>794</v>
      </c>
      <c r="CK61" s="145">
        <f t="shared" si="34"/>
        <v>-2</v>
      </c>
      <c r="CL61" s="142">
        <v>398</v>
      </c>
      <c r="CM61" s="143">
        <v>398</v>
      </c>
      <c r="CN61" s="144">
        <v>796</v>
      </c>
      <c r="CO61" s="145">
        <f t="shared" si="35"/>
        <v>31</v>
      </c>
      <c r="CP61" s="142">
        <v>382</v>
      </c>
      <c r="CQ61" s="143">
        <v>383</v>
      </c>
      <c r="CR61" s="144">
        <v>765</v>
      </c>
      <c r="CS61" s="145">
        <f t="shared" si="36"/>
        <v>24</v>
      </c>
      <c r="CT61" s="142">
        <v>370</v>
      </c>
      <c r="CU61" s="143">
        <v>371</v>
      </c>
      <c r="CV61" s="144">
        <v>741</v>
      </c>
      <c r="CW61" s="145">
        <f t="shared" si="37"/>
        <v>36</v>
      </c>
      <c r="CX61" s="142">
        <v>356</v>
      </c>
      <c r="CY61" s="143">
        <v>349</v>
      </c>
      <c r="CZ61" s="144">
        <v>705</v>
      </c>
      <c r="DA61" s="145">
        <f t="shared" si="38"/>
        <v>29</v>
      </c>
      <c r="DB61" s="142">
        <v>341</v>
      </c>
      <c r="DC61" s="143">
        <v>335</v>
      </c>
      <c r="DD61" s="144">
        <v>676</v>
      </c>
      <c r="DE61" s="145">
        <f t="shared" si="39"/>
        <v>29</v>
      </c>
      <c r="DF61" s="142">
        <v>332</v>
      </c>
      <c r="DG61" s="143">
        <v>315</v>
      </c>
      <c r="DH61" s="144">
        <v>647</v>
      </c>
      <c r="DI61" s="145">
        <f t="shared" si="40"/>
        <v>39</v>
      </c>
      <c r="DJ61" s="142">
        <v>312</v>
      </c>
      <c r="DK61" s="143">
        <v>296</v>
      </c>
      <c r="DL61" s="144">
        <v>608</v>
      </c>
      <c r="DM61" s="145">
        <f t="shared" si="41"/>
        <v>31</v>
      </c>
      <c r="DN61" s="142">
        <v>294</v>
      </c>
      <c r="DO61" s="143">
        <v>283</v>
      </c>
      <c r="DP61" s="144">
        <v>577</v>
      </c>
      <c r="DQ61" s="145">
        <f t="shared" si="42"/>
        <v>22</v>
      </c>
      <c r="DR61" s="142">
        <v>288</v>
      </c>
      <c r="DS61" s="143">
        <v>267</v>
      </c>
      <c r="DT61" s="144">
        <v>555</v>
      </c>
      <c r="DU61" s="145">
        <f t="shared" si="43"/>
        <v>37</v>
      </c>
      <c r="DV61" s="142">
        <v>272</v>
      </c>
      <c r="DW61" s="143">
        <v>246</v>
      </c>
      <c r="DX61" s="144">
        <v>518</v>
      </c>
      <c r="DY61" s="145">
        <f t="shared" si="44"/>
        <v>4</v>
      </c>
      <c r="DZ61" s="142">
        <v>276</v>
      </c>
      <c r="EA61" s="143">
        <v>238</v>
      </c>
      <c r="EB61" s="144">
        <v>514</v>
      </c>
      <c r="EC61" s="145">
        <f t="shared" si="45"/>
        <v>2</v>
      </c>
      <c r="ED61" s="142">
        <v>279</v>
      </c>
      <c r="EE61" s="143">
        <v>233</v>
      </c>
      <c r="EF61" s="144">
        <v>512</v>
      </c>
      <c r="EG61" s="145">
        <f t="shared" si="46"/>
        <v>29</v>
      </c>
      <c r="EH61" s="142">
        <v>270</v>
      </c>
      <c r="EI61" s="143">
        <v>213</v>
      </c>
      <c r="EJ61" s="144">
        <v>483</v>
      </c>
      <c r="EK61" s="145">
        <f t="shared" si="47"/>
        <v>-11</v>
      </c>
      <c r="EL61" s="142">
        <v>274</v>
      </c>
      <c r="EM61" s="143">
        <v>220</v>
      </c>
      <c r="EN61" s="144">
        <v>494</v>
      </c>
      <c r="EO61" s="145">
        <f t="shared" si="48"/>
        <v>-16</v>
      </c>
      <c r="EP61" s="142">
        <v>281</v>
      </c>
      <c r="EQ61" s="143">
        <v>229</v>
      </c>
      <c r="ER61" s="144">
        <v>510</v>
      </c>
      <c r="ES61" s="145"/>
    </row>
    <row r="62" spans="1:149" ht="20.25" customHeight="1">
      <c r="A62" s="141" t="s">
        <v>180</v>
      </c>
      <c r="B62" s="142">
        <v>447</v>
      </c>
      <c r="C62" s="143">
        <v>466</v>
      </c>
      <c r="D62" s="144">
        <f t="shared" si="0"/>
        <v>913</v>
      </c>
      <c r="E62" s="145">
        <f t="shared" si="1"/>
        <v>-7</v>
      </c>
      <c r="F62" s="142">
        <v>447</v>
      </c>
      <c r="G62" s="143">
        <v>473</v>
      </c>
      <c r="H62" s="144">
        <f t="shared" si="2"/>
        <v>920</v>
      </c>
      <c r="I62" s="145">
        <f t="shared" si="3"/>
        <v>8</v>
      </c>
      <c r="J62" s="142">
        <v>452</v>
      </c>
      <c r="K62" s="143">
        <v>460</v>
      </c>
      <c r="L62" s="144">
        <f t="shared" si="4"/>
        <v>912</v>
      </c>
      <c r="M62" s="145">
        <f t="shared" si="5"/>
        <v>21</v>
      </c>
      <c r="N62" s="142">
        <v>439</v>
      </c>
      <c r="O62" s="143">
        <v>452</v>
      </c>
      <c r="P62" s="144">
        <f t="shared" si="49"/>
        <v>891</v>
      </c>
      <c r="Q62" s="145">
        <f t="shared" si="7"/>
        <v>6</v>
      </c>
      <c r="R62" s="142">
        <v>432</v>
      </c>
      <c r="S62" s="143">
        <v>453</v>
      </c>
      <c r="T62" s="144">
        <f t="shared" si="8"/>
        <v>885</v>
      </c>
      <c r="U62" s="145">
        <f t="shared" si="9"/>
        <v>12</v>
      </c>
      <c r="V62" s="142">
        <v>434</v>
      </c>
      <c r="W62" s="143">
        <v>439</v>
      </c>
      <c r="X62" s="144">
        <f t="shared" si="10"/>
        <v>873</v>
      </c>
      <c r="Y62" s="145">
        <f t="shared" si="11"/>
        <v>21</v>
      </c>
      <c r="Z62" s="142">
        <v>431</v>
      </c>
      <c r="AA62" s="143">
        <v>421</v>
      </c>
      <c r="AB62" s="144">
        <f t="shared" si="12"/>
        <v>852</v>
      </c>
      <c r="AC62" s="145">
        <f t="shared" si="13"/>
        <v>10</v>
      </c>
      <c r="AD62" s="142">
        <v>425</v>
      </c>
      <c r="AE62" s="143">
        <v>417</v>
      </c>
      <c r="AF62" s="144">
        <f t="shared" si="14"/>
        <v>842</v>
      </c>
      <c r="AG62" s="145">
        <f t="shared" si="15"/>
        <v>29</v>
      </c>
      <c r="AH62" s="142">
        <v>411</v>
      </c>
      <c r="AI62" s="143">
        <v>402</v>
      </c>
      <c r="AJ62" s="144">
        <f t="shared" si="16"/>
        <v>813</v>
      </c>
      <c r="AK62" s="145">
        <f t="shared" si="17"/>
        <v>18</v>
      </c>
      <c r="AL62" s="142">
        <v>398</v>
      </c>
      <c r="AM62" s="143">
        <v>397</v>
      </c>
      <c r="AN62" s="144">
        <f t="shared" si="18"/>
        <v>795</v>
      </c>
      <c r="AO62" s="145">
        <f t="shared" si="19"/>
        <v>-1</v>
      </c>
      <c r="AP62" s="142">
        <v>399</v>
      </c>
      <c r="AQ62" s="143">
        <v>397</v>
      </c>
      <c r="AR62" s="144">
        <f t="shared" si="20"/>
        <v>796</v>
      </c>
      <c r="AS62" s="145">
        <f t="shared" si="21"/>
        <v>27</v>
      </c>
      <c r="AT62" s="142">
        <v>386</v>
      </c>
      <c r="AU62" s="143">
        <v>383</v>
      </c>
      <c r="AV62" s="144">
        <f t="shared" si="22"/>
        <v>769</v>
      </c>
      <c r="AW62" s="145">
        <f t="shared" si="23"/>
        <v>29</v>
      </c>
      <c r="AX62" s="142">
        <v>370</v>
      </c>
      <c r="AY62" s="143">
        <v>370</v>
      </c>
      <c r="AZ62" s="144">
        <f t="shared" si="24"/>
        <v>740</v>
      </c>
      <c r="BA62" s="145">
        <f t="shared" si="25"/>
        <v>34</v>
      </c>
      <c r="BB62" s="142">
        <v>358</v>
      </c>
      <c r="BC62" s="143">
        <v>348</v>
      </c>
      <c r="BD62" s="144">
        <v>706</v>
      </c>
      <c r="BE62" s="145">
        <f t="shared" si="26"/>
        <v>31</v>
      </c>
      <c r="BF62" s="142">
        <v>341</v>
      </c>
      <c r="BG62" s="143">
        <v>334</v>
      </c>
      <c r="BH62" s="144">
        <v>675</v>
      </c>
      <c r="BI62" s="145">
        <f t="shared" si="27"/>
        <v>29</v>
      </c>
      <c r="BJ62" s="142">
        <v>331</v>
      </c>
      <c r="BK62" s="143">
        <v>315</v>
      </c>
      <c r="BL62" s="144">
        <v>646</v>
      </c>
      <c r="BM62" s="145">
        <f t="shared" si="28"/>
        <v>41</v>
      </c>
      <c r="BN62" s="142">
        <v>309</v>
      </c>
      <c r="BO62" s="143">
        <v>296</v>
      </c>
      <c r="BP62" s="144">
        <v>605</v>
      </c>
      <c r="BQ62" s="145">
        <f t="shared" si="29"/>
        <v>32</v>
      </c>
      <c r="BR62" s="142">
        <v>290</v>
      </c>
      <c r="BS62" s="143">
        <v>283</v>
      </c>
      <c r="BT62" s="144">
        <v>573</v>
      </c>
      <c r="BU62" s="145">
        <f t="shared" si="30"/>
        <v>22</v>
      </c>
      <c r="BV62" s="142">
        <v>284</v>
      </c>
      <c r="BW62" s="143">
        <v>267</v>
      </c>
      <c r="BX62" s="144">
        <v>551</v>
      </c>
      <c r="BY62" s="145">
        <f t="shared" si="31"/>
        <v>36</v>
      </c>
      <c r="BZ62" s="142">
        <v>269</v>
      </c>
      <c r="CA62" s="143">
        <v>246</v>
      </c>
      <c r="CB62" s="144">
        <v>515</v>
      </c>
      <c r="CC62" s="145">
        <f t="shared" si="32"/>
        <v>0</v>
      </c>
      <c r="CD62" s="142">
        <v>276</v>
      </c>
      <c r="CE62" s="143">
        <v>239</v>
      </c>
      <c r="CF62" s="144">
        <v>515</v>
      </c>
      <c r="CG62" s="145">
        <f t="shared" si="33"/>
        <v>0</v>
      </c>
      <c r="CH62" s="142">
        <v>282</v>
      </c>
      <c r="CI62" s="143">
        <v>233</v>
      </c>
      <c r="CJ62" s="144">
        <v>515</v>
      </c>
      <c r="CK62" s="145">
        <f t="shared" si="34"/>
        <v>28</v>
      </c>
      <c r="CL62" s="142">
        <v>272</v>
      </c>
      <c r="CM62" s="143">
        <v>215</v>
      </c>
      <c r="CN62" s="144">
        <v>487</v>
      </c>
      <c r="CO62" s="145">
        <f t="shared" si="35"/>
        <v>-10</v>
      </c>
      <c r="CP62" s="142">
        <v>276</v>
      </c>
      <c r="CQ62" s="143">
        <v>221</v>
      </c>
      <c r="CR62" s="144">
        <v>497</v>
      </c>
      <c r="CS62" s="145">
        <f t="shared" si="36"/>
        <v>-17</v>
      </c>
      <c r="CT62" s="142">
        <v>284</v>
      </c>
      <c r="CU62" s="143">
        <v>230</v>
      </c>
      <c r="CV62" s="144">
        <v>514</v>
      </c>
      <c r="CW62" s="145">
        <f t="shared" si="37"/>
        <v>-7</v>
      </c>
      <c r="CX62" s="142">
        <v>291</v>
      </c>
      <c r="CY62" s="143">
        <v>230</v>
      </c>
      <c r="CZ62" s="144">
        <v>521</v>
      </c>
      <c r="DA62" s="145">
        <f t="shared" si="38"/>
        <v>-12</v>
      </c>
      <c r="DB62" s="142">
        <v>310</v>
      </c>
      <c r="DC62" s="143">
        <v>223</v>
      </c>
      <c r="DD62" s="144">
        <v>533</v>
      </c>
      <c r="DE62" s="145">
        <f t="shared" si="39"/>
        <v>-11</v>
      </c>
      <c r="DF62" s="142">
        <v>313</v>
      </c>
      <c r="DG62" s="143">
        <v>231</v>
      </c>
      <c r="DH62" s="144">
        <v>544</v>
      </c>
      <c r="DI62" s="145">
        <f t="shared" si="40"/>
        <v>-22</v>
      </c>
      <c r="DJ62" s="142">
        <v>323</v>
      </c>
      <c r="DK62" s="143">
        <v>243</v>
      </c>
      <c r="DL62" s="144">
        <v>566</v>
      </c>
      <c r="DM62" s="145">
        <f t="shared" si="41"/>
        <v>-10</v>
      </c>
      <c r="DN62" s="142">
        <v>321</v>
      </c>
      <c r="DO62" s="143">
        <v>255</v>
      </c>
      <c r="DP62" s="144">
        <v>576</v>
      </c>
      <c r="DQ62" s="145">
        <f t="shared" si="42"/>
        <v>-9</v>
      </c>
      <c r="DR62" s="142">
        <v>321</v>
      </c>
      <c r="DS62" s="143">
        <v>264</v>
      </c>
      <c r="DT62" s="144">
        <v>585</v>
      </c>
      <c r="DU62" s="145">
        <f t="shared" si="43"/>
        <v>-23</v>
      </c>
      <c r="DV62" s="142">
        <v>341</v>
      </c>
      <c r="DW62" s="143">
        <v>267</v>
      </c>
      <c r="DX62" s="144">
        <v>608</v>
      </c>
      <c r="DY62" s="145">
        <f t="shared" si="44"/>
        <v>-1</v>
      </c>
      <c r="DZ62" s="142">
        <v>340</v>
      </c>
      <c r="EA62" s="143">
        <v>269</v>
      </c>
      <c r="EB62" s="144">
        <v>609</v>
      </c>
      <c r="EC62" s="145">
        <f t="shared" si="45"/>
        <v>4</v>
      </c>
      <c r="ED62" s="142">
        <v>335</v>
      </c>
      <c r="EE62" s="143">
        <v>270</v>
      </c>
      <c r="EF62" s="144">
        <v>605</v>
      </c>
      <c r="EG62" s="145">
        <f t="shared" si="46"/>
        <v>-24</v>
      </c>
      <c r="EH62" s="142">
        <v>342</v>
      </c>
      <c r="EI62" s="143">
        <v>287</v>
      </c>
      <c r="EJ62" s="144">
        <v>629</v>
      </c>
      <c r="EK62" s="145">
        <f t="shared" si="47"/>
        <v>9</v>
      </c>
      <c r="EL62" s="142">
        <v>333</v>
      </c>
      <c r="EM62" s="143">
        <v>287</v>
      </c>
      <c r="EN62" s="144">
        <v>620</v>
      </c>
      <c r="EO62" s="145">
        <f t="shared" si="48"/>
        <v>10</v>
      </c>
      <c r="EP62" s="142">
        <v>331</v>
      </c>
      <c r="EQ62" s="143">
        <v>279</v>
      </c>
      <c r="ER62" s="144">
        <v>610</v>
      </c>
      <c r="ES62" s="145"/>
    </row>
    <row r="63" spans="1:149" ht="20.25" customHeight="1">
      <c r="A63" s="141" t="s">
        <v>181</v>
      </c>
      <c r="B63" s="142">
        <v>368</v>
      </c>
      <c r="C63" s="143">
        <v>373</v>
      </c>
      <c r="D63" s="144">
        <f t="shared" si="0"/>
        <v>741</v>
      </c>
      <c r="E63" s="145">
        <f t="shared" si="1"/>
        <v>37</v>
      </c>
      <c r="F63" s="142">
        <v>355</v>
      </c>
      <c r="G63" s="143">
        <v>349</v>
      </c>
      <c r="H63" s="144">
        <f t="shared" si="2"/>
        <v>704</v>
      </c>
      <c r="I63" s="145">
        <f t="shared" si="3"/>
        <v>32</v>
      </c>
      <c r="J63" s="142">
        <v>338</v>
      </c>
      <c r="K63" s="143">
        <v>334</v>
      </c>
      <c r="L63" s="144">
        <f t="shared" si="4"/>
        <v>672</v>
      </c>
      <c r="M63" s="145">
        <f t="shared" si="5"/>
        <v>22</v>
      </c>
      <c r="N63" s="142">
        <v>334</v>
      </c>
      <c r="O63" s="143">
        <v>316</v>
      </c>
      <c r="P63" s="144">
        <f t="shared" si="49"/>
        <v>650</v>
      </c>
      <c r="Q63" s="145">
        <f t="shared" si="7"/>
        <v>39</v>
      </c>
      <c r="R63" s="142">
        <v>315</v>
      </c>
      <c r="S63" s="143">
        <v>296</v>
      </c>
      <c r="T63" s="144">
        <f t="shared" si="8"/>
        <v>611</v>
      </c>
      <c r="U63" s="145">
        <f t="shared" si="9"/>
        <v>35</v>
      </c>
      <c r="V63" s="142">
        <v>293</v>
      </c>
      <c r="W63" s="143">
        <v>283</v>
      </c>
      <c r="X63" s="144">
        <f t="shared" si="10"/>
        <v>576</v>
      </c>
      <c r="Y63" s="145">
        <f t="shared" si="11"/>
        <v>26</v>
      </c>
      <c r="Z63" s="142">
        <v>284</v>
      </c>
      <c r="AA63" s="143">
        <v>266</v>
      </c>
      <c r="AB63" s="144">
        <f t="shared" si="12"/>
        <v>550</v>
      </c>
      <c r="AC63" s="145">
        <f t="shared" si="13"/>
        <v>37</v>
      </c>
      <c r="AD63" s="142">
        <v>267</v>
      </c>
      <c r="AE63" s="143">
        <v>246</v>
      </c>
      <c r="AF63" s="144">
        <f t="shared" si="14"/>
        <v>513</v>
      </c>
      <c r="AG63" s="145">
        <f t="shared" si="15"/>
        <v>0</v>
      </c>
      <c r="AH63" s="142">
        <v>275</v>
      </c>
      <c r="AI63" s="143">
        <v>238</v>
      </c>
      <c r="AJ63" s="144">
        <f t="shared" si="16"/>
        <v>513</v>
      </c>
      <c r="AK63" s="145">
        <f t="shared" si="17"/>
        <v>0</v>
      </c>
      <c r="AL63" s="142">
        <v>280</v>
      </c>
      <c r="AM63" s="143">
        <v>233</v>
      </c>
      <c r="AN63" s="144">
        <f t="shared" si="18"/>
        <v>513</v>
      </c>
      <c r="AO63" s="145">
        <f t="shared" si="19"/>
        <v>24</v>
      </c>
      <c r="AP63" s="142">
        <v>274</v>
      </c>
      <c r="AQ63" s="143">
        <v>215</v>
      </c>
      <c r="AR63" s="144">
        <f t="shared" si="20"/>
        <v>489</v>
      </c>
      <c r="AS63" s="145">
        <f t="shared" si="21"/>
        <v>-9</v>
      </c>
      <c r="AT63" s="142">
        <v>276</v>
      </c>
      <c r="AU63" s="143">
        <v>222</v>
      </c>
      <c r="AV63" s="144">
        <f t="shared" si="22"/>
        <v>498</v>
      </c>
      <c r="AW63" s="145">
        <f t="shared" si="23"/>
        <v>-16</v>
      </c>
      <c r="AX63" s="142">
        <v>282</v>
      </c>
      <c r="AY63" s="143">
        <v>232</v>
      </c>
      <c r="AZ63" s="144">
        <f t="shared" si="24"/>
        <v>514</v>
      </c>
      <c r="BA63" s="145">
        <f t="shared" si="25"/>
        <v>-4</v>
      </c>
      <c r="BB63" s="142">
        <v>287</v>
      </c>
      <c r="BC63" s="143">
        <v>231</v>
      </c>
      <c r="BD63" s="144">
        <v>518</v>
      </c>
      <c r="BE63" s="145">
        <f t="shared" si="26"/>
        <v>-13</v>
      </c>
      <c r="BF63" s="142">
        <v>306</v>
      </c>
      <c r="BG63" s="143">
        <v>225</v>
      </c>
      <c r="BH63" s="144">
        <v>531</v>
      </c>
      <c r="BI63" s="145">
        <f t="shared" si="27"/>
        <v>-10</v>
      </c>
      <c r="BJ63" s="142">
        <v>309</v>
      </c>
      <c r="BK63" s="143">
        <v>232</v>
      </c>
      <c r="BL63" s="144">
        <v>541</v>
      </c>
      <c r="BM63" s="145">
        <f t="shared" si="28"/>
        <v>-24</v>
      </c>
      <c r="BN63" s="142">
        <v>320</v>
      </c>
      <c r="BO63" s="143">
        <v>245</v>
      </c>
      <c r="BP63" s="144">
        <v>565</v>
      </c>
      <c r="BQ63" s="145">
        <f t="shared" si="29"/>
        <v>-13</v>
      </c>
      <c r="BR63" s="142">
        <v>320</v>
      </c>
      <c r="BS63" s="143">
        <v>258</v>
      </c>
      <c r="BT63" s="144">
        <v>578</v>
      </c>
      <c r="BU63" s="145">
        <f t="shared" si="30"/>
        <v>-11</v>
      </c>
      <c r="BV63" s="142">
        <v>321</v>
      </c>
      <c r="BW63" s="143">
        <v>268</v>
      </c>
      <c r="BX63" s="144">
        <v>589</v>
      </c>
      <c r="BY63" s="145">
        <f t="shared" si="31"/>
        <v>-21</v>
      </c>
      <c r="BZ63" s="142">
        <v>339</v>
      </c>
      <c r="CA63" s="143">
        <v>271</v>
      </c>
      <c r="CB63" s="144">
        <v>610</v>
      </c>
      <c r="CC63" s="145">
        <f t="shared" si="32"/>
        <v>1</v>
      </c>
      <c r="CD63" s="142">
        <v>338</v>
      </c>
      <c r="CE63" s="143">
        <v>271</v>
      </c>
      <c r="CF63" s="144">
        <v>609</v>
      </c>
      <c r="CG63" s="145">
        <f t="shared" si="33"/>
        <v>-2</v>
      </c>
      <c r="CH63" s="142">
        <v>337</v>
      </c>
      <c r="CI63" s="143">
        <v>274</v>
      </c>
      <c r="CJ63" s="144">
        <v>611</v>
      </c>
      <c r="CK63" s="145">
        <f t="shared" si="34"/>
        <v>-23</v>
      </c>
      <c r="CL63" s="142">
        <v>345</v>
      </c>
      <c r="CM63" s="143">
        <v>289</v>
      </c>
      <c r="CN63" s="144">
        <v>634</v>
      </c>
      <c r="CO63" s="145">
        <f t="shared" si="35"/>
        <v>12</v>
      </c>
      <c r="CP63" s="142">
        <v>335</v>
      </c>
      <c r="CQ63" s="143">
        <v>287</v>
      </c>
      <c r="CR63" s="144">
        <v>622</v>
      </c>
      <c r="CS63" s="145">
        <f t="shared" si="36"/>
        <v>12</v>
      </c>
      <c r="CT63" s="142">
        <v>332</v>
      </c>
      <c r="CU63" s="143">
        <v>278</v>
      </c>
      <c r="CV63" s="144">
        <v>610</v>
      </c>
      <c r="CW63" s="145">
        <f t="shared" si="37"/>
        <v>0</v>
      </c>
      <c r="CX63" s="142">
        <v>338</v>
      </c>
      <c r="CY63" s="143">
        <v>272</v>
      </c>
      <c r="CZ63" s="144">
        <v>610</v>
      </c>
      <c r="DA63" s="145">
        <f t="shared" si="38"/>
        <v>-20</v>
      </c>
      <c r="DB63" s="142">
        <v>336</v>
      </c>
      <c r="DC63" s="143">
        <v>294</v>
      </c>
      <c r="DD63" s="144">
        <v>630</v>
      </c>
      <c r="DE63" s="145">
        <f t="shared" si="39"/>
        <v>-5</v>
      </c>
      <c r="DF63" s="142">
        <v>335</v>
      </c>
      <c r="DG63" s="143">
        <v>300</v>
      </c>
      <c r="DH63" s="144">
        <v>635</v>
      </c>
      <c r="DI63" s="145">
        <f t="shared" si="40"/>
        <v>-6</v>
      </c>
      <c r="DJ63" s="142">
        <v>338</v>
      </c>
      <c r="DK63" s="143">
        <v>303</v>
      </c>
      <c r="DL63" s="144">
        <v>641</v>
      </c>
      <c r="DM63" s="145">
        <f t="shared" si="41"/>
        <v>4</v>
      </c>
      <c r="DN63" s="142">
        <v>343</v>
      </c>
      <c r="DO63" s="143">
        <v>294</v>
      </c>
      <c r="DP63" s="144">
        <v>637</v>
      </c>
      <c r="DQ63" s="145">
        <f t="shared" si="42"/>
        <v>-11</v>
      </c>
      <c r="DR63" s="142">
        <v>346</v>
      </c>
      <c r="DS63" s="143">
        <v>302</v>
      </c>
      <c r="DT63" s="144">
        <v>648</v>
      </c>
      <c r="DU63" s="145">
        <f t="shared" si="43"/>
        <v>-1</v>
      </c>
      <c r="DV63" s="142">
        <v>341</v>
      </c>
      <c r="DW63" s="143">
        <v>308</v>
      </c>
      <c r="DX63" s="144">
        <v>649</v>
      </c>
      <c r="DY63" s="145">
        <f t="shared" si="44"/>
        <v>-19</v>
      </c>
      <c r="DZ63" s="142">
        <v>352</v>
      </c>
      <c r="EA63" s="143">
        <v>316</v>
      </c>
      <c r="EB63" s="144">
        <v>668</v>
      </c>
      <c r="EC63" s="145">
        <f t="shared" si="45"/>
        <v>-8</v>
      </c>
      <c r="ED63" s="142">
        <v>355</v>
      </c>
      <c r="EE63" s="143">
        <v>321</v>
      </c>
      <c r="EF63" s="144">
        <v>676</v>
      </c>
      <c r="EG63" s="145">
        <f t="shared" si="46"/>
        <v>-2</v>
      </c>
      <c r="EH63" s="142">
        <v>358</v>
      </c>
      <c r="EI63" s="143">
        <v>320</v>
      </c>
      <c r="EJ63" s="144">
        <v>678</v>
      </c>
      <c r="EK63" s="145">
        <f t="shared" si="47"/>
        <v>1</v>
      </c>
      <c r="EL63" s="142">
        <v>362</v>
      </c>
      <c r="EM63" s="143">
        <v>315</v>
      </c>
      <c r="EN63" s="144">
        <v>677</v>
      </c>
      <c r="EO63" s="145">
        <f t="shared" si="48"/>
        <v>-12</v>
      </c>
      <c r="EP63" s="142">
        <v>359</v>
      </c>
      <c r="EQ63" s="143">
        <v>330</v>
      </c>
      <c r="ER63" s="144">
        <v>689</v>
      </c>
      <c r="ES63" s="145"/>
    </row>
    <row r="64" spans="1:149" ht="20.25" customHeight="1">
      <c r="A64" s="141" t="s">
        <v>182</v>
      </c>
      <c r="B64" s="142">
        <v>278</v>
      </c>
      <c r="C64" s="143">
        <v>232</v>
      </c>
      <c r="D64" s="144">
        <f t="shared" si="0"/>
        <v>510</v>
      </c>
      <c r="E64" s="145">
        <f t="shared" si="1"/>
        <v>-4</v>
      </c>
      <c r="F64" s="142">
        <v>282</v>
      </c>
      <c r="G64" s="143">
        <v>232</v>
      </c>
      <c r="H64" s="144">
        <f t="shared" si="2"/>
        <v>514</v>
      </c>
      <c r="I64" s="145">
        <f t="shared" si="3"/>
        <v>-12</v>
      </c>
      <c r="J64" s="142">
        <v>300</v>
      </c>
      <c r="K64" s="143">
        <v>226</v>
      </c>
      <c r="L64" s="144">
        <f t="shared" si="4"/>
        <v>526</v>
      </c>
      <c r="M64" s="145">
        <f t="shared" si="5"/>
        <v>-10</v>
      </c>
      <c r="N64" s="142">
        <v>302</v>
      </c>
      <c r="O64" s="143">
        <v>234</v>
      </c>
      <c r="P64" s="144">
        <f t="shared" si="49"/>
        <v>536</v>
      </c>
      <c r="Q64" s="145">
        <f t="shared" si="7"/>
        <v>-21</v>
      </c>
      <c r="R64" s="142">
        <v>310</v>
      </c>
      <c r="S64" s="143">
        <v>247</v>
      </c>
      <c r="T64" s="144">
        <f t="shared" si="8"/>
        <v>557</v>
      </c>
      <c r="U64" s="145">
        <f t="shared" si="9"/>
        <v>-18</v>
      </c>
      <c r="V64" s="142">
        <v>314</v>
      </c>
      <c r="W64" s="143">
        <v>261</v>
      </c>
      <c r="X64" s="144">
        <f t="shared" si="10"/>
        <v>575</v>
      </c>
      <c r="Y64" s="145">
        <f t="shared" si="11"/>
        <v>-11</v>
      </c>
      <c r="Z64" s="142">
        <v>316</v>
      </c>
      <c r="AA64" s="143">
        <v>270</v>
      </c>
      <c r="AB64" s="144">
        <f t="shared" si="12"/>
        <v>586</v>
      </c>
      <c r="AC64" s="145">
        <f t="shared" si="13"/>
        <v>-23</v>
      </c>
      <c r="AD64" s="142">
        <v>335</v>
      </c>
      <c r="AE64" s="143">
        <v>274</v>
      </c>
      <c r="AF64" s="144">
        <f t="shared" si="14"/>
        <v>609</v>
      </c>
      <c r="AG64" s="145">
        <f t="shared" si="15"/>
        <v>-2</v>
      </c>
      <c r="AH64" s="142">
        <v>336</v>
      </c>
      <c r="AI64" s="143">
        <v>275</v>
      </c>
      <c r="AJ64" s="144">
        <f t="shared" si="16"/>
        <v>611</v>
      </c>
      <c r="AK64" s="145">
        <f t="shared" si="17"/>
        <v>-4</v>
      </c>
      <c r="AL64" s="142">
        <v>335</v>
      </c>
      <c r="AM64" s="143">
        <v>280</v>
      </c>
      <c r="AN64" s="144">
        <f t="shared" si="18"/>
        <v>615</v>
      </c>
      <c r="AO64" s="145">
        <f t="shared" si="19"/>
        <v>-22</v>
      </c>
      <c r="AP64" s="142">
        <v>342</v>
      </c>
      <c r="AQ64" s="143">
        <v>295</v>
      </c>
      <c r="AR64" s="144">
        <f t="shared" si="20"/>
        <v>637</v>
      </c>
      <c r="AS64" s="145">
        <f t="shared" si="21"/>
        <v>12</v>
      </c>
      <c r="AT64" s="142">
        <v>332</v>
      </c>
      <c r="AU64" s="143">
        <v>293</v>
      </c>
      <c r="AV64" s="144">
        <f t="shared" si="22"/>
        <v>625</v>
      </c>
      <c r="AW64" s="145">
        <f t="shared" si="23"/>
        <v>14</v>
      </c>
      <c r="AX64" s="142">
        <v>330</v>
      </c>
      <c r="AY64" s="143">
        <v>281</v>
      </c>
      <c r="AZ64" s="144">
        <f t="shared" si="24"/>
        <v>611</v>
      </c>
      <c r="BA64" s="145">
        <f t="shared" si="25"/>
        <v>3</v>
      </c>
      <c r="BB64" s="142">
        <v>334</v>
      </c>
      <c r="BC64" s="143">
        <v>274</v>
      </c>
      <c r="BD64" s="144">
        <v>608</v>
      </c>
      <c r="BE64" s="145">
        <f t="shared" si="26"/>
        <v>-17</v>
      </c>
      <c r="BF64" s="142">
        <v>330</v>
      </c>
      <c r="BG64" s="143">
        <v>295</v>
      </c>
      <c r="BH64" s="144">
        <v>625</v>
      </c>
      <c r="BI64" s="145">
        <f t="shared" si="27"/>
        <v>-8</v>
      </c>
      <c r="BJ64" s="142">
        <v>333</v>
      </c>
      <c r="BK64" s="143">
        <v>300</v>
      </c>
      <c r="BL64" s="144">
        <v>633</v>
      </c>
      <c r="BM64" s="145">
        <f t="shared" si="28"/>
        <v>-5</v>
      </c>
      <c r="BN64" s="142">
        <v>334</v>
      </c>
      <c r="BO64" s="143">
        <v>304</v>
      </c>
      <c r="BP64" s="144">
        <v>638</v>
      </c>
      <c r="BQ64" s="145">
        <f t="shared" si="29"/>
        <v>4</v>
      </c>
      <c r="BR64" s="142">
        <v>339</v>
      </c>
      <c r="BS64" s="143">
        <v>295</v>
      </c>
      <c r="BT64" s="144">
        <v>634</v>
      </c>
      <c r="BU64" s="145">
        <f t="shared" si="30"/>
        <v>-9</v>
      </c>
      <c r="BV64" s="142">
        <v>343</v>
      </c>
      <c r="BW64" s="143">
        <v>300</v>
      </c>
      <c r="BX64" s="144">
        <v>643</v>
      </c>
      <c r="BY64" s="145">
        <f t="shared" si="31"/>
        <v>2</v>
      </c>
      <c r="BZ64" s="142">
        <v>337</v>
      </c>
      <c r="CA64" s="143">
        <v>304</v>
      </c>
      <c r="CB64" s="144">
        <v>641</v>
      </c>
      <c r="CC64" s="145">
        <f t="shared" si="32"/>
        <v>-20</v>
      </c>
      <c r="CD64" s="142">
        <v>349</v>
      </c>
      <c r="CE64" s="143">
        <v>312</v>
      </c>
      <c r="CF64" s="144">
        <v>661</v>
      </c>
      <c r="CG64" s="145">
        <f t="shared" si="33"/>
        <v>-10</v>
      </c>
      <c r="CH64" s="142">
        <v>353</v>
      </c>
      <c r="CI64" s="143">
        <v>318</v>
      </c>
      <c r="CJ64" s="144">
        <v>671</v>
      </c>
      <c r="CK64" s="145">
        <f t="shared" si="34"/>
        <v>-1</v>
      </c>
      <c r="CL64" s="142">
        <v>355</v>
      </c>
      <c r="CM64" s="143">
        <v>317</v>
      </c>
      <c r="CN64" s="144">
        <v>672</v>
      </c>
      <c r="CO64" s="145">
        <f t="shared" si="35"/>
        <v>-3</v>
      </c>
      <c r="CP64" s="142">
        <v>358</v>
      </c>
      <c r="CQ64" s="143">
        <v>317</v>
      </c>
      <c r="CR64" s="144">
        <v>675</v>
      </c>
      <c r="CS64" s="145">
        <f t="shared" si="36"/>
        <v>-20</v>
      </c>
      <c r="CT64" s="142">
        <v>360</v>
      </c>
      <c r="CU64" s="143">
        <v>335</v>
      </c>
      <c r="CV64" s="144">
        <v>695</v>
      </c>
      <c r="CW64" s="145">
        <f t="shared" si="37"/>
        <v>1</v>
      </c>
      <c r="CX64" s="142">
        <v>348</v>
      </c>
      <c r="CY64" s="143">
        <v>346</v>
      </c>
      <c r="CZ64" s="144">
        <v>694</v>
      </c>
      <c r="DA64" s="145">
        <f t="shared" si="38"/>
        <v>17</v>
      </c>
      <c r="DB64" s="142">
        <v>339</v>
      </c>
      <c r="DC64" s="143">
        <v>338</v>
      </c>
      <c r="DD64" s="144">
        <v>677</v>
      </c>
      <c r="DE64" s="145">
        <f t="shared" si="39"/>
        <v>17</v>
      </c>
      <c r="DF64" s="142">
        <v>338</v>
      </c>
      <c r="DG64" s="143">
        <v>322</v>
      </c>
      <c r="DH64" s="144">
        <v>660</v>
      </c>
      <c r="DI64" s="145">
        <f t="shared" si="40"/>
        <v>6</v>
      </c>
      <c r="DJ64" s="142">
        <v>341</v>
      </c>
      <c r="DK64" s="143">
        <v>313</v>
      </c>
      <c r="DL64" s="144">
        <v>654</v>
      </c>
      <c r="DM64" s="145">
        <f t="shared" si="41"/>
        <v>1</v>
      </c>
      <c r="DN64" s="142">
        <v>333</v>
      </c>
      <c r="DO64" s="143">
        <v>320</v>
      </c>
      <c r="DP64" s="144">
        <v>653</v>
      </c>
      <c r="DQ64" s="145">
        <f t="shared" si="42"/>
        <v>17</v>
      </c>
      <c r="DR64" s="142">
        <v>325</v>
      </c>
      <c r="DS64" s="143">
        <v>311</v>
      </c>
      <c r="DT64" s="144">
        <v>636</v>
      </c>
      <c r="DU64" s="145">
        <f t="shared" si="43"/>
        <v>4</v>
      </c>
      <c r="DV64" s="142">
        <v>326</v>
      </c>
      <c r="DW64" s="143">
        <v>306</v>
      </c>
      <c r="DX64" s="144">
        <v>632</v>
      </c>
      <c r="DY64" s="145">
        <f t="shared" si="44"/>
        <v>5</v>
      </c>
      <c r="DZ64" s="142">
        <v>322</v>
      </c>
      <c r="EA64" s="143">
        <v>305</v>
      </c>
      <c r="EB64" s="144">
        <v>627</v>
      </c>
      <c r="EC64" s="145">
        <f t="shared" si="45"/>
        <v>7</v>
      </c>
      <c r="ED64" s="142">
        <v>312</v>
      </c>
      <c r="EE64" s="143">
        <v>308</v>
      </c>
      <c r="EF64" s="144">
        <v>620</v>
      </c>
      <c r="EG64" s="145">
        <f t="shared" si="46"/>
        <v>7</v>
      </c>
      <c r="EH64" s="142">
        <v>302</v>
      </c>
      <c r="EI64" s="143">
        <v>311</v>
      </c>
      <c r="EJ64" s="144">
        <v>613</v>
      </c>
      <c r="EK64" s="145">
        <f t="shared" si="47"/>
        <v>-10</v>
      </c>
      <c r="EL64" s="142">
        <v>305</v>
      </c>
      <c r="EM64" s="143">
        <v>318</v>
      </c>
      <c r="EN64" s="144">
        <v>623</v>
      </c>
      <c r="EO64" s="145">
        <f t="shared" si="48"/>
        <v>17</v>
      </c>
      <c r="EP64" s="142">
        <v>304</v>
      </c>
      <c r="EQ64" s="143">
        <v>302</v>
      </c>
      <c r="ER64" s="144">
        <v>606</v>
      </c>
      <c r="ES64" s="145"/>
    </row>
    <row r="65" spans="1:149" ht="20.25" customHeight="1">
      <c r="A65" s="141" t="s">
        <v>183</v>
      </c>
      <c r="B65" s="142">
        <v>327</v>
      </c>
      <c r="C65" s="143">
        <v>284</v>
      </c>
      <c r="D65" s="144">
        <f t="shared" si="0"/>
        <v>611</v>
      </c>
      <c r="E65" s="145">
        <f t="shared" si="1"/>
        <v>4</v>
      </c>
      <c r="F65" s="142">
        <v>332</v>
      </c>
      <c r="G65" s="143">
        <v>275</v>
      </c>
      <c r="H65" s="144">
        <f t="shared" si="2"/>
        <v>607</v>
      </c>
      <c r="I65" s="145">
        <f t="shared" si="3"/>
        <v>-20</v>
      </c>
      <c r="J65" s="142">
        <v>330</v>
      </c>
      <c r="K65" s="143">
        <v>297</v>
      </c>
      <c r="L65" s="144">
        <f t="shared" si="4"/>
        <v>627</v>
      </c>
      <c r="M65" s="145">
        <f t="shared" si="5"/>
        <v>-8</v>
      </c>
      <c r="N65" s="142">
        <v>331</v>
      </c>
      <c r="O65" s="143">
        <v>304</v>
      </c>
      <c r="P65" s="144">
        <f t="shared" si="49"/>
        <v>635</v>
      </c>
      <c r="Q65" s="145">
        <f t="shared" si="7"/>
        <v>-7</v>
      </c>
      <c r="R65" s="142">
        <v>332</v>
      </c>
      <c r="S65" s="143">
        <v>310</v>
      </c>
      <c r="T65" s="144">
        <f t="shared" si="8"/>
        <v>642</v>
      </c>
      <c r="U65" s="145">
        <f t="shared" si="9"/>
        <v>9</v>
      </c>
      <c r="V65" s="142">
        <v>334</v>
      </c>
      <c r="W65" s="143">
        <v>299</v>
      </c>
      <c r="X65" s="144">
        <f t="shared" si="10"/>
        <v>633</v>
      </c>
      <c r="Y65" s="145">
        <f t="shared" si="11"/>
        <v>-12</v>
      </c>
      <c r="Z65" s="142">
        <v>339</v>
      </c>
      <c r="AA65" s="143">
        <v>306</v>
      </c>
      <c r="AB65" s="144">
        <f t="shared" si="12"/>
        <v>645</v>
      </c>
      <c r="AC65" s="145">
        <f t="shared" si="13"/>
        <v>1</v>
      </c>
      <c r="AD65" s="142">
        <v>333</v>
      </c>
      <c r="AE65" s="143">
        <v>311</v>
      </c>
      <c r="AF65" s="144">
        <f t="shared" si="14"/>
        <v>644</v>
      </c>
      <c r="AG65" s="145">
        <f t="shared" si="15"/>
        <v>-18</v>
      </c>
      <c r="AH65" s="142">
        <v>345</v>
      </c>
      <c r="AI65" s="143">
        <v>317</v>
      </c>
      <c r="AJ65" s="144">
        <f t="shared" si="16"/>
        <v>662</v>
      </c>
      <c r="AK65" s="145">
        <f t="shared" si="17"/>
        <v>-7</v>
      </c>
      <c r="AL65" s="142">
        <v>348</v>
      </c>
      <c r="AM65" s="143">
        <v>321</v>
      </c>
      <c r="AN65" s="144">
        <f t="shared" si="18"/>
        <v>669</v>
      </c>
      <c r="AO65" s="145">
        <f t="shared" si="19"/>
        <v>-1</v>
      </c>
      <c r="AP65" s="142">
        <v>351</v>
      </c>
      <c r="AQ65" s="143">
        <v>319</v>
      </c>
      <c r="AR65" s="144">
        <f t="shared" si="20"/>
        <v>670</v>
      </c>
      <c r="AS65" s="145">
        <f t="shared" si="21"/>
        <v>-1</v>
      </c>
      <c r="AT65" s="142">
        <v>355</v>
      </c>
      <c r="AU65" s="143">
        <v>316</v>
      </c>
      <c r="AV65" s="144">
        <f t="shared" si="22"/>
        <v>671</v>
      </c>
      <c r="AW65" s="145">
        <f t="shared" si="23"/>
        <v>-18</v>
      </c>
      <c r="AX65" s="142">
        <v>356</v>
      </c>
      <c r="AY65" s="143">
        <v>333</v>
      </c>
      <c r="AZ65" s="144">
        <f t="shared" si="24"/>
        <v>689</v>
      </c>
      <c r="BA65" s="145">
        <f t="shared" si="25"/>
        <v>-2</v>
      </c>
      <c r="BB65" s="142">
        <v>347</v>
      </c>
      <c r="BC65" s="143">
        <v>344</v>
      </c>
      <c r="BD65" s="144">
        <v>691</v>
      </c>
      <c r="BE65" s="145">
        <f t="shared" si="26"/>
        <v>17</v>
      </c>
      <c r="BF65" s="142">
        <v>337</v>
      </c>
      <c r="BG65" s="143">
        <v>337</v>
      </c>
      <c r="BH65" s="144">
        <v>674</v>
      </c>
      <c r="BI65" s="145">
        <f t="shared" si="27"/>
        <v>16</v>
      </c>
      <c r="BJ65" s="142">
        <v>337</v>
      </c>
      <c r="BK65" s="143">
        <v>321</v>
      </c>
      <c r="BL65" s="144">
        <v>658</v>
      </c>
      <c r="BM65" s="145">
        <f t="shared" si="28"/>
        <v>8</v>
      </c>
      <c r="BN65" s="142">
        <v>338</v>
      </c>
      <c r="BO65" s="143">
        <v>312</v>
      </c>
      <c r="BP65" s="144">
        <v>650</v>
      </c>
      <c r="BQ65" s="145">
        <f t="shared" si="29"/>
        <v>2</v>
      </c>
      <c r="BR65" s="142">
        <v>330</v>
      </c>
      <c r="BS65" s="143">
        <v>318</v>
      </c>
      <c r="BT65" s="144">
        <v>648</v>
      </c>
      <c r="BU65" s="145">
        <f t="shared" si="30"/>
        <v>13</v>
      </c>
      <c r="BV65" s="142">
        <v>323</v>
      </c>
      <c r="BW65" s="143">
        <v>312</v>
      </c>
      <c r="BX65" s="144">
        <v>635</v>
      </c>
      <c r="BY65" s="145">
        <f t="shared" si="31"/>
        <v>1</v>
      </c>
      <c r="BZ65" s="142">
        <v>327</v>
      </c>
      <c r="CA65" s="143">
        <v>307</v>
      </c>
      <c r="CB65" s="144">
        <v>634</v>
      </c>
      <c r="CC65" s="145">
        <f t="shared" si="32"/>
        <v>8</v>
      </c>
      <c r="CD65" s="142">
        <v>321</v>
      </c>
      <c r="CE65" s="143">
        <v>305</v>
      </c>
      <c r="CF65" s="144">
        <v>626</v>
      </c>
      <c r="CG65" s="145">
        <f t="shared" si="33"/>
        <v>10</v>
      </c>
      <c r="CH65" s="142">
        <v>310</v>
      </c>
      <c r="CI65" s="143">
        <v>306</v>
      </c>
      <c r="CJ65" s="144">
        <v>616</v>
      </c>
      <c r="CK65" s="145">
        <f t="shared" si="34"/>
        <v>7</v>
      </c>
      <c r="CL65" s="142">
        <v>299</v>
      </c>
      <c r="CM65" s="143">
        <v>310</v>
      </c>
      <c r="CN65" s="144">
        <v>609</v>
      </c>
      <c r="CO65" s="145">
        <f t="shared" si="35"/>
        <v>-9</v>
      </c>
      <c r="CP65" s="142">
        <v>303</v>
      </c>
      <c r="CQ65" s="143">
        <v>315</v>
      </c>
      <c r="CR65" s="144">
        <v>618</v>
      </c>
      <c r="CS65" s="145">
        <f t="shared" si="36"/>
        <v>20</v>
      </c>
      <c r="CT65" s="142">
        <v>300</v>
      </c>
      <c r="CU65" s="143">
        <v>298</v>
      </c>
      <c r="CV65" s="144">
        <v>598</v>
      </c>
      <c r="CW65" s="145">
        <f t="shared" si="37"/>
        <v>-4</v>
      </c>
      <c r="CX65" s="142">
        <v>306</v>
      </c>
      <c r="CY65" s="143">
        <v>296</v>
      </c>
      <c r="CZ65" s="144">
        <v>602</v>
      </c>
      <c r="DA65" s="145">
        <f t="shared" si="38"/>
        <v>-12</v>
      </c>
      <c r="DB65" s="142">
        <v>313</v>
      </c>
      <c r="DC65" s="143">
        <v>301</v>
      </c>
      <c r="DD65" s="144">
        <v>614</v>
      </c>
      <c r="DE65" s="145">
        <f t="shared" si="39"/>
        <v>-15</v>
      </c>
      <c r="DF65" s="142">
        <v>318</v>
      </c>
      <c r="DG65" s="143">
        <v>311</v>
      </c>
      <c r="DH65" s="144">
        <v>629</v>
      </c>
      <c r="DI65" s="145">
        <f t="shared" si="40"/>
        <v>7</v>
      </c>
      <c r="DJ65" s="142">
        <v>308</v>
      </c>
      <c r="DK65" s="143">
        <v>314</v>
      </c>
      <c r="DL65" s="144">
        <v>622</v>
      </c>
      <c r="DM65" s="145">
        <f t="shared" si="41"/>
        <v>-9</v>
      </c>
      <c r="DN65" s="142">
        <v>319</v>
      </c>
      <c r="DO65" s="143">
        <v>312</v>
      </c>
      <c r="DP65" s="144">
        <v>631</v>
      </c>
      <c r="DQ65" s="145">
        <f t="shared" si="42"/>
        <v>-13</v>
      </c>
      <c r="DR65" s="142">
        <v>318</v>
      </c>
      <c r="DS65" s="143">
        <v>326</v>
      </c>
      <c r="DT65" s="144">
        <v>644</v>
      </c>
      <c r="DU65" s="145">
        <f t="shared" si="43"/>
        <v>-2</v>
      </c>
      <c r="DV65" s="142">
        <v>321</v>
      </c>
      <c r="DW65" s="143">
        <v>325</v>
      </c>
      <c r="DX65" s="144">
        <v>646</v>
      </c>
      <c r="DY65" s="145">
        <f t="shared" si="44"/>
        <v>10</v>
      </c>
      <c r="DZ65" s="142">
        <v>322</v>
      </c>
      <c r="EA65" s="143">
        <v>314</v>
      </c>
      <c r="EB65" s="144">
        <v>636</v>
      </c>
      <c r="EC65" s="145">
        <f t="shared" si="45"/>
        <v>3</v>
      </c>
      <c r="ED65" s="142">
        <v>324</v>
      </c>
      <c r="EE65" s="143">
        <v>309</v>
      </c>
      <c r="EF65" s="144">
        <v>633</v>
      </c>
      <c r="EG65" s="145">
        <f t="shared" si="46"/>
        <v>5</v>
      </c>
      <c r="EH65" s="142">
        <v>329</v>
      </c>
      <c r="EI65" s="143">
        <v>299</v>
      </c>
      <c r="EJ65" s="144">
        <v>628</v>
      </c>
      <c r="EK65" s="145">
        <f t="shared" si="47"/>
        <v>-2</v>
      </c>
      <c r="EL65" s="142">
        <v>331</v>
      </c>
      <c r="EM65" s="143">
        <v>299</v>
      </c>
      <c r="EN65" s="144">
        <v>630</v>
      </c>
      <c r="EO65" s="145">
        <f t="shared" si="48"/>
        <v>9</v>
      </c>
      <c r="EP65" s="142">
        <v>322</v>
      </c>
      <c r="EQ65" s="143">
        <v>299</v>
      </c>
      <c r="ER65" s="144">
        <v>621</v>
      </c>
      <c r="ES65" s="145"/>
    </row>
    <row r="66" spans="1:149" ht="20.25" customHeight="1">
      <c r="A66" s="141" t="s">
        <v>184</v>
      </c>
      <c r="B66" s="142">
        <v>356</v>
      </c>
      <c r="C66" s="143">
        <v>335</v>
      </c>
      <c r="D66" s="144">
        <f t="shared" si="0"/>
        <v>691</v>
      </c>
      <c r="E66" s="145">
        <f t="shared" si="1"/>
        <v>1</v>
      </c>
      <c r="F66" s="142">
        <v>344</v>
      </c>
      <c r="G66" s="143">
        <v>346</v>
      </c>
      <c r="H66" s="144">
        <f t="shared" si="2"/>
        <v>690</v>
      </c>
      <c r="I66" s="145">
        <f t="shared" si="3"/>
        <v>21</v>
      </c>
      <c r="J66" s="142">
        <v>331</v>
      </c>
      <c r="K66" s="143">
        <v>338</v>
      </c>
      <c r="L66" s="144">
        <f t="shared" si="4"/>
        <v>669</v>
      </c>
      <c r="M66" s="145">
        <f t="shared" si="5"/>
        <v>18</v>
      </c>
      <c r="N66" s="142">
        <v>331</v>
      </c>
      <c r="O66" s="143">
        <v>320</v>
      </c>
      <c r="P66" s="144">
        <f t="shared" si="49"/>
        <v>651</v>
      </c>
      <c r="Q66" s="145">
        <f t="shared" si="7"/>
        <v>6</v>
      </c>
      <c r="R66" s="142">
        <v>333</v>
      </c>
      <c r="S66" s="143">
        <v>312</v>
      </c>
      <c r="T66" s="144">
        <f t="shared" si="8"/>
        <v>645</v>
      </c>
      <c r="U66" s="145">
        <f t="shared" si="9"/>
        <v>0</v>
      </c>
      <c r="V66" s="142">
        <v>325</v>
      </c>
      <c r="W66" s="143">
        <v>320</v>
      </c>
      <c r="X66" s="144">
        <f t="shared" si="10"/>
        <v>645</v>
      </c>
      <c r="Y66" s="145">
        <f t="shared" si="11"/>
        <v>14</v>
      </c>
      <c r="Z66" s="142">
        <v>319</v>
      </c>
      <c r="AA66" s="143">
        <v>312</v>
      </c>
      <c r="AB66" s="144">
        <f t="shared" si="12"/>
        <v>631</v>
      </c>
      <c r="AC66" s="145">
        <f t="shared" si="13"/>
        <v>1</v>
      </c>
      <c r="AD66" s="142">
        <v>323</v>
      </c>
      <c r="AE66" s="143">
        <v>307</v>
      </c>
      <c r="AF66" s="144">
        <f t="shared" si="14"/>
        <v>630</v>
      </c>
      <c r="AG66" s="145">
        <f t="shared" si="15"/>
        <v>11</v>
      </c>
      <c r="AH66" s="142">
        <v>315</v>
      </c>
      <c r="AI66" s="143">
        <v>304</v>
      </c>
      <c r="AJ66" s="144">
        <f t="shared" si="16"/>
        <v>619</v>
      </c>
      <c r="AK66" s="145">
        <f t="shared" si="17"/>
        <v>10</v>
      </c>
      <c r="AL66" s="142">
        <v>305</v>
      </c>
      <c r="AM66" s="143">
        <v>304</v>
      </c>
      <c r="AN66" s="144">
        <f t="shared" si="18"/>
        <v>609</v>
      </c>
      <c r="AO66" s="145">
        <f t="shared" si="19"/>
        <v>6</v>
      </c>
      <c r="AP66" s="142">
        <v>294</v>
      </c>
      <c r="AQ66" s="143">
        <v>309</v>
      </c>
      <c r="AR66" s="144">
        <f t="shared" si="20"/>
        <v>603</v>
      </c>
      <c r="AS66" s="145">
        <f t="shared" si="21"/>
        <v>-11</v>
      </c>
      <c r="AT66" s="142">
        <v>299</v>
      </c>
      <c r="AU66" s="143">
        <v>315</v>
      </c>
      <c r="AV66" s="144">
        <f t="shared" si="22"/>
        <v>614</v>
      </c>
      <c r="AW66" s="145">
        <f t="shared" si="23"/>
        <v>19</v>
      </c>
      <c r="AX66" s="142">
        <v>298</v>
      </c>
      <c r="AY66" s="143">
        <v>297</v>
      </c>
      <c r="AZ66" s="144">
        <f t="shared" si="24"/>
        <v>595</v>
      </c>
      <c r="BA66" s="145">
        <f t="shared" si="25"/>
        <v>-1</v>
      </c>
      <c r="BB66" s="142">
        <v>303</v>
      </c>
      <c r="BC66" s="143">
        <v>293</v>
      </c>
      <c r="BD66" s="144">
        <v>596</v>
      </c>
      <c r="BE66" s="145">
        <f t="shared" si="26"/>
        <v>-11</v>
      </c>
      <c r="BF66" s="142">
        <v>310</v>
      </c>
      <c r="BG66" s="143">
        <v>297</v>
      </c>
      <c r="BH66" s="144">
        <v>607</v>
      </c>
      <c r="BI66" s="145">
        <f t="shared" si="27"/>
        <v>-18</v>
      </c>
      <c r="BJ66" s="142">
        <v>315</v>
      </c>
      <c r="BK66" s="143">
        <v>310</v>
      </c>
      <c r="BL66" s="144">
        <v>625</v>
      </c>
      <c r="BM66" s="145">
        <f t="shared" si="28"/>
        <v>6</v>
      </c>
      <c r="BN66" s="142">
        <v>305</v>
      </c>
      <c r="BO66" s="143">
        <v>314</v>
      </c>
      <c r="BP66" s="144">
        <v>619</v>
      </c>
      <c r="BQ66" s="145">
        <f t="shared" si="29"/>
        <v>-5</v>
      </c>
      <c r="BR66" s="142">
        <v>312</v>
      </c>
      <c r="BS66" s="143">
        <v>312</v>
      </c>
      <c r="BT66" s="144">
        <v>624</v>
      </c>
      <c r="BU66" s="145">
        <f t="shared" si="30"/>
        <v>-11</v>
      </c>
      <c r="BV66" s="142">
        <v>312</v>
      </c>
      <c r="BW66" s="143">
        <v>323</v>
      </c>
      <c r="BX66" s="144">
        <v>635</v>
      </c>
      <c r="BY66" s="145">
        <f t="shared" si="31"/>
        <v>-5</v>
      </c>
      <c r="BZ66" s="142">
        <v>317</v>
      </c>
      <c r="CA66" s="143">
        <v>323</v>
      </c>
      <c r="CB66" s="144">
        <v>640</v>
      </c>
      <c r="CC66" s="145">
        <f t="shared" si="32"/>
        <v>6</v>
      </c>
      <c r="CD66" s="142">
        <v>319</v>
      </c>
      <c r="CE66" s="143">
        <v>315</v>
      </c>
      <c r="CF66" s="144">
        <v>634</v>
      </c>
      <c r="CG66" s="145">
        <f t="shared" si="33"/>
        <v>3</v>
      </c>
      <c r="CH66" s="142">
        <v>323</v>
      </c>
      <c r="CI66" s="143">
        <v>308</v>
      </c>
      <c r="CJ66" s="144">
        <v>631</v>
      </c>
      <c r="CK66" s="145">
        <f t="shared" si="34"/>
        <v>5</v>
      </c>
      <c r="CL66" s="142">
        <v>326</v>
      </c>
      <c r="CM66" s="143">
        <v>300</v>
      </c>
      <c r="CN66" s="144">
        <v>626</v>
      </c>
      <c r="CO66" s="145">
        <f t="shared" si="35"/>
        <v>0</v>
      </c>
      <c r="CP66" s="142">
        <v>324</v>
      </c>
      <c r="CQ66" s="143">
        <v>302</v>
      </c>
      <c r="CR66" s="144">
        <v>626</v>
      </c>
      <c r="CS66" s="145">
        <f t="shared" si="36"/>
        <v>10</v>
      </c>
      <c r="CT66" s="142">
        <v>317</v>
      </c>
      <c r="CU66" s="143">
        <v>299</v>
      </c>
      <c r="CV66" s="144">
        <v>616</v>
      </c>
      <c r="CW66" s="145">
        <f t="shared" si="37"/>
        <v>11</v>
      </c>
      <c r="CX66" s="142">
        <v>316</v>
      </c>
      <c r="CY66" s="143">
        <v>289</v>
      </c>
      <c r="CZ66" s="144">
        <v>605</v>
      </c>
      <c r="DA66" s="145">
        <f t="shared" si="38"/>
        <v>30</v>
      </c>
      <c r="DB66" s="142">
        <v>299</v>
      </c>
      <c r="DC66" s="143">
        <v>276</v>
      </c>
      <c r="DD66" s="144">
        <v>575</v>
      </c>
      <c r="DE66" s="145">
        <f t="shared" si="39"/>
        <v>9</v>
      </c>
      <c r="DF66" s="142">
        <v>289</v>
      </c>
      <c r="DG66" s="143">
        <v>277</v>
      </c>
      <c r="DH66" s="144">
        <v>566</v>
      </c>
      <c r="DI66" s="145">
        <f t="shared" si="40"/>
        <v>10</v>
      </c>
      <c r="DJ66" s="142">
        <v>283</v>
      </c>
      <c r="DK66" s="143">
        <v>273</v>
      </c>
      <c r="DL66" s="144">
        <v>556</v>
      </c>
      <c r="DM66" s="145">
        <f t="shared" si="41"/>
        <v>6</v>
      </c>
      <c r="DN66" s="142">
        <v>278</v>
      </c>
      <c r="DO66" s="143">
        <v>272</v>
      </c>
      <c r="DP66" s="144">
        <v>550</v>
      </c>
      <c r="DQ66" s="145">
        <f t="shared" si="42"/>
        <v>12</v>
      </c>
      <c r="DR66" s="142">
        <v>274</v>
      </c>
      <c r="DS66" s="143">
        <v>264</v>
      </c>
      <c r="DT66" s="144">
        <v>538</v>
      </c>
      <c r="DU66" s="145">
        <f t="shared" si="43"/>
        <v>6</v>
      </c>
      <c r="DV66" s="142">
        <v>263</v>
      </c>
      <c r="DW66" s="143">
        <v>269</v>
      </c>
      <c r="DX66" s="144">
        <v>532</v>
      </c>
      <c r="DY66" s="145">
        <f t="shared" si="44"/>
        <v>18</v>
      </c>
      <c r="DZ66" s="142">
        <v>239</v>
      </c>
      <c r="EA66" s="143">
        <v>275</v>
      </c>
      <c r="EB66" s="144">
        <v>514</v>
      </c>
      <c r="EC66" s="145">
        <f t="shared" si="45"/>
        <v>-22</v>
      </c>
      <c r="ED66" s="142">
        <v>255</v>
      </c>
      <c r="EE66" s="143">
        <v>281</v>
      </c>
      <c r="EF66" s="144">
        <v>536</v>
      </c>
      <c r="EG66" s="145">
        <f t="shared" si="46"/>
        <v>5</v>
      </c>
      <c r="EH66" s="142">
        <v>248</v>
      </c>
      <c r="EI66" s="143">
        <v>283</v>
      </c>
      <c r="EJ66" s="144">
        <v>531</v>
      </c>
      <c r="EK66" s="145">
        <f t="shared" si="47"/>
        <v>10</v>
      </c>
      <c r="EL66" s="142">
        <v>244</v>
      </c>
      <c r="EM66" s="143">
        <v>277</v>
      </c>
      <c r="EN66" s="144">
        <v>521</v>
      </c>
      <c r="EO66" s="145">
        <f t="shared" si="48"/>
        <v>-27</v>
      </c>
      <c r="EP66" s="142">
        <v>256</v>
      </c>
      <c r="EQ66" s="143">
        <v>292</v>
      </c>
      <c r="ER66" s="144">
        <v>548</v>
      </c>
      <c r="ES66" s="145"/>
    </row>
    <row r="67" spans="1:149" ht="20.25" customHeight="1">
      <c r="A67" s="141" t="s">
        <v>185</v>
      </c>
      <c r="B67" s="142">
        <v>295</v>
      </c>
      <c r="C67" s="143">
        <v>299</v>
      </c>
      <c r="D67" s="144">
        <f t="shared" si="0"/>
        <v>594</v>
      </c>
      <c r="E67" s="145">
        <f t="shared" si="1"/>
        <v>4</v>
      </c>
      <c r="F67" s="142">
        <v>297</v>
      </c>
      <c r="G67" s="143">
        <v>293</v>
      </c>
      <c r="H67" s="144">
        <f t="shared" si="2"/>
        <v>590</v>
      </c>
      <c r="I67" s="145">
        <f t="shared" si="3"/>
        <v>-10</v>
      </c>
      <c r="J67" s="142">
        <v>305</v>
      </c>
      <c r="K67" s="143">
        <v>295</v>
      </c>
      <c r="L67" s="144">
        <f t="shared" si="4"/>
        <v>600</v>
      </c>
      <c r="M67" s="145">
        <f t="shared" si="5"/>
        <v>-20</v>
      </c>
      <c r="N67" s="142">
        <v>310</v>
      </c>
      <c r="O67" s="143">
        <v>310</v>
      </c>
      <c r="P67" s="144">
        <f t="shared" si="49"/>
        <v>620</v>
      </c>
      <c r="Q67" s="145">
        <f t="shared" si="7"/>
        <v>4</v>
      </c>
      <c r="R67" s="142">
        <v>303</v>
      </c>
      <c r="S67" s="143">
        <v>313</v>
      </c>
      <c r="T67" s="144">
        <f t="shared" si="8"/>
        <v>616</v>
      </c>
      <c r="U67" s="145">
        <f t="shared" si="9"/>
        <v>-3</v>
      </c>
      <c r="V67" s="142">
        <v>311</v>
      </c>
      <c r="W67" s="143">
        <v>308</v>
      </c>
      <c r="X67" s="144">
        <f t="shared" si="10"/>
        <v>619</v>
      </c>
      <c r="Y67" s="145">
        <f t="shared" si="11"/>
        <v>-12</v>
      </c>
      <c r="Z67" s="142">
        <v>313</v>
      </c>
      <c r="AA67" s="143">
        <v>318</v>
      </c>
      <c r="AB67" s="144">
        <f t="shared" si="12"/>
        <v>631</v>
      </c>
      <c r="AC67" s="145">
        <f t="shared" si="13"/>
        <v>-4</v>
      </c>
      <c r="AD67" s="142">
        <v>318</v>
      </c>
      <c r="AE67" s="143">
        <v>317</v>
      </c>
      <c r="AF67" s="144">
        <f t="shared" si="14"/>
        <v>635</v>
      </c>
      <c r="AG67" s="145">
        <f t="shared" si="15"/>
        <v>7</v>
      </c>
      <c r="AH67" s="142">
        <v>319</v>
      </c>
      <c r="AI67" s="143">
        <v>309</v>
      </c>
      <c r="AJ67" s="144">
        <f t="shared" si="16"/>
        <v>628</v>
      </c>
      <c r="AK67" s="145">
        <f t="shared" si="17"/>
        <v>4</v>
      </c>
      <c r="AL67" s="142">
        <v>320</v>
      </c>
      <c r="AM67" s="143">
        <v>304</v>
      </c>
      <c r="AN67" s="144">
        <f t="shared" si="18"/>
        <v>624</v>
      </c>
      <c r="AO67" s="145">
        <f t="shared" si="19"/>
        <v>6</v>
      </c>
      <c r="AP67" s="142">
        <v>323</v>
      </c>
      <c r="AQ67" s="143">
        <v>295</v>
      </c>
      <c r="AR67" s="144">
        <f t="shared" si="20"/>
        <v>618</v>
      </c>
      <c r="AS67" s="145">
        <f t="shared" si="21"/>
        <v>1</v>
      </c>
      <c r="AT67" s="142">
        <v>322</v>
      </c>
      <c r="AU67" s="143">
        <v>295</v>
      </c>
      <c r="AV67" s="144">
        <f t="shared" si="22"/>
        <v>617</v>
      </c>
      <c r="AW67" s="145">
        <f t="shared" si="23"/>
        <v>3</v>
      </c>
      <c r="AX67" s="142">
        <v>316</v>
      </c>
      <c r="AY67" s="143">
        <v>298</v>
      </c>
      <c r="AZ67" s="144">
        <f t="shared" si="24"/>
        <v>614</v>
      </c>
      <c r="BA67" s="145">
        <f t="shared" si="25"/>
        <v>10</v>
      </c>
      <c r="BB67" s="142">
        <v>314</v>
      </c>
      <c r="BC67" s="143">
        <v>290</v>
      </c>
      <c r="BD67" s="144">
        <v>604</v>
      </c>
      <c r="BE67" s="145">
        <f t="shared" si="26"/>
        <v>30</v>
      </c>
      <c r="BF67" s="142">
        <v>298</v>
      </c>
      <c r="BG67" s="143">
        <v>276</v>
      </c>
      <c r="BH67" s="144">
        <v>574</v>
      </c>
      <c r="BI67" s="145">
        <f t="shared" si="27"/>
        <v>12</v>
      </c>
      <c r="BJ67" s="142">
        <v>287</v>
      </c>
      <c r="BK67" s="143">
        <v>275</v>
      </c>
      <c r="BL67" s="144">
        <v>562</v>
      </c>
      <c r="BM67" s="145">
        <f t="shared" si="28"/>
        <v>10</v>
      </c>
      <c r="BN67" s="142">
        <v>282</v>
      </c>
      <c r="BO67" s="143">
        <v>270</v>
      </c>
      <c r="BP67" s="144">
        <v>552</v>
      </c>
      <c r="BQ67" s="145">
        <f t="shared" si="29"/>
        <v>6</v>
      </c>
      <c r="BR67" s="142">
        <v>278</v>
      </c>
      <c r="BS67" s="143">
        <v>268</v>
      </c>
      <c r="BT67" s="144">
        <v>546</v>
      </c>
      <c r="BU67" s="145">
        <f t="shared" si="30"/>
        <v>11</v>
      </c>
      <c r="BV67" s="142">
        <v>274</v>
      </c>
      <c r="BW67" s="143">
        <v>261</v>
      </c>
      <c r="BX67" s="144">
        <v>535</v>
      </c>
      <c r="BY67" s="145">
        <f t="shared" si="31"/>
        <v>7</v>
      </c>
      <c r="BZ67" s="142">
        <v>263</v>
      </c>
      <c r="CA67" s="143">
        <v>265</v>
      </c>
      <c r="CB67" s="144">
        <v>528</v>
      </c>
      <c r="CC67" s="145">
        <f t="shared" si="32"/>
        <v>18</v>
      </c>
      <c r="CD67" s="142">
        <v>240</v>
      </c>
      <c r="CE67" s="143">
        <v>270</v>
      </c>
      <c r="CF67" s="144">
        <v>510</v>
      </c>
      <c r="CG67" s="145">
        <f t="shared" si="33"/>
        <v>-18</v>
      </c>
      <c r="CH67" s="142">
        <v>254</v>
      </c>
      <c r="CI67" s="143">
        <v>274</v>
      </c>
      <c r="CJ67" s="144">
        <v>528</v>
      </c>
      <c r="CK67" s="145">
        <f t="shared" si="34"/>
        <v>3</v>
      </c>
      <c r="CL67" s="142">
        <v>248</v>
      </c>
      <c r="CM67" s="143">
        <v>277</v>
      </c>
      <c r="CN67" s="144">
        <v>525</v>
      </c>
      <c r="CO67" s="145">
        <f t="shared" si="35"/>
        <v>5</v>
      </c>
      <c r="CP67" s="142">
        <v>247</v>
      </c>
      <c r="CQ67" s="143">
        <v>273</v>
      </c>
      <c r="CR67" s="144">
        <v>520</v>
      </c>
      <c r="CS67" s="145">
        <f t="shared" si="36"/>
        <v>-22</v>
      </c>
      <c r="CT67" s="142">
        <v>257</v>
      </c>
      <c r="CU67" s="143">
        <v>285</v>
      </c>
      <c r="CV67" s="144">
        <v>542</v>
      </c>
      <c r="CW67" s="145">
        <f t="shared" si="37"/>
        <v>1</v>
      </c>
      <c r="CX67" s="142">
        <v>253</v>
      </c>
      <c r="CY67" s="143">
        <v>288</v>
      </c>
      <c r="CZ67" s="144">
        <v>541</v>
      </c>
      <c r="DA67" s="145">
        <f t="shared" si="38"/>
        <v>-19</v>
      </c>
      <c r="DB67" s="142">
        <v>259</v>
      </c>
      <c r="DC67" s="143">
        <v>301</v>
      </c>
      <c r="DD67" s="144">
        <v>560</v>
      </c>
      <c r="DE67" s="145">
        <f t="shared" si="39"/>
        <v>-3</v>
      </c>
      <c r="DF67" s="142">
        <v>261</v>
      </c>
      <c r="DG67" s="143">
        <v>302</v>
      </c>
      <c r="DH67" s="144">
        <v>563</v>
      </c>
      <c r="DI67" s="145">
        <f t="shared" si="40"/>
        <v>2</v>
      </c>
      <c r="DJ67" s="142">
        <v>262</v>
      </c>
      <c r="DK67" s="143">
        <v>299</v>
      </c>
      <c r="DL67" s="144">
        <v>561</v>
      </c>
      <c r="DM67" s="145">
        <f t="shared" si="41"/>
        <v>-14</v>
      </c>
      <c r="DN67" s="142">
        <v>270</v>
      </c>
      <c r="DO67" s="143">
        <v>305</v>
      </c>
      <c r="DP67" s="144">
        <v>575</v>
      </c>
      <c r="DQ67" s="145">
        <f t="shared" si="42"/>
        <v>15</v>
      </c>
      <c r="DR67" s="142">
        <v>262</v>
      </c>
      <c r="DS67" s="143">
        <v>298</v>
      </c>
      <c r="DT67" s="144">
        <v>560</v>
      </c>
      <c r="DU67" s="145">
        <f t="shared" si="43"/>
        <v>-1</v>
      </c>
      <c r="DV67" s="142">
        <v>266</v>
      </c>
      <c r="DW67" s="143">
        <v>295</v>
      </c>
      <c r="DX67" s="144">
        <v>561</v>
      </c>
      <c r="DY67" s="145">
        <f t="shared" si="44"/>
        <v>1</v>
      </c>
      <c r="DZ67" s="142">
        <v>276</v>
      </c>
      <c r="EA67" s="143">
        <v>284</v>
      </c>
      <c r="EB67" s="144">
        <v>560</v>
      </c>
      <c r="EC67" s="145">
        <f t="shared" si="45"/>
        <v>16</v>
      </c>
      <c r="ED67" s="142">
        <v>262</v>
      </c>
      <c r="EE67" s="143">
        <v>282</v>
      </c>
      <c r="EF67" s="144">
        <v>544</v>
      </c>
      <c r="EG67" s="145">
        <f t="shared" si="46"/>
        <v>14</v>
      </c>
      <c r="EH67" s="142">
        <v>253</v>
      </c>
      <c r="EI67" s="143">
        <v>277</v>
      </c>
      <c r="EJ67" s="144">
        <v>530</v>
      </c>
      <c r="EK67" s="145">
        <f t="shared" si="47"/>
        <v>9</v>
      </c>
      <c r="EL67" s="142">
        <v>247</v>
      </c>
      <c r="EM67" s="143">
        <v>274</v>
      </c>
      <c r="EN67" s="144">
        <v>521</v>
      </c>
      <c r="EO67" s="145">
        <f t="shared" si="48"/>
        <v>32</v>
      </c>
      <c r="EP67" s="142">
        <v>235</v>
      </c>
      <c r="EQ67" s="143">
        <v>254</v>
      </c>
      <c r="ER67" s="144">
        <v>489</v>
      </c>
      <c r="ES67" s="145"/>
    </row>
    <row r="68" spans="1:149" ht="20.25" customHeight="1">
      <c r="A68" s="141" t="s">
        <v>186</v>
      </c>
      <c r="B68" s="142">
        <v>313</v>
      </c>
      <c r="C68" s="143">
        <v>300</v>
      </c>
      <c r="D68" s="144">
        <f t="shared" si="0"/>
        <v>613</v>
      </c>
      <c r="E68" s="145">
        <f t="shared" si="1"/>
        <v>12</v>
      </c>
      <c r="F68" s="142">
        <v>310</v>
      </c>
      <c r="G68" s="143">
        <v>291</v>
      </c>
      <c r="H68" s="144">
        <f t="shared" si="2"/>
        <v>601</v>
      </c>
      <c r="I68" s="145">
        <f t="shared" si="3"/>
        <v>26</v>
      </c>
      <c r="J68" s="142">
        <v>295</v>
      </c>
      <c r="K68" s="143">
        <v>280</v>
      </c>
      <c r="L68" s="144">
        <f t="shared" si="4"/>
        <v>575</v>
      </c>
      <c r="M68" s="145">
        <f t="shared" si="5"/>
        <v>15</v>
      </c>
      <c r="N68" s="142">
        <v>283</v>
      </c>
      <c r="O68" s="143">
        <v>277</v>
      </c>
      <c r="P68" s="144">
        <f t="shared" si="49"/>
        <v>560</v>
      </c>
      <c r="Q68" s="145">
        <f t="shared" si="7"/>
        <v>9</v>
      </c>
      <c r="R68" s="142">
        <v>279</v>
      </c>
      <c r="S68" s="143">
        <v>272</v>
      </c>
      <c r="T68" s="144">
        <f t="shared" si="8"/>
        <v>551</v>
      </c>
      <c r="U68" s="145">
        <f t="shared" si="9"/>
        <v>5</v>
      </c>
      <c r="V68" s="142">
        <v>275</v>
      </c>
      <c r="W68" s="143">
        <v>271</v>
      </c>
      <c r="X68" s="144">
        <f t="shared" si="10"/>
        <v>546</v>
      </c>
      <c r="Y68" s="145">
        <f t="shared" si="11"/>
        <v>17</v>
      </c>
      <c r="Z68" s="142">
        <v>267</v>
      </c>
      <c r="AA68" s="143">
        <v>262</v>
      </c>
      <c r="AB68" s="144">
        <f t="shared" si="12"/>
        <v>529</v>
      </c>
      <c r="AC68" s="145">
        <f t="shared" si="13"/>
        <v>7</v>
      </c>
      <c r="AD68" s="142">
        <v>255</v>
      </c>
      <c r="AE68" s="143">
        <v>267</v>
      </c>
      <c r="AF68" s="144">
        <f t="shared" si="14"/>
        <v>522</v>
      </c>
      <c r="AG68" s="145">
        <f t="shared" si="15"/>
        <v>15</v>
      </c>
      <c r="AH68" s="142">
        <v>234</v>
      </c>
      <c r="AI68" s="143">
        <v>273</v>
      </c>
      <c r="AJ68" s="144">
        <f t="shared" si="16"/>
        <v>507</v>
      </c>
      <c r="AK68" s="145">
        <f t="shared" si="17"/>
        <v>-18</v>
      </c>
      <c r="AL68" s="142">
        <v>251</v>
      </c>
      <c r="AM68" s="143">
        <v>274</v>
      </c>
      <c r="AN68" s="144">
        <f t="shared" si="18"/>
        <v>525</v>
      </c>
      <c r="AO68" s="145">
        <f t="shared" si="19"/>
        <v>5</v>
      </c>
      <c r="AP68" s="142">
        <v>244</v>
      </c>
      <c r="AQ68" s="143">
        <v>276</v>
      </c>
      <c r="AR68" s="144">
        <f t="shared" si="20"/>
        <v>520</v>
      </c>
      <c r="AS68" s="145">
        <f t="shared" si="21"/>
        <v>6</v>
      </c>
      <c r="AT68" s="142">
        <v>242</v>
      </c>
      <c r="AU68" s="143">
        <v>272</v>
      </c>
      <c r="AV68" s="144">
        <f t="shared" si="22"/>
        <v>514</v>
      </c>
      <c r="AW68" s="145">
        <f t="shared" si="23"/>
        <v>-24</v>
      </c>
      <c r="AX68" s="142">
        <v>254</v>
      </c>
      <c r="AY68" s="143">
        <v>284</v>
      </c>
      <c r="AZ68" s="144">
        <f t="shared" si="24"/>
        <v>538</v>
      </c>
      <c r="BA68" s="145">
        <f t="shared" si="25"/>
        <v>0</v>
      </c>
      <c r="BB68" s="142">
        <v>252</v>
      </c>
      <c r="BC68" s="143">
        <v>286</v>
      </c>
      <c r="BD68" s="144">
        <v>538</v>
      </c>
      <c r="BE68" s="145">
        <f t="shared" si="26"/>
        <v>-21</v>
      </c>
      <c r="BF68" s="142">
        <v>260</v>
      </c>
      <c r="BG68" s="143">
        <v>299</v>
      </c>
      <c r="BH68" s="144">
        <v>559</v>
      </c>
      <c r="BI68" s="145">
        <f t="shared" si="27"/>
        <v>2</v>
      </c>
      <c r="BJ68" s="142">
        <v>262</v>
      </c>
      <c r="BK68" s="143">
        <v>295</v>
      </c>
      <c r="BL68" s="144">
        <v>557</v>
      </c>
      <c r="BM68" s="145">
        <f t="shared" si="28"/>
        <v>6</v>
      </c>
      <c r="BN68" s="142">
        <v>261</v>
      </c>
      <c r="BO68" s="143">
        <v>290</v>
      </c>
      <c r="BP68" s="144">
        <v>551</v>
      </c>
      <c r="BQ68" s="145">
        <f t="shared" si="29"/>
        <v>-14</v>
      </c>
      <c r="BR68" s="142">
        <v>269</v>
      </c>
      <c r="BS68" s="143">
        <v>296</v>
      </c>
      <c r="BT68" s="144">
        <v>565</v>
      </c>
      <c r="BU68" s="145">
        <f t="shared" si="30"/>
        <v>10</v>
      </c>
      <c r="BV68" s="142">
        <v>262</v>
      </c>
      <c r="BW68" s="143">
        <v>293</v>
      </c>
      <c r="BX68" s="144">
        <v>555</v>
      </c>
      <c r="BY68" s="145">
        <f t="shared" si="31"/>
        <v>-1</v>
      </c>
      <c r="BZ68" s="142">
        <v>267</v>
      </c>
      <c r="CA68" s="143">
        <v>289</v>
      </c>
      <c r="CB68" s="144">
        <v>556</v>
      </c>
      <c r="CC68" s="145">
        <f t="shared" si="32"/>
        <v>-1</v>
      </c>
      <c r="CD68" s="142">
        <v>277</v>
      </c>
      <c r="CE68" s="143">
        <v>280</v>
      </c>
      <c r="CF68" s="144">
        <v>557</v>
      </c>
      <c r="CG68" s="145">
        <f t="shared" si="33"/>
        <v>19</v>
      </c>
      <c r="CH68" s="142">
        <v>259</v>
      </c>
      <c r="CI68" s="143">
        <v>279</v>
      </c>
      <c r="CJ68" s="144">
        <v>538</v>
      </c>
      <c r="CK68" s="145">
        <f t="shared" si="34"/>
        <v>14</v>
      </c>
      <c r="CL68" s="142">
        <v>249</v>
      </c>
      <c r="CM68" s="143">
        <v>275</v>
      </c>
      <c r="CN68" s="144">
        <v>524</v>
      </c>
      <c r="CO68" s="145">
        <f t="shared" si="35"/>
        <v>12</v>
      </c>
      <c r="CP68" s="142">
        <v>242</v>
      </c>
      <c r="CQ68" s="143">
        <v>270</v>
      </c>
      <c r="CR68" s="144">
        <v>512</v>
      </c>
      <c r="CS68" s="145">
        <f t="shared" si="36"/>
        <v>26</v>
      </c>
      <c r="CT68" s="142">
        <v>231</v>
      </c>
      <c r="CU68" s="143">
        <v>255</v>
      </c>
      <c r="CV68" s="144">
        <v>486</v>
      </c>
      <c r="CW68" s="145">
        <f t="shared" si="37"/>
        <v>0</v>
      </c>
      <c r="CX68" s="142">
        <v>226</v>
      </c>
      <c r="CY68" s="143">
        <v>260</v>
      </c>
      <c r="CZ68" s="144">
        <v>486</v>
      </c>
      <c r="DA68" s="145">
        <f t="shared" si="38"/>
        <v>22</v>
      </c>
      <c r="DB68" s="142">
        <v>221</v>
      </c>
      <c r="DC68" s="143">
        <v>243</v>
      </c>
      <c r="DD68" s="144">
        <v>464</v>
      </c>
      <c r="DE68" s="145">
        <f t="shared" si="39"/>
        <v>-1</v>
      </c>
      <c r="DF68" s="142">
        <v>226</v>
      </c>
      <c r="DG68" s="143">
        <v>239</v>
      </c>
      <c r="DH68" s="144">
        <v>465</v>
      </c>
      <c r="DI68" s="145">
        <f t="shared" si="40"/>
        <v>-4</v>
      </c>
      <c r="DJ68" s="142">
        <v>227</v>
      </c>
      <c r="DK68" s="143">
        <v>242</v>
      </c>
      <c r="DL68" s="144">
        <v>469</v>
      </c>
      <c r="DM68" s="145">
        <f t="shared" si="41"/>
        <v>10</v>
      </c>
      <c r="DN68" s="142">
        <v>228</v>
      </c>
      <c r="DO68" s="143">
        <v>231</v>
      </c>
      <c r="DP68" s="144">
        <v>459</v>
      </c>
      <c r="DQ68" s="145">
        <f t="shared" si="42"/>
        <v>-5</v>
      </c>
      <c r="DR68" s="142">
        <v>231</v>
      </c>
      <c r="DS68" s="143">
        <v>233</v>
      </c>
      <c r="DT68" s="144">
        <v>464</v>
      </c>
      <c r="DU68" s="145">
        <f t="shared" si="43"/>
        <v>10</v>
      </c>
      <c r="DV68" s="142">
        <v>224</v>
      </c>
      <c r="DW68" s="143">
        <v>230</v>
      </c>
      <c r="DX68" s="144">
        <v>454</v>
      </c>
      <c r="DY68" s="145">
        <f t="shared" si="44"/>
        <v>-1</v>
      </c>
      <c r="DZ68" s="142">
        <v>220</v>
      </c>
      <c r="EA68" s="143">
        <v>235</v>
      </c>
      <c r="EB68" s="144">
        <v>455</v>
      </c>
      <c r="EC68" s="145">
        <f t="shared" si="45"/>
        <v>4</v>
      </c>
      <c r="ED68" s="142">
        <v>216</v>
      </c>
      <c r="EE68" s="143">
        <v>235</v>
      </c>
      <c r="EF68" s="144">
        <v>451</v>
      </c>
      <c r="EG68" s="145">
        <f t="shared" si="46"/>
        <v>-5</v>
      </c>
      <c r="EH68" s="142">
        <v>223</v>
      </c>
      <c r="EI68" s="143">
        <v>233</v>
      </c>
      <c r="EJ68" s="144">
        <v>456</v>
      </c>
      <c r="EK68" s="145">
        <f t="shared" si="47"/>
        <v>-6</v>
      </c>
      <c r="EL68" s="142">
        <v>225</v>
      </c>
      <c r="EM68" s="143">
        <v>237</v>
      </c>
      <c r="EN68" s="144">
        <v>462</v>
      </c>
      <c r="EO68" s="145">
        <f t="shared" si="48"/>
        <v>-11</v>
      </c>
      <c r="EP68" s="142">
        <v>230</v>
      </c>
      <c r="EQ68" s="143">
        <v>243</v>
      </c>
      <c r="ER68" s="144">
        <v>473</v>
      </c>
      <c r="ES68" s="145"/>
    </row>
    <row r="69" spans="1:149" ht="20.25" customHeight="1">
      <c r="A69" s="141" t="s">
        <v>187</v>
      </c>
      <c r="B69" s="142">
        <v>249</v>
      </c>
      <c r="C69" s="143">
        <v>281</v>
      </c>
      <c r="D69" s="144">
        <f t="shared" si="0"/>
        <v>530</v>
      </c>
      <c r="E69" s="145">
        <f t="shared" si="1"/>
        <v>0</v>
      </c>
      <c r="F69" s="142">
        <v>246</v>
      </c>
      <c r="G69" s="143">
        <v>284</v>
      </c>
      <c r="H69" s="144">
        <f t="shared" si="2"/>
        <v>530</v>
      </c>
      <c r="I69" s="145">
        <f t="shared" si="3"/>
        <v>-21</v>
      </c>
      <c r="J69" s="142">
        <v>254</v>
      </c>
      <c r="K69" s="143">
        <v>297</v>
      </c>
      <c r="L69" s="144">
        <f t="shared" si="4"/>
        <v>551</v>
      </c>
      <c r="M69" s="145">
        <f t="shared" si="5"/>
        <v>-3</v>
      </c>
      <c r="N69" s="142">
        <v>259</v>
      </c>
      <c r="O69" s="143">
        <v>295</v>
      </c>
      <c r="P69" s="144">
        <f t="shared" si="49"/>
        <v>554</v>
      </c>
      <c r="Q69" s="145">
        <f t="shared" si="7"/>
        <v>3</v>
      </c>
      <c r="R69" s="142">
        <v>259</v>
      </c>
      <c r="S69" s="143">
        <v>292</v>
      </c>
      <c r="T69" s="144">
        <f t="shared" si="8"/>
        <v>551</v>
      </c>
      <c r="U69" s="145">
        <f t="shared" si="9"/>
        <v>-11</v>
      </c>
      <c r="V69" s="142">
        <v>265</v>
      </c>
      <c r="W69" s="143">
        <v>297</v>
      </c>
      <c r="X69" s="144">
        <f t="shared" si="10"/>
        <v>562</v>
      </c>
      <c r="Y69" s="145">
        <f t="shared" si="11"/>
        <v>8</v>
      </c>
      <c r="Z69" s="142">
        <v>260</v>
      </c>
      <c r="AA69" s="143">
        <v>294</v>
      </c>
      <c r="AB69" s="144">
        <f t="shared" si="12"/>
        <v>554</v>
      </c>
      <c r="AC69" s="145">
        <f t="shared" si="13"/>
        <v>1</v>
      </c>
      <c r="AD69" s="142">
        <v>263</v>
      </c>
      <c r="AE69" s="143">
        <v>290</v>
      </c>
      <c r="AF69" s="144">
        <f t="shared" si="14"/>
        <v>553</v>
      </c>
      <c r="AG69" s="145">
        <f t="shared" si="15"/>
        <v>-1</v>
      </c>
      <c r="AH69" s="142">
        <v>273</v>
      </c>
      <c r="AI69" s="143">
        <v>281</v>
      </c>
      <c r="AJ69" s="144">
        <f t="shared" si="16"/>
        <v>554</v>
      </c>
      <c r="AK69" s="145">
        <f t="shared" si="17"/>
        <v>19</v>
      </c>
      <c r="AL69" s="142">
        <v>254</v>
      </c>
      <c r="AM69" s="143">
        <v>281</v>
      </c>
      <c r="AN69" s="144">
        <f t="shared" si="18"/>
        <v>535</v>
      </c>
      <c r="AO69" s="145">
        <f t="shared" si="19"/>
        <v>14</v>
      </c>
      <c r="AP69" s="142">
        <v>246</v>
      </c>
      <c r="AQ69" s="143">
        <v>275</v>
      </c>
      <c r="AR69" s="144">
        <f t="shared" si="20"/>
        <v>521</v>
      </c>
      <c r="AS69" s="145">
        <f t="shared" si="21"/>
        <v>10</v>
      </c>
      <c r="AT69" s="142">
        <v>240</v>
      </c>
      <c r="AU69" s="143">
        <v>271</v>
      </c>
      <c r="AV69" s="144">
        <f t="shared" si="22"/>
        <v>511</v>
      </c>
      <c r="AW69" s="145">
        <f t="shared" si="23"/>
        <v>28</v>
      </c>
      <c r="AX69" s="142">
        <v>230</v>
      </c>
      <c r="AY69" s="143">
        <v>253</v>
      </c>
      <c r="AZ69" s="144">
        <f t="shared" si="24"/>
        <v>483</v>
      </c>
      <c r="BA69" s="145">
        <f t="shared" si="25"/>
        <v>0</v>
      </c>
      <c r="BB69" s="142">
        <v>225</v>
      </c>
      <c r="BC69" s="143">
        <v>258</v>
      </c>
      <c r="BD69" s="144">
        <v>483</v>
      </c>
      <c r="BE69" s="145">
        <f t="shared" si="26"/>
        <v>21</v>
      </c>
      <c r="BF69" s="142">
        <v>221</v>
      </c>
      <c r="BG69" s="143">
        <v>241</v>
      </c>
      <c r="BH69" s="144">
        <v>462</v>
      </c>
      <c r="BI69" s="145">
        <f t="shared" si="27"/>
        <v>0</v>
      </c>
      <c r="BJ69" s="142">
        <v>225</v>
      </c>
      <c r="BK69" s="143">
        <v>237</v>
      </c>
      <c r="BL69" s="144">
        <v>462</v>
      </c>
      <c r="BM69" s="145">
        <f t="shared" si="28"/>
        <v>-5</v>
      </c>
      <c r="BN69" s="142">
        <v>227</v>
      </c>
      <c r="BO69" s="143">
        <v>240</v>
      </c>
      <c r="BP69" s="144">
        <v>467</v>
      </c>
      <c r="BQ69" s="145">
        <f t="shared" si="29"/>
        <v>10</v>
      </c>
      <c r="BR69" s="142">
        <v>227</v>
      </c>
      <c r="BS69" s="143">
        <v>230</v>
      </c>
      <c r="BT69" s="144">
        <v>457</v>
      </c>
      <c r="BU69" s="145">
        <f t="shared" si="30"/>
        <v>-4</v>
      </c>
      <c r="BV69" s="142">
        <v>229</v>
      </c>
      <c r="BW69" s="143">
        <v>232</v>
      </c>
      <c r="BX69" s="144">
        <v>461</v>
      </c>
      <c r="BY69" s="145">
        <f t="shared" si="31"/>
        <v>11</v>
      </c>
      <c r="BZ69" s="142">
        <v>222</v>
      </c>
      <c r="CA69" s="143">
        <v>228</v>
      </c>
      <c r="CB69" s="144">
        <v>450</v>
      </c>
      <c r="CC69" s="145">
        <f t="shared" si="32"/>
        <v>-1</v>
      </c>
      <c r="CD69" s="142">
        <v>217</v>
      </c>
      <c r="CE69" s="143">
        <v>234</v>
      </c>
      <c r="CF69" s="144">
        <v>451</v>
      </c>
      <c r="CG69" s="145">
        <f t="shared" si="33"/>
        <v>1</v>
      </c>
      <c r="CH69" s="142">
        <v>214</v>
      </c>
      <c r="CI69" s="143">
        <v>236</v>
      </c>
      <c r="CJ69" s="144">
        <v>450</v>
      </c>
      <c r="CK69" s="145">
        <f t="shared" si="34"/>
        <v>-5</v>
      </c>
      <c r="CL69" s="142">
        <v>221</v>
      </c>
      <c r="CM69" s="143">
        <v>234</v>
      </c>
      <c r="CN69" s="144">
        <v>455</v>
      </c>
      <c r="CO69" s="145">
        <f t="shared" si="35"/>
        <v>-7</v>
      </c>
      <c r="CP69" s="142">
        <v>223</v>
      </c>
      <c r="CQ69" s="143">
        <v>239</v>
      </c>
      <c r="CR69" s="144">
        <v>462</v>
      </c>
      <c r="CS69" s="145">
        <f t="shared" si="36"/>
        <v>-8</v>
      </c>
      <c r="CT69" s="142">
        <v>227</v>
      </c>
      <c r="CU69" s="143">
        <v>243</v>
      </c>
      <c r="CV69" s="144">
        <v>470</v>
      </c>
      <c r="CW69" s="145">
        <f t="shared" si="37"/>
        <v>2</v>
      </c>
      <c r="CX69" s="142">
        <v>229</v>
      </c>
      <c r="CY69" s="143">
        <v>239</v>
      </c>
      <c r="CZ69" s="144">
        <v>468</v>
      </c>
      <c r="DA69" s="145">
        <f t="shared" si="38"/>
        <v>-14</v>
      </c>
      <c r="DB69" s="142">
        <v>240</v>
      </c>
      <c r="DC69" s="143">
        <v>242</v>
      </c>
      <c r="DD69" s="144">
        <v>482</v>
      </c>
      <c r="DE69" s="145">
        <f t="shared" si="39"/>
        <v>-2</v>
      </c>
      <c r="DF69" s="142">
        <v>237</v>
      </c>
      <c r="DG69" s="143">
        <v>247</v>
      </c>
      <c r="DH69" s="144">
        <v>484</v>
      </c>
      <c r="DI69" s="145">
        <f t="shared" si="40"/>
        <v>1</v>
      </c>
      <c r="DJ69" s="142">
        <v>241</v>
      </c>
      <c r="DK69" s="143">
        <v>242</v>
      </c>
      <c r="DL69" s="144">
        <v>483</v>
      </c>
      <c r="DM69" s="145">
        <f t="shared" si="41"/>
        <v>1</v>
      </c>
      <c r="DN69" s="142">
        <v>236</v>
      </c>
      <c r="DO69" s="143">
        <v>246</v>
      </c>
      <c r="DP69" s="144">
        <v>482</v>
      </c>
      <c r="DQ69" s="145">
        <f t="shared" si="42"/>
        <v>-7</v>
      </c>
      <c r="DR69" s="142">
        <v>246</v>
      </c>
      <c r="DS69" s="143">
        <v>243</v>
      </c>
      <c r="DT69" s="144">
        <v>489</v>
      </c>
      <c r="DU69" s="145">
        <f t="shared" si="43"/>
        <v>-8</v>
      </c>
      <c r="DV69" s="142">
        <v>251</v>
      </c>
      <c r="DW69" s="143">
        <v>246</v>
      </c>
      <c r="DX69" s="144">
        <v>497</v>
      </c>
      <c r="DY69" s="145">
        <f t="shared" si="44"/>
        <v>5</v>
      </c>
      <c r="DZ69" s="142">
        <v>244</v>
      </c>
      <c r="EA69" s="143">
        <v>248</v>
      </c>
      <c r="EB69" s="144">
        <v>492</v>
      </c>
      <c r="EC69" s="145">
        <f t="shared" si="45"/>
        <v>1</v>
      </c>
      <c r="ED69" s="142">
        <v>248</v>
      </c>
      <c r="EE69" s="143">
        <v>243</v>
      </c>
      <c r="EF69" s="144">
        <v>491</v>
      </c>
      <c r="EG69" s="145">
        <f t="shared" si="46"/>
        <v>10</v>
      </c>
      <c r="EH69" s="142">
        <v>237</v>
      </c>
      <c r="EI69" s="143">
        <v>244</v>
      </c>
      <c r="EJ69" s="144">
        <v>481</v>
      </c>
      <c r="EK69" s="145">
        <f t="shared" si="47"/>
        <v>-13</v>
      </c>
      <c r="EL69" s="142">
        <v>245</v>
      </c>
      <c r="EM69" s="143">
        <v>249</v>
      </c>
      <c r="EN69" s="144">
        <v>494</v>
      </c>
      <c r="EO69" s="145">
        <f t="shared" si="48"/>
        <v>8</v>
      </c>
      <c r="EP69" s="142">
        <v>236</v>
      </c>
      <c r="EQ69" s="143">
        <v>250</v>
      </c>
      <c r="ER69" s="144">
        <v>486</v>
      </c>
      <c r="ES69" s="145"/>
    </row>
    <row r="70" spans="1:149" ht="20.25" customHeight="1">
      <c r="A70" s="141" t="s">
        <v>188</v>
      </c>
      <c r="B70" s="142">
        <v>227</v>
      </c>
      <c r="C70" s="143">
        <v>251</v>
      </c>
      <c r="D70" s="144">
        <f t="shared" si="0"/>
        <v>478</v>
      </c>
      <c r="E70" s="145">
        <f t="shared" si="1"/>
        <v>0</v>
      </c>
      <c r="F70" s="142">
        <v>224</v>
      </c>
      <c r="G70" s="143">
        <v>254</v>
      </c>
      <c r="H70" s="144">
        <f t="shared" si="2"/>
        <v>478</v>
      </c>
      <c r="I70" s="145">
        <f t="shared" si="3"/>
        <v>20</v>
      </c>
      <c r="J70" s="142">
        <v>219</v>
      </c>
      <c r="K70" s="143">
        <v>239</v>
      </c>
      <c r="L70" s="144">
        <f t="shared" si="4"/>
        <v>458</v>
      </c>
      <c r="M70" s="145">
        <f t="shared" si="5"/>
        <v>2</v>
      </c>
      <c r="N70" s="142">
        <v>221</v>
      </c>
      <c r="O70" s="143">
        <v>235</v>
      </c>
      <c r="P70" s="144">
        <f t="shared" si="49"/>
        <v>456</v>
      </c>
      <c r="Q70" s="145">
        <f t="shared" si="7"/>
        <v>-4</v>
      </c>
      <c r="R70" s="142">
        <v>222</v>
      </c>
      <c r="S70" s="143">
        <v>238</v>
      </c>
      <c r="T70" s="144">
        <f t="shared" si="8"/>
        <v>460</v>
      </c>
      <c r="U70" s="145">
        <f t="shared" si="9"/>
        <v>10</v>
      </c>
      <c r="V70" s="142">
        <v>223</v>
      </c>
      <c r="W70" s="143">
        <v>227</v>
      </c>
      <c r="X70" s="144">
        <f t="shared" si="10"/>
        <v>450</v>
      </c>
      <c r="Y70" s="145">
        <f t="shared" si="11"/>
        <v>-6</v>
      </c>
      <c r="Z70" s="142">
        <v>227</v>
      </c>
      <c r="AA70" s="143">
        <v>229</v>
      </c>
      <c r="AB70" s="144">
        <f t="shared" si="12"/>
        <v>456</v>
      </c>
      <c r="AC70" s="145">
        <f t="shared" si="13"/>
        <v>10</v>
      </c>
      <c r="AD70" s="142">
        <v>220</v>
      </c>
      <c r="AE70" s="143">
        <v>226</v>
      </c>
      <c r="AF70" s="144">
        <f t="shared" si="14"/>
        <v>446</v>
      </c>
      <c r="AG70" s="145">
        <f t="shared" si="15"/>
        <v>-1</v>
      </c>
      <c r="AH70" s="142">
        <v>216</v>
      </c>
      <c r="AI70" s="143">
        <v>231</v>
      </c>
      <c r="AJ70" s="144">
        <f t="shared" si="16"/>
        <v>447</v>
      </c>
      <c r="AK70" s="145">
        <f t="shared" si="17"/>
        <v>2</v>
      </c>
      <c r="AL70" s="142">
        <v>213</v>
      </c>
      <c r="AM70" s="143">
        <v>232</v>
      </c>
      <c r="AN70" s="144">
        <f t="shared" si="18"/>
        <v>445</v>
      </c>
      <c r="AO70" s="145">
        <f t="shared" si="19"/>
        <v>-6</v>
      </c>
      <c r="AP70" s="142">
        <v>220</v>
      </c>
      <c r="AQ70" s="143">
        <v>231</v>
      </c>
      <c r="AR70" s="144">
        <f t="shared" si="20"/>
        <v>451</v>
      </c>
      <c r="AS70" s="145">
        <f t="shared" si="21"/>
        <v>-8</v>
      </c>
      <c r="AT70" s="142">
        <v>223</v>
      </c>
      <c r="AU70" s="143">
        <v>236</v>
      </c>
      <c r="AV70" s="144">
        <f t="shared" si="22"/>
        <v>459</v>
      </c>
      <c r="AW70" s="145">
        <f t="shared" si="23"/>
        <v>-13</v>
      </c>
      <c r="AX70" s="142">
        <v>229</v>
      </c>
      <c r="AY70" s="143">
        <v>243</v>
      </c>
      <c r="AZ70" s="144">
        <f t="shared" si="24"/>
        <v>472</v>
      </c>
      <c r="BA70" s="145">
        <f t="shared" si="25"/>
        <v>2</v>
      </c>
      <c r="BB70" s="142">
        <v>230</v>
      </c>
      <c r="BC70" s="143">
        <v>240</v>
      </c>
      <c r="BD70" s="144">
        <v>470</v>
      </c>
      <c r="BE70" s="145">
        <f t="shared" si="26"/>
        <v>-10</v>
      </c>
      <c r="BF70" s="142">
        <v>238</v>
      </c>
      <c r="BG70" s="143">
        <v>242</v>
      </c>
      <c r="BH70" s="144">
        <v>480</v>
      </c>
      <c r="BI70" s="145">
        <f t="shared" si="27"/>
        <v>-1</v>
      </c>
      <c r="BJ70" s="142">
        <v>235</v>
      </c>
      <c r="BK70" s="143">
        <v>246</v>
      </c>
      <c r="BL70" s="144">
        <v>481</v>
      </c>
      <c r="BM70" s="145">
        <f t="shared" si="28"/>
        <v>2</v>
      </c>
      <c r="BN70" s="142">
        <v>238</v>
      </c>
      <c r="BO70" s="143">
        <v>241</v>
      </c>
      <c r="BP70" s="144">
        <v>479</v>
      </c>
      <c r="BQ70" s="145">
        <f t="shared" si="29"/>
        <v>0</v>
      </c>
      <c r="BR70" s="142">
        <v>234</v>
      </c>
      <c r="BS70" s="143">
        <v>245</v>
      </c>
      <c r="BT70" s="144">
        <v>479</v>
      </c>
      <c r="BU70" s="145">
        <f t="shared" si="30"/>
        <v>-2</v>
      </c>
      <c r="BV70" s="142">
        <v>241</v>
      </c>
      <c r="BW70" s="143">
        <v>240</v>
      </c>
      <c r="BX70" s="144">
        <v>481</v>
      </c>
      <c r="BY70" s="145">
        <f t="shared" si="31"/>
        <v>-7</v>
      </c>
      <c r="BZ70" s="142">
        <v>244</v>
      </c>
      <c r="CA70" s="143">
        <v>244</v>
      </c>
      <c r="CB70" s="144">
        <v>488</v>
      </c>
      <c r="CC70" s="145">
        <f t="shared" si="32"/>
        <v>1</v>
      </c>
      <c r="CD70" s="142">
        <v>240</v>
      </c>
      <c r="CE70" s="143">
        <v>247</v>
      </c>
      <c r="CF70" s="144">
        <v>487</v>
      </c>
      <c r="CG70" s="145">
        <f t="shared" si="33"/>
        <v>0</v>
      </c>
      <c r="CH70" s="142">
        <v>246</v>
      </c>
      <c r="CI70" s="143">
        <v>241</v>
      </c>
      <c r="CJ70" s="144">
        <v>487</v>
      </c>
      <c r="CK70" s="145">
        <f t="shared" si="34"/>
        <v>8</v>
      </c>
      <c r="CL70" s="142">
        <v>236</v>
      </c>
      <c r="CM70" s="143">
        <v>243</v>
      </c>
      <c r="CN70" s="144">
        <v>479</v>
      </c>
      <c r="CO70" s="145">
        <f t="shared" si="35"/>
        <v>-9</v>
      </c>
      <c r="CP70" s="142">
        <v>242</v>
      </c>
      <c r="CQ70" s="143">
        <v>246</v>
      </c>
      <c r="CR70" s="144">
        <v>488</v>
      </c>
      <c r="CS70" s="145">
        <f t="shared" si="36"/>
        <v>9</v>
      </c>
      <c r="CT70" s="142">
        <v>233</v>
      </c>
      <c r="CU70" s="143">
        <v>246</v>
      </c>
      <c r="CV70" s="144">
        <v>479</v>
      </c>
      <c r="CW70" s="145">
        <f t="shared" si="37"/>
        <v>-3</v>
      </c>
      <c r="CX70" s="142">
        <v>232</v>
      </c>
      <c r="CY70" s="143">
        <v>250</v>
      </c>
      <c r="CZ70" s="144">
        <v>482</v>
      </c>
      <c r="DA70" s="145">
        <f t="shared" si="38"/>
        <v>-2</v>
      </c>
      <c r="DB70" s="142">
        <v>232</v>
      </c>
      <c r="DC70" s="143">
        <v>252</v>
      </c>
      <c r="DD70" s="144">
        <v>484</v>
      </c>
      <c r="DE70" s="145">
        <f t="shared" si="39"/>
        <v>-4</v>
      </c>
      <c r="DF70" s="142">
        <v>235</v>
      </c>
      <c r="DG70" s="143">
        <v>253</v>
      </c>
      <c r="DH70" s="144">
        <v>488</v>
      </c>
      <c r="DI70" s="145">
        <f t="shared" si="40"/>
        <v>3</v>
      </c>
      <c r="DJ70" s="142">
        <v>229</v>
      </c>
      <c r="DK70" s="143">
        <v>256</v>
      </c>
      <c r="DL70" s="144">
        <v>485</v>
      </c>
      <c r="DM70" s="145">
        <f t="shared" si="41"/>
        <v>6</v>
      </c>
      <c r="DN70" s="142">
        <v>229</v>
      </c>
      <c r="DO70" s="143">
        <v>250</v>
      </c>
      <c r="DP70" s="144">
        <v>479</v>
      </c>
      <c r="DQ70" s="145">
        <f t="shared" si="42"/>
        <v>10</v>
      </c>
      <c r="DR70" s="142">
        <v>218</v>
      </c>
      <c r="DS70" s="143">
        <v>251</v>
      </c>
      <c r="DT70" s="144">
        <v>469</v>
      </c>
      <c r="DU70" s="145">
        <f t="shared" si="43"/>
        <v>10</v>
      </c>
      <c r="DV70" s="142">
        <v>209</v>
      </c>
      <c r="DW70" s="143">
        <v>250</v>
      </c>
      <c r="DX70" s="144">
        <v>459</v>
      </c>
      <c r="DY70" s="145">
        <f t="shared" si="44"/>
        <v>-4</v>
      </c>
      <c r="DZ70" s="142">
        <v>219</v>
      </c>
      <c r="EA70" s="143">
        <v>244</v>
      </c>
      <c r="EB70" s="144">
        <v>463</v>
      </c>
      <c r="EC70" s="145">
        <f t="shared" si="45"/>
        <v>-2</v>
      </c>
      <c r="ED70" s="142">
        <v>226</v>
      </c>
      <c r="EE70" s="143">
        <v>239</v>
      </c>
      <c r="EF70" s="144">
        <v>465</v>
      </c>
      <c r="EG70" s="145">
        <f t="shared" si="46"/>
        <v>-6</v>
      </c>
      <c r="EH70" s="142">
        <v>229</v>
      </c>
      <c r="EI70" s="143">
        <v>242</v>
      </c>
      <c r="EJ70" s="144">
        <v>471</v>
      </c>
      <c r="EK70" s="145">
        <f t="shared" si="47"/>
        <v>23</v>
      </c>
      <c r="EL70" s="142">
        <v>214</v>
      </c>
      <c r="EM70" s="143">
        <v>234</v>
      </c>
      <c r="EN70" s="144">
        <v>448</v>
      </c>
      <c r="EO70" s="145">
        <f t="shared" si="48"/>
        <v>3</v>
      </c>
      <c r="EP70" s="142">
        <v>215</v>
      </c>
      <c r="EQ70" s="143">
        <v>230</v>
      </c>
      <c r="ER70" s="144">
        <v>445</v>
      </c>
      <c r="ES70" s="145"/>
    </row>
    <row r="71" spans="1:149" ht="20.25" customHeight="1">
      <c r="A71" s="141" t="s">
        <v>189</v>
      </c>
      <c r="B71" s="142">
        <v>224</v>
      </c>
      <c r="C71" s="143">
        <v>238</v>
      </c>
      <c r="D71" s="144">
        <f t="shared" si="0"/>
        <v>462</v>
      </c>
      <c r="E71" s="145">
        <f t="shared" si="1"/>
        <v>3</v>
      </c>
      <c r="F71" s="142">
        <v>223</v>
      </c>
      <c r="G71" s="143">
        <v>236</v>
      </c>
      <c r="H71" s="144">
        <f t="shared" si="2"/>
        <v>459</v>
      </c>
      <c r="I71" s="145">
        <f t="shared" si="3"/>
        <v>-8</v>
      </c>
      <c r="J71" s="142">
        <v>229</v>
      </c>
      <c r="K71" s="143">
        <v>238</v>
      </c>
      <c r="L71" s="144">
        <f t="shared" si="4"/>
        <v>467</v>
      </c>
      <c r="M71" s="145">
        <f t="shared" si="5"/>
        <v>-1</v>
      </c>
      <c r="N71" s="142">
        <v>227</v>
      </c>
      <c r="O71" s="143">
        <v>241</v>
      </c>
      <c r="P71" s="144">
        <f t="shared" si="49"/>
        <v>468</v>
      </c>
      <c r="Q71" s="145">
        <f t="shared" si="7"/>
        <v>2</v>
      </c>
      <c r="R71" s="142">
        <v>229</v>
      </c>
      <c r="S71" s="143">
        <v>237</v>
      </c>
      <c r="T71" s="144">
        <f t="shared" si="8"/>
        <v>466</v>
      </c>
      <c r="U71" s="145">
        <f t="shared" si="9"/>
        <v>-2</v>
      </c>
      <c r="V71" s="142">
        <v>226</v>
      </c>
      <c r="W71" s="143">
        <v>242</v>
      </c>
      <c r="X71" s="144">
        <f t="shared" si="10"/>
        <v>468</v>
      </c>
      <c r="Y71" s="145">
        <f t="shared" si="11"/>
        <v>-6</v>
      </c>
      <c r="Z71" s="142">
        <v>235</v>
      </c>
      <c r="AA71" s="143">
        <v>239</v>
      </c>
      <c r="AB71" s="144">
        <f t="shared" si="12"/>
        <v>474</v>
      </c>
      <c r="AC71" s="145">
        <f t="shared" si="13"/>
        <v>-8</v>
      </c>
      <c r="AD71" s="142">
        <v>240</v>
      </c>
      <c r="AE71" s="143">
        <v>242</v>
      </c>
      <c r="AF71" s="144">
        <f t="shared" si="14"/>
        <v>482</v>
      </c>
      <c r="AG71" s="145">
        <f t="shared" si="15"/>
        <v>2</v>
      </c>
      <c r="AH71" s="142">
        <v>235</v>
      </c>
      <c r="AI71" s="143">
        <v>245</v>
      </c>
      <c r="AJ71" s="144">
        <f t="shared" si="16"/>
        <v>480</v>
      </c>
      <c r="AK71" s="145">
        <f t="shared" si="17"/>
        <v>2</v>
      </c>
      <c r="AL71" s="142">
        <v>239</v>
      </c>
      <c r="AM71" s="143">
        <v>239</v>
      </c>
      <c r="AN71" s="144">
        <f t="shared" si="18"/>
        <v>478</v>
      </c>
      <c r="AO71" s="145">
        <f t="shared" si="19"/>
        <v>9</v>
      </c>
      <c r="AP71" s="142">
        <v>229</v>
      </c>
      <c r="AQ71" s="143">
        <v>240</v>
      </c>
      <c r="AR71" s="144">
        <f t="shared" si="20"/>
        <v>469</v>
      </c>
      <c r="AS71" s="145">
        <f t="shared" si="21"/>
        <v>-13</v>
      </c>
      <c r="AT71" s="142">
        <v>236</v>
      </c>
      <c r="AU71" s="143">
        <v>246</v>
      </c>
      <c r="AV71" s="144">
        <f t="shared" si="22"/>
        <v>482</v>
      </c>
      <c r="AW71" s="145">
        <f t="shared" si="23"/>
        <v>9</v>
      </c>
      <c r="AX71" s="142">
        <v>228</v>
      </c>
      <c r="AY71" s="143">
        <v>245</v>
      </c>
      <c r="AZ71" s="144">
        <f t="shared" si="24"/>
        <v>473</v>
      </c>
      <c r="BA71" s="145">
        <f t="shared" si="25"/>
        <v>2</v>
      </c>
      <c r="BB71" s="142">
        <v>224</v>
      </c>
      <c r="BC71" s="143">
        <v>247</v>
      </c>
      <c r="BD71" s="144">
        <v>471</v>
      </c>
      <c r="BE71" s="145">
        <f t="shared" si="26"/>
        <v>-5</v>
      </c>
      <c r="BF71" s="142">
        <v>226</v>
      </c>
      <c r="BG71" s="143">
        <v>250</v>
      </c>
      <c r="BH71" s="144">
        <v>476</v>
      </c>
      <c r="BI71" s="145">
        <f t="shared" si="27"/>
        <v>-6</v>
      </c>
      <c r="BJ71" s="142">
        <v>231</v>
      </c>
      <c r="BK71" s="143">
        <v>251</v>
      </c>
      <c r="BL71" s="144">
        <v>482</v>
      </c>
      <c r="BM71" s="145">
        <f t="shared" si="28"/>
        <v>5</v>
      </c>
      <c r="BN71" s="142">
        <v>225</v>
      </c>
      <c r="BO71" s="143">
        <v>252</v>
      </c>
      <c r="BP71" s="144">
        <v>477</v>
      </c>
      <c r="BQ71" s="145">
        <f t="shared" si="29"/>
        <v>6</v>
      </c>
      <c r="BR71" s="142">
        <v>224</v>
      </c>
      <c r="BS71" s="143">
        <v>247</v>
      </c>
      <c r="BT71" s="144">
        <v>471</v>
      </c>
      <c r="BU71" s="145">
        <f t="shared" si="30"/>
        <v>4</v>
      </c>
      <c r="BV71" s="142">
        <v>216</v>
      </c>
      <c r="BW71" s="143">
        <v>251</v>
      </c>
      <c r="BX71" s="144">
        <v>467</v>
      </c>
      <c r="BY71" s="145">
        <f t="shared" si="31"/>
        <v>9</v>
      </c>
      <c r="BZ71" s="142">
        <v>209</v>
      </c>
      <c r="CA71" s="143">
        <v>249</v>
      </c>
      <c r="CB71" s="144">
        <v>458</v>
      </c>
      <c r="CC71" s="145">
        <f t="shared" si="32"/>
        <v>-1</v>
      </c>
      <c r="CD71" s="142">
        <v>218</v>
      </c>
      <c r="CE71" s="143">
        <v>241</v>
      </c>
      <c r="CF71" s="144">
        <v>459</v>
      </c>
      <c r="CG71" s="145">
        <f t="shared" si="33"/>
        <v>0</v>
      </c>
      <c r="CH71" s="142">
        <v>223</v>
      </c>
      <c r="CI71" s="143">
        <v>236</v>
      </c>
      <c r="CJ71" s="144">
        <v>459</v>
      </c>
      <c r="CK71" s="145">
        <f t="shared" si="34"/>
        <v>-6</v>
      </c>
      <c r="CL71" s="142">
        <v>226</v>
      </c>
      <c r="CM71" s="143">
        <v>239</v>
      </c>
      <c r="CN71" s="144">
        <v>465</v>
      </c>
      <c r="CO71" s="145">
        <f t="shared" si="35"/>
        <v>19</v>
      </c>
      <c r="CP71" s="142">
        <v>213</v>
      </c>
      <c r="CQ71" s="143">
        <v>233</v>
      </c>
      <c r="CR71" s="144">
        <v>446</v>
      </c>
      <c r="CS71" s="145">
        <f t="shared" si="36"/>
        <v>3</v>
      </c>
      <c r="CT71" s="142">
        <v>214</v>
      </c>
      <c r="CU71" s="143">
        <v>229</v>
      </c>
      <c r="CV71" s="144">
        <v>443</v>
      </c>
      <c r="CW71" s="145">
        <f t="shared" si="37"/>
        <v>-1</v>
      </c>
      <c r="CX71" s="142">
        <v>215</v>
      </c>
      <c r="CY71" s="143">
        <v>229</v>
      </c>
      <c r="CZ71" s="144">
        <v>444</v>
      </c>
      <c r="DA71" s="145">
        <f t="shared" si="38"/>
        <v>5</v>
      </c>
      <c r="DB71" s="142">
        <v>207</v>
      </c>
      <c r="DC71" s="143">
        <v>232</v>
      </c>
      <c r="DD71" s="144">
        <v>439</v>
      </c>
      <c r="DE71" s="145">
        <f t="shared" si="39"/>
        <v>19</v>
      </c>
      <c r="DF71" s="142">
        <v>198</v>
      </c>
      <c r="DG71" s="143">
        <v>222</v>
      </c>
      <c r="DH71" s="144">
        <v>420</v>
      </c>
      <c r="DI71" s="145">
        <f t="shared" si="40"/>
        <v>0</v>
      </c>
      <c r="DJ71" s="142">
        <v>200</v>
      </c>
      <c r="DK71" s="143">
        <v>220</v>
      </c>
      <c r="DL71" s="144">
        <v>420</v>
      </c>
      <c r="DM71" s="145">
        <f t="shared" si="41"/>
        <v>-11</v>
      </c>
      <c r="DN71" s="142">
        <v>199</v>
      </c>
      <c r="DO71" s="143">
        <v>232</v>
      </c>
      <c r="DP71" s="144">
        <v>431</v>
      </c>
      <c r="DQ71" s="145">
        <f t="shared" si="42"/>
        <v>2</v>
      </c>
      <c r="DR71" s="142">
        <v>198</v>
      </c>
      <c r="DS71" s="143">
        <v>231</v>
      </c>
      <c r="DT71" s="144">
        <v>429</v>
      </c>
      <c r="DU71" s="145">
        <f t="shared" si="43"/>
        <v>-15</v>
      </c>
      <c r="DV71" s="142">
        <v>208</v>
      </c>
      <c r="DW71" s="143">
        <v>236</v>
      </c>
      <c r="DX71" s="144">
        <v>444</v>
      </c>
      <c r="DY71" s="145">
        <f t="shared" si="44"/>
        <v>3</v>
      </c>
      <c r="DZ71" s="142">
        <v>206</v>
      </c>
      <c r="EA71" s="143">
        <v>235</v>
      </c>
      <c r="EB71" s="144">
        <v>441</v>
      </c>
      <c r="EC71" s="145">
        <f t="shared" si="45"/>
        <v>20</v>
      </c>
      <c r="ED71" s="142">
        <v>184</v>
      </c>
      <c r="EE71" s="143">
        <v>237</v>
      </c>
      <c r="EF71" s="144">
        <v>421</v>
      </c>
      <c r="EG71" s="145">
        <f t="shared" si="46"/>
        <v>-2</v>
      </c>
      <c r="EH71" s="142">
        <v>188</v>
      </c>
      <c r="EI71" s="143">
        <v>235</v>
      </c>
      <c r="EJ71" s="144">
        <v>423</v>
      </c>
      <c r="EK71" s="145">
        <f t="shared" si="47"/>
        <v>5</v>
      </c>
      <c r="EL71" s="142">
        <v>186</v>
      </c>
      <c r="EM71" s="143">
        <v>232</v>
      </c>
      <c r="EN71" s="144">
        <v>418</v>
      </c>
      <c r="EO71" s="145">
        <f t="shared" si="48"/>
        <v>11</v>
      </c>
      <c r="EP71" s="142">
        <v>181</v>
      </c>
      <c r="EQ71" s="143">
        <v>226</v>
      </c>
      <c r="ER71" s="144">
        <v>407</v>
      </c>
      <c r="ES71" s="145"/>
    </row>
    <row r="72" spans="1:149" ht="20.25" customHeight="1">
      <c r="A72" s="141" t="s">
        <v>190</v>
      </c>
      <c r="B72" s="142">
        <v>228</v>
      </c>
      <c r="C72" s="143">
        <v>240</v>
      </c>
      <c r="D72" s="144">
        <f t="shared" si="0"/>
        <v>468</v>
      </c>
      <c r="E72" s="145">
        <f t="shared" si="1"/>
        <v>6</v>
      </c>
      <c r="F72" s="142">
        <v>224</v>
      </c>
      <c r="G72" s="143">
        <v>238</v>
      </c>
      <c r="H72" s="144">
        <f t="shared" si="2"/>
        <v>462</v>
      </c>
      <c r="I72" s="145">
        <f t="shared" si="3"/>
        <v>-6</v>
      </c>
      <c r="J72" s="142">
        <v>228</v>
      </c>
      <c r="K72" s="143">
        <v>240</v>
      </c>
      <c r="L72" s="144">
        <f t="shared" si="4"/>
        <v>468</v>
      </c>
      <c r="M72" s="145">
        <f t="shared" si="5"/>
        <v>-4</v>
      </c>
      <c r="N72" s="142">
        <v>233</v>
      </c>
      <c r="O72" s="143">
        <v>239</v>
      </c>
      <c r="P72" s="144">
        <f t="shared" si="49"/>
        <v>472</v>
      </c>
      <c r="Q72" s="145">
        <f t="shared" si="7"/>
        <v>3</v>
      </c>
      <c r="R72" s="142">
        <v>229</v>
      </c>
      <c r="S72" s="143">
        <v>240</v>
      </c>
      <c r="T72" s="144">
        <f t="shared" si="8"/>
        <v>469</v>
      </c>
      <c r="U72" s="145">
        <f t="shared" si="9"/>
        <v>5</v>
      </c>
      <c r="V72" s="142">
        <v>228</v>
      </c>
      <c r="W72" s="143">
        <v>236</v>
      </c>
      <c r="X72" s="144">
        <f t="shared" si="10"/>
        <v>464</v>
      </c>
      <c r="Y72" s="145">
        <f t="shared" si="11"/>
        <v>8</v>
      </c>
      <c r="Z72" s="142">
        <v>215</v>
      </c>
      <c r="AA72" s="143">
        <v>241</v>
      </c>
      <c r="AB72" s="144">
        <f t="shared" si="12"/>
        <v>456</v>
      </c>
      <c r="AC72" s="145">
        <f t="shared" si="13"/>
        <v>9</v>
      </c>
      <c r="AD72" s="142">
        <v>206</v>
      </c>
      <c r="AE72" s="143">
        <v>241</v>
      </c>
      <c r="AF72" s="144">
        <f t="shared" si="14"/>
        <v>447</v>
      </c>
      <c r="AG72" s="145">
        <f t="shared" si="15"/>
        <v>-3</v>
      </c>
      <c r="AH72" s="142">
        <v>214</v>
      </c>
      <c r="AI72" s="143">
        <v>236</v>
      </c>
      <c r="AJ72" s="144">
        <f t="shared" si="16"/>
        <v>450</v>
      </c>
      <c r="AK72" s="145">
        <f t="shared" si="17"/>
        <v>2</v>
      </c>
      <c r="AL72" s="142">
        <v>218</v>
      </c>
      <c r="AM72" s="143">
        <v>230</v>
      </c>
      <c r="AN72" s="144">
        <f t="shared" si="18"/>
        <v>448</v>
      </c>
      <c r="AO72" s="145">
        <f t="shared" si="19"/>
        <v>-4</v>
      </c>
      <c r="AP72" s="142">
        <v>219</v>
      </c>
      <c r="AQ72" s="143">
        <v>233</v>
      </c>
      <c r="AR72" s="144">
        <f t="shared" si="20"/>
        <v>452</v>
      </c>
      <c r="AS72" s="145">
        <f t="shared" si="21"/>
        <v>17</v>
      </c>
      <c r="AT72" s="142">
        <v>207</v>
      </c>
      <c r="AU72" s="143">
        <v>228</v>
      </c>
      <c r="AV72" s="144">
        <f t="shared" si="22"/>
        <v>435</v>
      </c>
      <c r="AW72" s="145">
        <f t="shared" si="23"/>
        <v>3</v>
      </c>
      <c r="AX72" s="142">
        <v>206</v>
      </c>
      <c r="AY72" s="143">
        <v>226</v>
      </c>
      <c r="AZ72" s="144">
        <f t="shared" si="24"/>
        <v>432</v>
      </c>
      <c r="BA72" s="145">
        <f t="shared" si="25"/>
        <v>1</v>
      </c>
      <c r="BB72" s="142">
        <v>205</v>
      </c>
      <c r="BC72" s="143">
        <v>226</v>
      </c>
      <c r="BD72" s="144">
        <v>431</v>
      </c>
      <c r="BE72" s="145">
        <f t="shared" si="26"/>
        <v>2</v>
      </c>
      <c r="BF72" s="142">
        <v>198</v>
      </c>
      <c r="BG72" s="143">
        <v>231</v>
      </c>
      <c r="BH72" s="144">
        <v>429</v>
      </c>
      <c r="BI72" s="145">
        <f t="shared" si="27"/>
        <v>18</v>
      </c>
      <c r="BJ72" s="142">
        <v>190</v>
      </c>
      <c r="BK72" s="143">
        <v>221</v>
      </c>
      <c r="BL72" s="144">
        <v>411</v>
      </c>
      <c r="BM72" s="145">
        <f t="shared" si="28"/>
        <v>0</v>
      </c>
      <c r="BN72" s="142">
        <v>192</v>
      </c>
      <c r="BO72" s="143">
        <v>219</v>
      </c>
      <c r="BP72" s="144">
        <v>411</v>
      </c>
      <c r="BQ72" s="145">
        <f t="shared" si="29"/>
        <v>-11</v>
      </c>
      <c r="BR72" s="142">
        <v>192</v>
      </c>
      <c r="BS72" s="143">
        <v>230</v>
      </c>
      <c r="BT72" s="144">
        <v>422</v>
      </c>
      <c r="BU72" s="145">
        <f t="shared" si="30"/>
        <v>1</v>
      </c>
      <c r="BV72" s="142">
        <v>193</v>
      </c>
      <c r="BW72" s="143">
        <v>228</v>
      </c>
      <c r="BX72" s="144">
        <v>421</v>
      </c>
      <c r="BY72" s="145">
        <f t="shared" si="31"/>
        <v>-16</v>
      </c>
      <c r="BZ72" s="142">
        <v>202</v>
      </c>
      <c r="CA72" s="143">
        <v>235</v>
      </c>
      <c r="CB72" s="144">
        <v>437</v>
      </c>
      <c r="CC72" s="145">
        <f t="shared" si="32"/>
        <v>-1</v>
      </c>
      <c r="CD72" s="142">
        <v>202</v>
      </c>
      <c r="CE72" s="143">
        <v>236</v>
      </c>
      <c r="CF72" s="144">
        <v>438</v>
      </c>
      <c r="CG72" s="145">
        <f t="shared" si="33"/>
        <v>18</v>
      </c>
      <c r="CH72" s="142">
        <v>181</v>
      </c>
      <c r="CI72" s="143">
        <v>239</v>
      </c>
      <c r="CJ72" s="144">
        <v>420</v>
      </c>
      <c r="CK72" s="145">
        <f t="shared" si="34"/>
        <v>-1</v>
      </c>
      <c r="CL72" s="142">
        <v>183</v>
      </c>
      <c r="CM72" s="143">
        <v>238</v>
      </c>
      <c r="CN72" s="144">
        <v>421</v>
      </c>
      <c r="CO72" s="145">
        <f t="shared" si="35"/>
        <v>7</v>
      </c>
      <c r="CP72" s="142">
        <v>181</v>
      </c>
      <c r="CQ72" s="143">
        <v>233</v>
      </c>
      <c r="CR72" s="144">
        <v>414</v>
      </c>
      <c r="CS72" s="145">
        <f t="shared" si="36"/>
        <v>12</v>
      </c>
      <c r="CT72" s="142">
        <v>175</v>
      </c>
      <c r="CU72" s="143">
        <v>227</v>
      </c>
      <c r="CV72" s="144">
        <v>402</v>
      </c>
      <c r="CW72" s="145">
        <f t="shared" si="37"/>
        <v>-1</v>
      </c>
      <c r="CX72" s="142">
        <v>182</v>
      </c>
      <c r="CY72" s="143">
        <v>221</v>
      </c>
      <c r="CZ72" s="144">
        <v>403</v>
      </c>
      <c r="DA72" s="145">
        <f t="shared" si="38"/>
        <v>-12</v>
      </c>
      <c r="DB72" s="142">
        <v>191</v>
      </c>
      <c r="DC72" s="143">
        <v>224</v>
      </c>
      <c r="DD72" s="144">
        <v>415</v>
      </c>
      <c r="DE72" s="145">
        <f t="shared" si="39"/>
        <v>-11</v>
      </c>
      <c r="DF72" s="142">
        <v>199</v>
      </c>
      <c r="DG72" s="143">
        <v>227</v>
      </c>
      <c r="DH72" s="144">
        <v>426</v>
      </c>
      <c r="DI72" s="145">
        <f t="shared" si="40"/>
        <v>-8</v>
      </c>
      <c r="DJ72" s="142">
        <v>200</v>
      </c>
      <c r="DK72" s="143">
        <v>234</v>
      </c>
      <c r="DL72" s="144">
        <v>434</v>
      </c>
      <c r="DM72" s="145">
        <f t="shared" si="41"/>
        <v>12</v>
      </c>
      <c r="DN72" s="142">
        <v>193</v>
      </c>
      <c r="DO72" s="143">
        <v>229</v>
      </c>
      <c r="DP72" s="144">
        <v>422</v>
      </c>
      <c r="DQ72" s="145">
        <f t="shared" si="42"/>
        <v>2</v>
      </c>
      <c r="DR72" s="142">
        <v>194</v>
      </c>
      <c r="DS72" s="143">
        <v>226</v>
      </c>
      <c r="DT72" s="144">
        <v>420</v>
      </c>
      <c r="DU72" s="145">
        <f t="shared" si="43"/>
        <v>26</v>
      </c>
      <c r="DV72" s="142">
        <v>185</v>
      </c>
      <c r="DW72" s="143">
        <v>209</v>
      </c>
      <c r="DX72" s="144">
        <v>394</v>
      </c>
      <c r="DY72" s="145">
        <f t="shared" si="44"/>
        <v>10</v>
      </c>
      <c r="DZ72" s="142">
        <v>181</v>
      </c>
      <c r="EA72" s="143">
        <v>203</v>
      </c>
      <c r="EB72" s="144">
        <v>384</v>
      </c>
      <c r="EC72" s="145">
        <f t="shared" si="45"/>
        <v>-2</v>
      </c>
      <c r="ED72" s="142">
        <v>190</v>
      </c>
      <c r="EE72" s="143">
        <v>196</v>
      </c>
      <c r="EF72" s="144">
        <v>386</v>
      </c>
      <c r="EG72" s="145">
        <f t="shared" si="46"/>
        <v>1</v>
      </c>
      <c r="EH72" s="142">
        <v>193</v>
      </c>
      <c r="EI72" s="143">
        <v>192</v>
      </c>
      <c r="EJ72" s="144">
        <v>385</v>
      </c>
      <c r="EK72" s="145">
        <f t="shared" si="47"/>
        <v>-19</v>
      </c>
      <c r="EL72" s="142">
        <v>200</v>
      </c>
      <c r="EM72" s="143">
        <v>204</v>
      </c>
      <c r="EN72" s="144">
        <v>404</v>
      </c>
      <c r="EO72" s="145">
        <f t="shared" si="48"/>
        <v>-9</v>
      </c>
      <c r="EP72" s="142">
        <v>196</v>
      </c>
      <c r="EQ72" s="143">
        <v>217</v>
      </c>
      <c r="ER72" s="144">
        <v>413</v>
      </c>
      <c r="ES72" s="145"/>
    </row>
    <row r="73" spans="1:149" ht="20.25" customHeight="1">
      <c r="A73" s="141" t="s">
        <v>191</v>
      </c>
      <c r="B73" s="142">
        <v>204</v>
      </c>
      <c r="C73" s="143">
        <v>218</v>
      </c>
      <c r="D73" s="144">
        <f t="shared" si="0"/>
        <v>422</v>
      </c>
      <c r="E73" s="145">
        <f t="shared" si="1"/>
        <v>-2</v>
      </c>
      <c r="F73" s="142">
        <v>203</v>
      </c>
      <c r="G73" s="143">
        <v>221</v>
      </c>
      <c r="H73" s="144">
        <f t="shared" si="2"/>
        <v>424</v>
      </c>
      <c r="I73" s="145">
        <f t="shared" si="3"/>
        <v>8</v>
      </c>
      <c r="J73" s="142">
        <v>194</v>
      </c>
      <c r="K73" s="143">
        <v>222</v>
      </c>
      <c r="L73" s="144">
        <f t="shared" si="4"/>
        <v>416</v>
      </c>
      <c r="M73" s="145">
        <f t="shared" si="5"/>
        <v>17</v>
      </c>
      <c r="N73" s="142">
        <v>184</v>
      </c>
      <c r="O73" s="143">
        <v>215</v>
      </c>
      <c r="P73" s="144">
        <f t="shared" si="49"/>
        <v>399</v>
      </c>
      <c r="Q73" s="145">
        <f t="shared" si="7"/>
        <v>2</v>
      </c>
      <c r="R73" s="142">
        <v>185</v>
      </c>
      <c r="S73" s="143">
        <v>212</v>
      </c>
      <c r="T73" s="144">
        <f t="shared" si="8"/>
        <v>397</v>
      </c>
      <c r="U73" s="145">
        <f t="shared" si="9"/>
        <v>-10</v>
      </c>
      <c r="V73" s="142">
        <v>183</v>
      </c>
      <c r="W73" s="143">
        <v>224</v>
      </c>
      <c r="X73" s="144">
        <f t="shared" si="10"/>
        <v>407</v>
      </c>
      <c r="Y73" s="145">
        <f t="shared" si="11"/>
        <v>-2</v>
      </c>
      <c r="Z73" s="142">
        <v>186</v>
      </c>
      <c r="AA73" s="143">
        <v>223</v>
      </c>
      <c r="AB73" s="144">
        <f t="shared" si="12"/>
        <v>409</v>
      </c>
      <c r="AC73" s="145">
        <f t="shared" si="13"/>
        <v>-17</v>
      </c>
      <c r="AD73" s="142">
        <v>196</v>
      </c>
      <c r="AE73" s="143">
        <v>230</v>
      </c>
      <c r="AF73" s="144">
        <f t="shared" si="14"/>
        <v>426</v>
      </c>
      <c r="AG73" s="145">
        <f t="shared" si="15"/>
        <v>0</v>
      </c>
      <c r="AH73" s="142">
        <v>196</v>
      </c>
      <c r="AI73" s="143">
        <v>230</v>
      </c>
      <c r="AJ73" s="144">
        <f t="shared" si="16"/>
        <v>426</v>
      </c>
      <c r="AK73" s="145">
        <f t="shared" si="17"/>
        <v>18</v>
      </c>
      <c r="AL73" s="142">
        <v>175</v>
      </c>
      <c r="AM73" s="143">
        <v>233</v>
      </c>
      <c r="AN73" s="144">
        <f t="shared" si="18"/>
        <v>408</v>
      </c>
      <c r="AO73" s="145">
        <f t="shared" si="19"/>
        <v>1</v>
      </c>
      <c r="AP73" s="142">
        <v>176</v>
      </c>
      <c r="AQ73" s="143">
        <v>231</v>
      </c>
      <c r="AR73" s="144">
        <f t="shared" si="20"/>
        <v>407</v>
      </c>
      <c r="AS73" s="145">
        <f t="shared" si="21"/>
        <v>8</v>
      </c>
      <c r="AT73" s="142">
        <v>173</v>
      </c>
      <c r="AU73" s="143">
        <v>226</v>
      </c>
      <c r="AV73" s="144">
        <f t="shared" si="22"/>
        <v>399</v>
      </c>
      <c r="AW73" s="145">
        <f t="shared" si="23"/>
        <v>8</v>
      </c>
      <c r="AX73" s="142">
        <v>170</v>
      </c>
      <c r="AY73" s="143">
        <v>221</v>
      </c>
      <c r="AZ73" s="144">
        <f t="shared" si="24"/>
        <v>391</v>
      </c>
      <c r="BA73" s="145">
        <f t="shared" si="25"/>
        <v>-3</v>
      </c>
      <c r="BB73" s="142">
        <v>177</v>
      </c>
      <c r="BC73" s="143">
        <v>217</v>
      </c>
      <c r="BD73" s="144">
        <v>394</v>
      </c>
      <c r="BE73" s="145">
        <f t="shared" si="26"/>
        <v>-11</v>
      </c>
      <c r="BF73" s="142">
        <v>185</v>
      </c>
      <c r="BG73" s="143">
        <v>220</v>
      </c>
      <c r="BH73" s="144">
        <v>405</v>
      </c>
      <c r="BI73" s="145">
        <f t="shared" si="27"/>
        <v>-13</v>
      </c>
      <c r="BJ73" s="142">
        <v>193</v>
      </c>
      <c r="BK73" s="143">
        <v>225</v>
      </c>
      <c r="BL73" s="144">
        <v>418</v>
      </c>
      <c r="BM73" s="145">
        <f t="shared" si="28"/>
        <v>-8</v>
      </c>
      <c r="BN73" s="142">
        <v>194</v>
      </c>
      <c r="BO73" s="143">
        <v>232</v>
      </c>
      <c r="BP73" s="144">
        <v>426</v>
      </c>
      <c r="BQ73" s="145">
        <f t="shared" si="29"/>
        <v>11</v>
      </c>
      <c r="BR73" s="142">
        <v>189</v>
      </c>
      <c r="BS73" s="143">
        <v>226</v>
      </c>
      <c r="BT73" s="144">
        <v>415</v>
      </c>
      <c r="BU73" s="145">
        <f t="shared" si="30"/>
        <v>2</v>
      </c>
      <c r="BV73" s="142">
        <v>191</v>
      </c>
      <c r="BW73" s="143">
        <v>222</v>
      </c>
      <c r="BX73" s="144">
        <v>413</v>
      </c>
      <c r="BY73" s="145">
        <f t="shared" si="31"/>
        <v>28</v>
      </c>
      <c r="BZ73" s="142">
        <v>180</v>
      </c>
      <c r="CA73" s="143">
        <v>205</v>
      </c>
      <c r="CB73" s="144">
        <v>385</v>
      </c>
      <c r="CC73" s="145">
        <f t="shared" si="32"/>
        <v>7</v>
      </c>
      <c r="CD73" s="142">
        <v>177</v>
      </c>
      <c r="CE73" s="143">
        <v>201</v>
      </c>
      <c r="CF73" s="144">
        <v>378</v>
      </c>
      <c r="CG73" s="145">
        <f t="shared" si="33"/>
        <v>-4</v>
      </c>
      <c r="CH73" s="142">
        <v>188</v>
      </c>
      <c r="CI73" s="143">
        <v>194</v>
      </c>
      <c r="CJ73" s="144">
        <v>382</v>
      </c>
      <c r="CK73" s="145">
        <f t="shared" si="34"/>
        <v>1</v>
      </c>
      <c r="CL73" s="142">
        <v>192</v>
      </c>
      <c r="CM73" s="143">
        <v>189</v>
      </c>
      <c r="CN73" s="144">
        <v>381</v>
      </c>
      <c r="CO73" s="145">
        <f t="shared" si="35"/>
        <v>-19</v>
      </c>
      <c r="CP73" s="142">
        <v>197</v>
      </c>
      <c r="CQ73" s="143">
        <v>203</v>
      </c>
      <c r="CR73" s="144">
        <v>400</v>
      </c>
      <c r="CS73" s="145">
        <f t="shared" si="36"/>
        <v>-11</v>
      </c>
      <c r="CT73" s="142">
        <v>195</v>
      </c>
      <c r="CU73" s="143">
        <v>216</v>
      </c>
      <c r="CV73" s="144">
        <v>411</v>
      </c>
      <c r="CW73" s="145">
        <f t="shared" si="37"/>
        <v>10</v>
      </c>
      <c r="CX73" s="142">
        <v>189</v>
      </c>
      <c r="CY73" s="143">
        <v>212</v>
      </c>
      <c r="CZ73" s="144">
        <v>401</v>
      </c>
      <c r="DA73" s="145">
        <f t="shared" si="38"/>
        <v>19</v>
      </c>
      <c r="DB73" s="142">
        <v>177</v>
      </c>
      <c r="DC73" s="143">
        <v>205</v>
      </c>
      <c r="DD73" s="144">
        <v>382</v>
      </c>
      <c r="DE73" s="145">
        <f t="shared" si="39"/>
        <v>15</v>
      </c>
      <c r="DF73" s="142">
        <v>171</v>
      </c>
      <c r="DG73" s="143">
        <v>196</v>
      </c>
      <c r="DH73" s="144">
        <v>367</v>
      </c>
      <c r="DI73" s="145">
        <f t="shared" si="40"/>
        <v>3</v>
      </c>
      <c r="DJ73" s="142">
        <v>172</v>
      </c>
      <c r="DK73" s="143">
        <v>192</v>
      </c>
      <c r="DL73" s="144">
        <v>364</v>
      </c>
      <c r="DM73" s="145">
        <f t="shared" si="41"/>
        <v>-3</v>
      </c>
      <c r="DN73" s="142">
        <v>178</v>
      </c>
      <c r="DO73" s="143">
        <v>189</v>
      </c>
      <c r="DP73" s="144">
        <v>367</v>
      </c>
      <c r="DQ73" s="145">
        <f t="shared" si="42"/>
        <v>-4</v>
      </c>
      <c r="DR73" s="142">
        <v>181</v>
      </c>
      <c r="DS73" s="143">
        <v>190</v>
      </c>
      <c r="DT73" s="144">
        <v>371</v>
      </c>
      <c r="DU73" s="145">
        <f t="shared" si="43"/>
        <v>-4</v>
      </c>
      <c r="DV73" s="142">
        <v>183</v>
      </c>
      <c r="DW73" s="143">
        <v>192</v>
      </c>
      <c r="DX73" s="144">
        <v>375</v>
      </c>
      <c r="DY73" s="145">
        <f t="shared" si="44"/>
        <v>-3</v>
      </c>
      <c r="DZ73" s="142">
        <v>181</v>
      </c>
      <c r="EA73" s="143">
        <v>197</v>
      </c>
      <c r="EB73" s="144">
        <v>378</v>
      </c>
      <c r="EC73" s="145">
        <f t="shared" si="45"/>
        <v>3</v>
      </c>
      <c r="ED73" s="142">
        <v>179</v>
      </c>
      <c r="EE73" s="143">
        <v>196</v>
      </c>
      <c r="EF73" s="144">
        <v>375</v>
      </c>
      <c r="EG73" s="145">
        <f t="shared" si="46"/>
        <v>8</v>
      </c>
      <c r="EH73" s="142">
        <v>172</v>
      </c>
      <c r="EI73" s="143">
        <v>195</v>
      </c>
      <c r="EJ73" s="144">
        <v>367</v>
      </c>
      <c r="EK73" s="145">
        <f t="shared" si="47"/>
        <v>16</v>
      </c>
      <c r="EL73" s="142">
        <v>166</v>
      </c>
      <c r="EM73" s="143">
        <v>185</v>
      </c>
      <c r="EN73" s="144">
        <v>351</v>
      </c>
      <c r="EO73" s="145">
        <f t="shared" si="48"/>
        <v>-5</v>
      </c>
      <c r="EP73" s="142">
        <v>176</v>
      </c>
      <c r="EQ73" s="143">
        <v>180</v>
      </c>
      <c r="ER73" s="144">
        <v>356</v>
      </c>
      <c r="ES73" s="145"/>
    </row>
    <row r="74" spans="1:149" ht="20.25" customHeight="1">
      <c r="A74" s="141" t="s">
        <v>192</v>
      </c>
      <c r="B74" s="142">
        <v>166</v>
      </c>
      <c r="C74" s="143">
        <v>214</v>
      </c>
      <c r="D74" s="144">
        <f t="shared" si="0"/>
        <v>380</v>
      </c>
      <c r="E74" s="145">
        <f t="shared" si="1"/>
        <v>0</v>
      </c>
      <c r="F74" s="142">
        <v>172</v>
      </c>
      <c r="G74" s="143">
        <v>208</v>
      </c>
      <c r="H74" s="144">
        <f t="shared" si="2"/>
        <v>380</v>
      </c>
      <c r="I74" s="145">
        <f t="shared" si="3"/>
        <v>-13</v>
      </c>
      <c r="J74" s="142">
        <v>178</v>
      </c>
      <c r="K74" s="143">
        <v>215</v>
      </c>
      <c r="L74" s="144">
        <f t="shared" si="4"/>
        <v>393</v>
      </c>
      <c r="M74" s="145">
        <f t="shared" si="5"/>
        <v>-12</v>
      </c>
      <c r="N74" s="142">
        <v>187</v>
      </c>
      <c r="O74" s="143">
        <v>218</v>
      </c>
      <c r="P74" s="144">
        <f t="shared" si="49"/>
        <v>405</v>
      </c>
      <c r="Q74" s="145">
        <f t="shared" si="7"/>
        <v>-10</v>
      </c>
      <c r="R74" s="142">
        <v>189</v>
      </c>
      <c r="S74" s="143">
        <v>226</v>
      </c>
      <c r="T74" s="144">
        <f t="shared" si="8"/>
        <v>415</v>
      </c>
      <c r="U74" s="145">
        <f t="shared" si="9"/>
        <v>9</v>
      </c>
      <c r="V74" s="142">
        <v>183</v>
      </c>
      <c r="W74" s="143">
        <v>223</v>
      </c>
      <c r="X74" s="144">
        <f t="shared" si="10"/>
        <v>406</v>
      </c>
      <c r="Y74" s="145">
        <f t="shared" si="11"/>
        <v>-1</v>
      </c>
      <c r="Z74" s="142">
        <v>187</v>
      </c>
      <c r="AA74" s="143">
        <v>220</v>
      </c>
      <c r="AB74" s="144">
        <f t="shared" si="12"/>
        <v>407</v>
      </c>
      <c r="AC74" s="145">
        <f t="shared" si="13"/>
        <v>25</v>
      </c>
      <c r="AD74" s="142">
        <v>176</v>
      </c>
      <c r="AE74" s="143">
        <v>206</v>
      </c>
      <c r="AF74" s="144">
        <f t="shared" si="14"/>
        <v>382</v>
      </c>
      <c r="AG74" s="145">
        <f t="shared" si="15"/>
        <v>11</v>
      </c>
      <c r="AH74" s="142">
        <v>172</v>
      </c>
      <c r="AI74" s="143">
        <v>199</v>
      </c>
      <c r="AJ74" s="144">
        <f t="shared" si="16"/>
        <v>371</v>
      </c>
      <c r="AK74" s="145">
        <f t="shared" si="17"/>
        <v>-3</v>
      </c>
      <c r="AL74" s="142">
        <v>181</v>
      </c>
      <c r="AM74" s="143">
        <v>193</v>
      </c>
      <c r="AN74" s="144">
        <f t="shared" si="18"/>
        <v>374</v>
      </c>
      <c r="AO74" s="145">
        <f t="shared" si="19"/>
        <v>3</v>
      </c>
      <c r="AP74" s="142">
        <v>185</v>
      </c>
      <c r="AQ74" s="143">
        <v>186</v>
      </c>
      <c r="AR74" s="144">
        <f t="shared" si="20"/>
        <v>371</v>
      </c>
      <c r="AS74" s="145">
        <f t="shared" si="21"/>
        <v>-20</v>
      </c>
      <c r="AT74" s="142">
        <v>191</v>
      </c>
      <c r="AU74" s="143">
        <v>200</v>
      </c>
      <c r="AV74" s="144">
        <f t="shared" si="22"/>
        <v>391</v>
      </c>
      <c r="AW74" s="145">
        <f t="shared" si="23"/>
        <v>-9</v>
      </c>
      <c r="AX74" s="142">
        <v>188</v>
      </c>
      <c r="AY74" s="143">
        <v>212</v>
      </c>
      <c r="AZ74" s="144">
        <f t="shared" si="24"/>
        <v>400</v>
      </c>
      <c r="BA74" s="145">
        <f t="shared" si="25"/>
        <v>9</v>
      </c>
      <c r="BB74" s="142">
        <v>182</v>
      </c>
      <c r="BC74" s="143">
        <v>209</v>
      </c>
      <c r="BD74" s="144">
        <v>391</v>
      </c>
      <c r="BE74" s="145">
        <f t="shared" si="26"/>
        <v>19</v>
      </c>
      <c r="BF74" s="142">
        <v>172</v>
      </c>
      <c r="BG74" s="143">
        <v>200</v>
      </c>
      <c r="BH74" s="144">
        <v>372</v>
      </c>
      <c r="BI74" s="145">
        <f t="shared" si="27"/>
        <v>15</v>
      </c>
      <c r="BJ74" s="142">
        <v>165</v>
      </c>
      <c r="BK74" s="143">
        <v>192</v>
      </c>
      <c r="BL74" s="144">
        <v>357</v>
      </c>
      <c r="BM74" s="145">
        <f t="shared" si="28"/>
        <v>5</v>
      </c>
      <c r="BN74" s="142">
        <v>164</v>
      </c>
      <c r="BO74" s="143">
        <v>188</v>
      </c>
      <c r="BP74" s="144">
        <v>352</v>
      </c>
      <c r="BQ74" s="145">
        <f t="shared" si="29"/>
        <v>-6</v>
      </c>
      <c r="BR74" s="142">
        <v>172</v>
      </c>
      <c r="BS74" s="143">
        <v>186</v>
      </c>
      <c r="BT74" s="144">
        <v>358</v>
      </c>
      <c r="BU74" s="145">
        <f t="shared" si="30"/>
        <v>-5</v>
      </c>
      <c r="BV74" s="142">
        <v>176</v>
      </c>
      <c r="BW74" s="143">
        <v>187</v>
      </c>
      <c r="BX74" s="144">
        <v>363</v>
      </c>
      <c r="BY74" s="145">
        <f t="shared" si="31"/>
        <v>-5</v>
      </c>
      <c r="BZ74" s="142">
        <v>179</v>
      </c>
      <c r="CA74" s="143">
        <v>189</v>
      </c>
      <c r="CB74" s="144">
        <v>368</v>
      </c>
      <c r="CC74" s="145">
        <f t="shared" si="32"/>
        <v>-3</v>
      </c>
      <c r="CD74" s="142">
        <v>177</v>
      </c>
      <c r="CE74" s="143">
        <v>194</v>
      </c>
      <c r="CF74" s="144">
        <v>371</v>
      </c>
      <c r="CG74" s="145">
        <f t="shared" si="33"/>
        <v>-2</v>
      </c>
      <c r="CH74" s="142">
        <v>177</v>
      </c>
      <c r="CI74" s="143">
        <v>196</v>
      </c>
      <c r="CJ74" s="144">
        <v>373</v>
      </c>
      <c r="CK74" s="145">
        <f t="shared" si="34"/>
        <v>7</v>
      </c>
      <c r="CL74" s="142">
        <v>171</v>
      </c>
      <c r="CM74" s="143">
        <v>195</v>
      </c>
      <c r="CN74" s="144">
        <v>366</v>
      </c>
      <c r="CO74" s="145">
        <f t="shared" si="35"/>
        <v>18</v>
      </c>
      <c r="CP74" s="142">
        <v>164</v>
      </c>
      <c r="CQ74" s="143">
        <v>184</v>
      </c>
      <c r="CR74" s="144">
        <v>348</v>
      </c>
      <c r="CS74" s="145">
        <f t="shared" si="36"/>
        <v>-5</v>
      </c>
      <c r="CT74" s="142">
        <v>173</v>
      </c>
      <c r="CU74" s="143">
        <v>180</v>
      </c>
      <c r="CV74" s="144">
        <v>353</v>
      </c>
      <c r="CW74" s="145">
        <f t="shared" si="37"/>
        <v>-10</v>
      </c>
      <c r="CX74" s="142">
        <v>170</v>
      </c>
      <c r="CY74" s="143">
        <v>193</v>
      </c>
      <c r="CZ74" s="144">
        <v>363</v>
      </c>
      <c r="DA74" s="145">
        <f t="shared" si="38"/>
        <v>-3</v>
      </c>
      <c r="DB74" s="142">
        <v>173</v>
      </c>
      <c r="DC74" s="143">
        <v>193</v>
      </c>
      <c r="DD74" s="144">
        <v>366</v>
      </c>
      <c r="DE74" s="145">
        <f t="shared" si="39"/>
        <v>-10</v>
      </c>
      <c r="DF74" s="142">
        <v>172</v>
      </c>
      <c r="DG74" s="143">
        <v>204</v>
      </c>
      <c r="DH74" s="144">
        <v>376</v>
      </c>
      <c r="DI74" s="145">
        <f t="shared" si="40"/>
        <v>-1</v>
      </c>
      <c r="DJ74" s="142">
        <v>173</v>
      </c>
      <c r="DK74" s="143">
        <v>204</v>
      </c>
      <c r="DL74" s="144">
        <v>377</v>
      </c>
      <c r="DM74" s="145">
        <f t="shared" si="41"/>
        <v>4</v>
      </c>
      <c r="DN74" s="142">
        <v>166</v>
      </c>
      <c r="DO74" s="143">
        <v>207</v>
      </c>
      <c r="DP74" s="144">
        <v>373</v>
      </c>
      <c r="DQ74" s="145">
        <f t="shared" si="42"/>
        <v>-6</v>
      </c>
      <c r="DR74" s="142">
        <v>167</v>
      </c>
      <c r="DS74" s="143">
        <v>212</v>
      </c>
      <c r="DT74" s="144">
        <v>379</v>
      </c>
      <c r="DU74" s="145">
        <f t="shared" si="43"/>
        <v>-8</v>
      </c>
      <c r="DV74" s="142">
        <v>167</v>
      </c>
      <c r="DW74" s="143">
        <v>220</v>
      </c>
      <c r="DX74" s="144">
        <v>387</v>
      </c>
      <c r="DY74" s="145">
        <f t="shared" si="44"/>
        <v>-9</v>
      </c>
      <c r="DZ74" s="142">
        <v>173</v>
      </c>
      <c r="EA74" s="143">
        <v>223</v>
      </c>
      <c r="EB74" s="144">
        <v>396</v>
      </c>
      <c r="EC74" s="145">
        <f t="shared" si="45"/>
        <v>-6</v>
      </c>
      <c r="ED74" s="142">
        <v>173</v>
      </c>
      <c r="EE74" s="143">
        <v>229</v>
      </c>
      <c r="EF74" s="144">
        <v>402</v>
      </c>
      <c r="EG74" s="145">
        <f t="shared" si="46"/>
        <v>-6</v>
      </c>
      <c r="EH74" s="142">
        <v>179</v>
      </c>
      <c r="EI74" s="143">
        <v>229</v>
      </c>
      <c r="EJ74" s="144">
        <v>408</v>
      </c>
      <c r="EK74" s="145">
        <f t="shared" si="47"/>
        <v>-10</v>
      </c>
      <c r="EL74" s="142">
        <v>187</v>
      </c>
      <c r="EM74" s="143">
        <v>231</v>
      </c>
      <c r="EN74" s="144">
        <v>418</v>
      </c>
      <c r="EO74" s="145">
        <f t="shared" si="48"/>
        <v>11</v>
      </c>
      <c r="EP74" s="142">
        <v>175</v>
      </c>
      <c r="EQ74" s="143">
        <v>232</v>
      </c>
      <c r="ER74" s="144">
        <v>407</v>
      </c>
      <c r="ES74" s="145"/>
    </row>
    <row r="75" spans="1:149" ht="20.25" customHeight="1">
      <c r="A75" s="141" t="s">
        <v>193</v>
      </c>
      <c r="B75" s="142">
        <v>185</v>
      </c>
      <c r="C75" s="143">
        <v>210</v>
      </c>
      <c r="D75" s="144">
        <f t="shared" si="0"/>
        <v>395</v>
      </c>
      <c r="E75" s="145">
        <f t="shared" si="1"/>
        <v>9</v>
      </c>
      <c r="F75" s="142">
        <v>179</v>
      </c>
      <c r="G75" s="143">
        <v>207</v>
      </c>
      <c r="H75" s="144">
        <f t="shared" si="2"/>
        <v>386</v>
      </c>
      <c r="I75" s="145">
        <f t="shared" si="3"/>
        <v>19</v>
      </c>
      <c r="J75" s="142">
        <v>169</v>
      </c>
      <c r="K75" s="143">
        <v>198</v>
      </c>
      <c r="L75" s="144">
        <f t="shared" si="4"/>
        <v>367</v>
      </c>
      <c r="M75" s="145">
        <f t="shared" si="5"/>
        <v>14</v>
      </c>
      <c r="N75" s="142">
        <v>162</v>
      </c>
      <c r="O75" s="143">
        <v>191</v>
      </c>
      <c r="P75" s="144">
        <f t="shared" si="49"/>
        <v>353</v>
      </c>
      <c r="Q75" s="145">
        <f t="shared" si="7"/>
        <v>6</v>
      </c>
      <c r="R75" s="142">
        <v>160</v>
      </c>
      <c r="S75" s="143">
        <v>187</v>
      </c>
      <c r="T75" s="144">
        <f t="shared" si="8"/>
        <v>347</v>
      </c>
      <c r="U75" s="145">
        <f t="shared" si="9"/>
        <v>-3</v>
      </c>
      <c r="V75" s="142">
        <v>167</v>
      </c>
      <c r="W75" s="143">
        <v>183</v>
      </c>
      <c r="X75" s="144">
        <f t="shared" si="10"/>
        <v>350</v>
      </c>
      <c r="Y75" s="145">
        <f t="shared" si="11"/>
        <v>-5</v>
      </c>
      <c r="Z75" s="142">
        <v>169</v>
      </c>
      <c r="AA75" s="143">
        <v>186</v>
      </c>
      <c r="AB75" s="144">
        <f t="shared" si="12"/>
        <v>355</v>
      </c>
      <c r="AC75" s="145">
        <f t="shared" si="13"/>
        <v>-1</v>
      </c>
      <c r="AD75" s="142">
        <v>171</v>
      </c>
      <c r="AE75" s="143">
        <v>185</v>
      </c>
      <c r="AF75" s="144">
        <f t="shared" si="14"/>
        <v>356</v>
      </c>
      <c r="AG75" s="145">
        <f t="shared" si="15"/>
        <v>-6</v>
      </c>
      <c r="AH75" s="142">
        <v>171</v>
      </c>
      <c r="AI75" s="143">
        <v>191</v>
      </c>
      <c r="AJ75" s="144">
        <f t="shared" si="16"/>
        <v>362</v>
      </c>
      <c r="AK75" s="145">
        <f t="shared" si="17"/>
        <v>3</v>
      </c>
      <c r="AL75" s="142">
        <v>168</v>
      </c>
      <c r="AM75" s="143">
        <v>191</v>
      </c>
      <c r="AN75" s="144">
        <f t="shared" si="18"/>
        <v>359</v>
      </c>
      <c r="AO75" s="145">
        <f t="shared" si="19"/>
        <v>2</v>
      </c>
      <c r="AP75" s="142">
        <v>164</v>
      </c>
      <c r="AQ75" s="143">
        <v>193</v>
      </c>
      <c r="AR75" s="144">
        <f t="shared" si="20"/>
        <v>357</v>
      </c>
      <c r="AS75" s="145">
        <f t="shared" si="21"/>
        <v>18</v>
      </c>
      <c r="AT75" s="142">
        <v>157</v>
      </c>
      <c r="AU75" s="143">
        <v>182</v>
      </c>
      <c r="AV75" s="144">
        <f t="shared" si="22"/>
        <v>339</v>
      </c>
      <c r="AW75" s="145">
        <f t="shared" si="23"/>
        <v>-4</v>
      </c>
      <c r="AX75" s="142">
        <v>166</v>
      </c>
      <c r="AY75" s="143">
        <v>177</v>
      </c>
      <c r="AZ75" s="144">
        <f t="shared" si="24"/>
        <v>343</v>
      </c>
      <c r="BA75" s="145">
        <f t="shared" si="25"/>
        <v>-8</v>
      </c>
      <c r="BB75" s="142">
        <v>161</v>
      </c>
      <c r="BC75" s="143">
        <v>190</v>
      </c>
      <c r="BD75" s="144">
        <v>351</v>
      </c>
      <c r="BE75" s="145">
        <f t="shared" si="26"/>
        <v>-2</v>
      </c>
      <c r="BF75" s="142">
        <v>163</v>
      </c>
      <c r="BG75" s="143">
        <v>190</v>
      </c>
      <c r="BH75" s="144">
        <v>353</v>
      </c>
      <c r="BI75" s="145">
        <f t="shared" si="27"/>
        <v>-14</v>
      </c>
      <c r="BJ75" s="142">
        <v>164</v>
      </c>
      <c r="BK75" s="143">
        <v>203</v>
      </c>
      <c r="BL75" s="144">
        <v>367</v>
      </c>
      <c r="BM75" s="145">
        <f t="shared" si="28"/>
        <v>-3</v>
      </c>
      <c r="BN75" s="142">
        <v>168</v>
      </c>
      <c r="BO75" s="143">
        <v>202</v>
      </c>
      <c r="BP75" s="144">
        <v>370</v>
      </c>
      <c r="BQ75" s="145">
        <f t="shared" si="29"/>
        <v>3</v>
      </c>
      <c r="BR75" s="142">
        <v>161</v>
      </c>
      <c r="BS75" s="143">
        <v>206</v>
      </c>
      <c r="BT75" s="144">
        <v>367</v>
      </c>
      <c r="BU75" s="145">
        <f t="shared" si="30"/>
        <v>-5</v>
      </c>
      <c r="BV75" s="142">
        <v>160</v>
      </c>
      <c r="BW75" s="143">
        <v>212</v>
      </c>
      <c r="BX75" s="144">
        <v>372</v>
      </c>
      <c r="BY75" s="145">
        <f t="shared" si="31"/>
        <v>-8</v>
      </c>
      <c r="BZ75" s="142">
        <v>160</v>
      </c>
      <c r="CA75" s="143">
        <v>220</v>
      </c>
      <c r="CB75" s="144">
        <v>380</v>
      </c>
      <c r="CC75" s="145">
        <f t="shared" si="32"/>
        <v>-6</v>
      </c>
      <c r="CD75" s="142">
        <v>165</v>
      </c>
      <c r="CE75" s="143">
        <v>221</v>
      </c>
      <c r="CF75" s="144">
        <v>386</v>
      </c>
      <c r="CG75" s="145">
        <f t="shared" si="33"/>
        <v>-8</v>
      </c>
      <c r="CH75" s="142">
        <v>166</v>
      </c>
      <c r="CI75" s="143">
        <v>228</v>
      </c>
      <c r="CJ75" s="144">
        <v>394</v>
      </c>
      <c r="CK75" s="145">
        <f t="shared" si="34"/>
        <v>-7</v>
      </c>
      <c r="CL75" s="142">
        <v>174</v>
      </c>
      <c r="CM75" s="143">
        <v>227</v>
      </c>
      <c r="CN75" s="144">
        <v>401</v>
      </c>
      <c r="CO75" s="145">
        <f t="shared" si="35"/>
        <v>-10</v>
      </c>
      <c r="CP75" s="142">
        <v>181</v>
      </c>
      <c r="CQ75" s="143">
        <v>230</v>
      </c>
      <c r="CR75" s="144">
        <v>411</v>
      </c>
      <c r="CS75" s="145">
        <f t="shared" si="36"/>
        <v>11</v>
      </c>
      <c r="CT75" s="142">
        <v>170</v>
      </c>
      <c r="CU75" s="143">
        <v>230</v>
      </c>
      <c r="CV75" s="144">
        <v>400</v>
      </c>
      <c r="CW75" s="145">
        <f t="shared" si="37"/>
        <v>16</v>
      </c>
      <c r="CX75" s="142">
        <v>170</v>
      </c>
      <c r="CY75" s="143">
        <v>214</v>
      </c>
      <c r="CZ75" s="144">
        <v>384</v>
      </c>
      <c r="DA75" s="145">
        <f t="shared" si="38"/>
        <v>4</v>
      </c>
      <c r="DB75" s="142">
        <v>169</v>
      </c>
      <c r="DC75" s="143">
        <v>211</v>
      </c>
      <c r="DD75" s="144">
        <v>380</v>
      </c>
      <c r="DE75" s="145">
        <f t="shared" si="39"/>
        <v>-4</v>
      </c>
      <c r="DF75" s="142">
        <v>174</v>
      </c>
      <c r="DG75" s="143">
        <v>210</v>
      </c>
      <c r="DH75" s="144">
        <v>384</v>
      </c>
      <c r="DI75" s="145">
        <f t="shared" si="40"/>
        <v>11</v>
      </c>
      <c r="DJ75" s="142">
        <v>166</v>
      </c>
      <c r="DK75" s="143">
        <v>207</v>
      </c>
      <c r="DL75" s="144">
        <v>373</v>
      </c>
      <c r="DM75" s="145">
        <f t="shared" si="41"/>
        <v>13</v>
      </c>
      <c r="DN75" s="142">
        <v>164</v>
      </c>
      <c r="DO75" s="143">
        <v>196</v>
      </c>
      <c r="DP75" s="144">
        <v>360</v>
      </c>
      <c r="DQ75" s="145">
        <f t="shared" si="42"/>
        <v>10</v>
      </c>
      <c r="DR75" s="142">
        <v>166</v>
      </c>
      <c r="DS75" s="143">
        <v>184</v>
      </c>
      <c r="DT75" s="144">
        <v>350</v>
      </c>
      <c r="DU75" s="145">
        <f t="shared" si="43"/>
        <v>0</v>
      </c>
      <c r="DV75" s="142">
        <v>168</v>
      </c>
      <c r="DW75" s="143">
        <v>182</v>
      </c>
      <c r="DX75" s="144">
        <v>350</v>
      </c>
      <c r="DY75" s="145">
        <f t="shared" si="44"/>
        <v>12</v>
      </c>
      <c r="DZ75" s="142">
        <v>163</v>
      </c>
      <c r="EA75" s="143">
        <v>175</v>
      </c>
      <c r="EB75" s="144">
        <v>338</v>
      </c>
      <c r="EC75" s="145">
        <f t="shared" si="45"/>
        <v>-1</v>
      </c>
      <c r="ED75" s="142">
        <v>164</v>
      </c>
      <c r="EE75" s="143">
        <v>175</v>
      </c>
      <c r="EF75" s="144">
        <v>339</v>
      </c>
      <c r="EG75" s="145">
        <f t="shared" si="46"/>
        <v>-7</v>
      </c>
      <c r="EH75" s="142">
        <v>166</v>
      </c>
      <c r="EI75" s="143">
        <v>180</v>
      </c>
      <c r="EJ75" s="144">
        <v>346</v>
      </c>
      <c r="EK75" s="145">
        <f t="shared" si="47"/>
        <v>12</v>
      </c>
      <c r="EL75" s="142">
        <v>161</v>
      </c>
      <c r="EM75" s="143">
        <v>173</v>
      </c>
      <c r="EN75" s="144">
        <v>334</v>
      </c>
      <c r="EO75" s="145">
        <f t="shared" si="48"/>
        <v>3</v>
      </c>
      <c r="EP75" s="142">
        <v>165</v>
      </c>
      <c r="EQ75" s="143">
        <v>166</v>
      </c>
      <c r="ER75" s="144">
        <v>331</v>
      </c>
      <c r="ES75" s="145"/>
    </row>
    <row r="76" spans="1:149" ht="20.25" customHeight="1">
      <c r="A76" s="141" t="s">
        <v>194</v>
      </c>
      <c r="B76" s="142">
        <v>160</v>
      </c>
      <c r="C76" s="143">
        <v>177</v>
      </c>
      <c r="D76" s="144">
        <f t="shared" si="0"/>
        <v>337</v>
      </c>
      <c r="E76" s="145">
        <f t="shared" si="1"/>
        <v>-9</v>
      </c>
      <c r="F76" s="142">
        <v>157</v>
      </c>
      <c r="G76" s="143">
        <v>189</v>
      </c>
      <c r="H76" s="144">
        <f t="shared" si="2"/>
        <v>346</v>
      </c>
      <c r="I76" s="145">
        <f t="shared" si="3"/>
        <v>-3</v>
      </c>
      <c r="J76" s="142">
        <v>161</v>
      </c>
      <c r="K76" s="143">
        <v>188</v>
      </c>
      <c r="L76" s="144">
        <f t="shared" si="4"/>
        <v>349</v>
      </c>
      <c r="M76" s="145">
        <f t="shared" si="5"/>
        <v>-9</v>
      </c>
      <c r="N76" s="142">
        <v>159</v>
      </c>
      <c r="O76" s="143">
        <v>199</v>
      </c>
      <c r="P76" s="144">
        <f t="shared" si="49"/>
        <v>358</v>
      </c>
      <c r="Q76" s="145">
        <f t="shared" si="7"/>
        <v>-3</v>
      </c>
      <c r="R76" s="142">
        <v>163</v>
      </c>
      <c r="S76" s="143">
        <v>198</v>
      </c>
      <c r="T76" s="144">
        <f t="shared" si="8"/>
        <v>361</v>
      </c>
      <c r="U76" s="145">
        <f t="shared" si="9"/>
        <v>1</v>
      </c>
      <c r="V76" s="142">
        <v>159</v>
      </c>
      <c r="W76" s="143">
        <v>201</v>
      </c>
      <c r="X76" s="144">
        <f t="shared" si="10"/>
        <v>360</v>
      </c>
      <c r="Y76" s="145">
        <f t="shared" si="11"/>
        <v>-5</v>
      </c>
      <c r="Z76" s="142">
        <v>158</v>
      </c>
      <c r="AA76" s="143">
        <v>207</v>
      </c>
      <c r="AB76" s="144">
        <f t="shared" si="12"/>
        <v>365</v>
      </c>
      <c r="AC76" s="145">
        <f t="shared" si="13"/>
        <v>-9</v>
      </c>
      <c r="AD76" s="142">
        <v>159</v>
      </c>
      <c r="AE76" s="143">
        <v>215</v>
      </c>
      <c r="AF76" s="144">
        <f t="shared" si="14"/>
        <v>374</v>
      </c>
      <c r="AG76" s="145">
        <f t="shared" si="15"/>
        <v>-6</v>
      </c>
      <c r="AH76" s="142">
        <v>164</v>
      </c>
      <c r="AI76" s="143">
        <v>216</v>
      </c>
      <c r="AJ76" s="144">
        <f t="shared" si="16"/>
        <v>380</v>
      </c>
      <c r="AK76" s="145">
        <f t="shared" si="17"/>
        <v>-9</v>
      </c>
      <c r="AL76" s="142">
        <v>166</v>
      </c>
      <c r="AM76" s="143">
        <v>223</v>
      </c>
      <c r="AN76" s="144">
        <f t="shared" si="18"/>
        <v>389</v>
      </c>
      <c r="AO76" s="145">
        <f t="shared" si="19"/>
        <v>-4</v>
      </c>
      <c r="AP76" s="142">
        <v>171</v>
      </c>
      <c r="AQ76" s="143">
        <v>222</v>
      </c>
      <c r="AR76" s="144">
        <f t="shared" si="20"/>
        <v>393</v>
      </c>
      <c r="AS76" s="145">
        <f t="shared" si="21"/>
        <v>-10</v>
      </c>
      <c r="AT76" s="142">
        <v>177</v>
      </c>
      <c r="AU76" s="143">
        <v>226</v>
      </c>
      <c r="AV76" s="144">
        <f t="shared" si="22"/>
        <v>403</v>
      </c>
      <c r="AW76" s="145">
        <f t="shared" si="23"/>
        <v>9</v>
      </c>
      <c r="AX76" s="142">
        <v>167</v>
      </c>
      <c r="AY76" s="143">
        <v>227</v>
      </c>
      <c r="AZ76" s="144">
        <f t="shared" si="24"/>
        <v>394</v>
      </c>
      <c r="BA76" s="145">
        <f t="shared" si="25"/>
        <v>12</v>
      </c>
      <c r="BB76" s="142">
        <v>167</v>
      </c>
      <c r="BC76" s="143">
        <v>215</v>
      </c>
      <c r="BD76" s="144">
        <v>382</v>
      </c>
      <c r="BE76" s="145">
        <f t="shared" si="26"/>
        <v>4</v>
      </c>
      <c r="BF76" s="142">
        <v>166</v>
      </c>
      <c r="BG76" s="143">
        <v>212</v>
      </c>
      <c r="BH76" s="144">
        <v>378</v>
      </c>
      <c r="BI76" s="145">
        <f t="shared" si="27"/>
        <v>-2</v>
      </c>
      <c r="BJ76" s="142">
        <v>170</v>
      </c>
      <c r="BK76" s="143">
        <v>210</v>
      </c>
      <c r="BL76" s="144">
        <v>380</v>
      </c>
      <c r="BM76" s="145">
        <f t="shared" si="28"/>
        <v>10</v>
      </c>
      <c r="BN76" s="142">
        <v>163</v>
      </c>
      <c r="BO76" s="143">
        <v>207</v>
      </c>
      <c r="BP76" s="144">
        <v>370</v>
      </c>
      <c r="BQ76" s="145">
        <f t="shared" si="29"/>
        <v>13</v>
      </c>
      <c r="BR76" s="142">
        <v>161</v>
      </c>
      <c r="BS76" s="143">
        <v>196</v>
      </c>
      <c r="BT76" s="144">
        <v>357</v>
      </c>
      <c r="BU76" s="145">
        <f t="shared" si="30"/>
        <v>7</v>
      </c>
      <c r="BV76" s="142">
        <v>164</v>
      </c>
      <c r="BW76" s="143">
        <v>186</v>
      </c>
      <c r="BX76" s="144">
        <v>350</v>
      </c>
      <c r="BY76" s="145">
        <f t="shared" si="31"/>
        <v>3</v>
      </c>
      <c r="BZ76" s="142">
        <v>166</v>
      </c>
      <c r="CA76" s="143">
        <v>181</v>
      </c>
      <c r="CB76" s="144">
        <v>347</v>
      </c>
      <c r="CC76" s="145">
        <f t="shared" si="32"/>
        <v>11</v>
      </c>
      <c r="CD76" s="142">
        <v>161</v>
      </c>
      <c r="CE76" s="143">
        <v>175</v>
      </c>
      <c r="CF76" s="144">
        <v>336</v>
      </c>
      <c r="CG76" s="145">
        <f t="shared" si="33"/>
        <v>3</v>
      </c>
      <c r="CH76" s="142">
        <v>160</v>
      </c>
      <c r="CI76" s="143">
        <v>173</v>
      </c>
      <c r="CJ76" s="144">
        <v>333</v>
      </c>
      <c r="CK76" s="145">
        <f t="shared" si="34"/>
        <v>-7</v>
      </c>
      <c r="CL76" s="142">
        <v>164</v>
      </c>
      <c r="CM76" s="143">
        <v>176</v>
      </c>
      <c r="CN76" s="144">
        <v>340</v>
      </c>
      <c r="CO76" s="145">
        <f t="shared" si="35"/>
        <v>10</v>
      </c>
      <c r="CP76" s="142">
        <v>160</v>
      </c>
      <c r="CQ76" s="143">
        <v>170</v>
      </c>
      <c r="CR76" s="144">
        <v>330</v>
      </c>
      <c r="CS76" s="145">
        <f t="shared" si="36"/>
        <v>4</v>
      </c>
      <c r="CT76" s="142">
        <v>163</v>
      </c>
      <c r="CU76" s="143">
        <v>163</v>
      </c>
      <c r="CV76" s="144">
        <v>326</v>
      </c>
      <c r="CW76" s="145">
        <f t="shared" si="37"/>
        <v>-12</v>
      </c>
      <c r="CX76" s="142">
        <v>163</v>
      </c>
      <c r="CY76" s="143">
        <v>175</v>
      </c>
      <c r="CZ76" s="144">
        <v>338</v>
      </c>
      <c r="DA76" s="145">
        <f t="shared" si="38"/>
        <v>7</v>
      </c>
      <c r="DB76" s="142">
        <v>157</v>
      </c>
      <c r="DC76" s="143">
        <v>174</v>
      </c>
      <c r="DD76" s="144">
        <v>331</v>
      </c>
      <c r="DE76" s="145">
        <f t="shared" si="39"/>
        <v>15</v>
      </c>
      <c r="DF76" s="142">
        <v>155</v>
      </c>
      <c r="DG76" s="143">
        <v>161</v>
      </c>
      <c r="DH76" s="144">
        <v>316</v>
      </c>
      <c r="DI76" s="145">
        <f t="shared" si="40"/>
        <v>-5</v>
      </c>
      <c r="DJ76" s="142">
        <v>157</v>
      </c>
      <c r="DK76" s="143">
        <v>164</v>
      </c>
      <c r="DL76" s="144">
        <v>321</v>
      </c>
      <c r="DM76" s="145">
        <f t="shared" si="41"/>
        <v>-14</v>
      </c>
      <c r="DN76" s="142">
        <v>164</v>
      </c>
      <c r="DO76" s="143">
        <v>171</v>
      </c>
      <c r="DP76" s="144">
        <v>335</v>
      </c>
      <c r="DQ76" s="145">
        <f t="shared" si="42"/>
        <v>0</v>
      </c>
      <c r="DR76" s="142">
        <v>161</v>
      </c>
      <c r="DS76" s="143">
        <v>174</v>
      </c>
      <c r="DT76" s="144">
        <v>335</v>
      </c>
      <c r="DU76" s="145">
        <f t="shared" si="43"/>
        <v>-10</v>
      </c>
      <c r="DV76" s="142">
        <v>169</v>
      </c>
      <c r="DW76" s="143">
        <v>176</v>
      </c>
      <c r="DX76" s="144">
        <v>345</v>
      </c>
      <c r="DY76" s="145">
        <f t="shared" si="44"/>
        <v>-6</v>
      </c>
      <c r="DZ76" s="142">
        <v>178</v>
      </c>
      <c r="EA76" s="143">
        <v>173</v>
      </c>
      <c r="EB76" s="144">
        <v>351</v>
      </c>
      <c r="EC76" s="145">
        <f t="shared" si="45"/>
        <v>8</v>
      </c>
      <c r="ED76" s="142">
        <v>172</v>
      </c>
      <c r="EE76" s="143">
        <v>171</v>
      </c>
      <c r="EF76" s="144">
        <v>343</v>
      </c>
      <c r="EG76" s="145">
        <f t="shared" si="46"/>
        <v>13</v>
      </c>
      <c r="EH76" s="142">
        <v>162</v>
      </c>
      <c r="EI76" s="143">
        <v>168</v>
      </c>
      <c r="EJ76" s="144">
        <v>330</v>
      </c>
      <c r="EK76" s="145">
        <f t="shared" si="47"/>
        <v>-7</v>
      </c>
      <c r="EL76" s="142">
        <v>168</v>
      </c>
      <c r="EM76" s="143">
        <v>169</v>
      </c>
      <c r="EN76" s="144">
        <v>337</v>
      </c>
      <c r="EO76" s="145">
        <f t="shared" si="48"/>
        <v>1</v>
      </c>
      <c r="EP76" s="142">
        <v>169</v>
      </c>
      <c r="EQ76" s="143">
        <v>167</v>
      </c>
      <c r="ER76" s="144">
        <v>336</v>
      </c>
      <c r="ES76" s="145"/>
    </row>
    <row r="77" spans="1:149" ht="20.25" customHeight="1">
      <c r="A77" s="141" t="s">
        <v>195</v>
      </c>
      <c r="B77" s="142">
        <v>160</v>
      </c>
      <c r="C77" s="143">
        <v>223</v>
      </c>
      <c r="D77" s="144">
        <f t="shared" si="0"/>
        <v>383</v>
      </c>
      <c r="E77" s="145">
        <f t="shared" si="1"/>
        <v>9</v>
      </c>
      <c r="F77" s="142">
        <v>163</v>
      </c>
      <c r="G77" s="143">
        <v>211</v>
      </c>
      <c r="H77" s="144">
        <f t="shared" si="2"/>
        <v>374</v>
      </c>
      <c r="I77" s="145">
        <f t="shared" si="3"/>
        <v>2</v>
      </c>
      <c r="J77" s="142">
        <v>161</v>
      </c>
      <c r="K77" s="143">
        <v>211</v>
      </c>
      <c r="L77" s="144">
        <f t="shared" si="4"/>
        <v>372</v>
      </c>
      <c r="M77" s="145">
        <f t="shared" si="5"/>
        <v>-2</v>
      </c>
      <c r="N77" s="142">
        <v>166</v>
      </c>
      <c r="O77" s="143">
        <v>208</v>
      </c>
      <c r="P77" s="144">
        <f t="shared" si="49"/>
        <v>374</v>
      </c>
      <c r="Q77" s="145">
        <f t="shared" si="7"/>
        <v>11</v>
      </c>
      <c r="R77" s="142">
        <v>158</v>
      </c>
      <c r="S77" s="143">
        <v>205</v>
      </c>
      <c r="T77" s="144">
        <f t="shared" si="8"/>
        <v>363</v>
      </c>
      <c r="U77" s="145">
        <f t="shared" si="9"/>
        <v>11</v>
      </c>
      <c r="V77" s="142">
        <v>156</v>
      </c>
      <c r="W77" s="143">
        <v>196</v>
      </c>
      <c r="X77" s="144">
        <f t="shared" si="10"/>
        <v>352</v>
      </c>
      <c r="Y77" s="145">
        <f t="shared" si="11"/>
        <v>9</v>
      </c>
      <c r="Z77" s="142">
        <v>158</v>
      </c>
      <c r="AA77" s="143">
        <v>185</v>
      </c>
      <c r="AB77" s="144">
        <f t="shared" si="12"/>
        <v>343</v>
      </c>
      <c r="AC77" s="145">
        <f t="shared" si="13"/>
        <v>1</v>
      </c>
      <c r="AD77" s="142">
        <v>159</v>
      </c>
      <c r="AE77" s="143">
        <v>183</v>
      </c>
      <c r="AF77" s="144">
        <f t="shared" si="14"/>
        <v>342</v>
      </c>
      <c r="AG77" s="145">
        <f t="shared" si="15"/>
        <v>9</v>
      </c>
      <c r="AH77" s="142">
        <v>158</v>
      </c>
      <c r="AI77" s="143">
        <v>175</v>
      </c>
      <c r="AJ77" s="144">
        <f t="shared" si="16"/>
        <v>333</v>
      </c>
      <c r="AK77" s="145">
        <f t="shared" si="17"/>
        <v>2</v>
      </c>
      <c r="AL77" s="142">
        <v>157</v>
      </c>
      <c r="AM77" s="143">
        <v>174</v>
      </c>
      <c r="AN77" s="144">
        <f t="shared" si="18"/>
        <v>331</v>
      </c>
      <c r="AO77" s="145">
        <f t="shared" si="19"/>
        <v>-7</v>
      </c>
      <c r="AP77" s="142">
        <v>160</v>
      </c>
      <c r="AQ77" s="143">
        <v>178</v>
      </c>
      <c r="AR77" s="144">
        <f t="shared" si="20"/>
        <v>338</v>
      </c>
      <c r="AS77" s="145">
        <f t="shared" si="21"/>
        <v>14</v>
      </c>
      <c r="AT77" s="142">
        <v>156</v>
      </c>
      <c r="AU77" s="143">
        <v>168</v>
      </c>
      <c r="AV77" s="144">
        <f t="shared" si="22"/>
        <v>324</v>
      </c>
      <c r="AW77" s="145">
        <f t="shared" si="23"/>
        <v>4</v>
      </c>
      <c r="AX77" s="142">
        <v>159</v>
      </c>
      <c r="AY77" s="143">
        <v>161</v>
      </c>
      <c r="AZ77" s="144">
        <f t="shared" si="24"/>
        <v>320</v>
      </c>
      <c r="BA77" s="145">
        <f t="shared" si="25"/>
        <v>-10</v>
      </c>
      <c r="BB77" s="142">
        <v>158</v>
      </c>
      <c r="BC77" s="143">
        <v>172</v>
      </c>
      <c r="BD77" s="144">
        <v>330</v>
      </c>
      <c r="BE77" s="145">
        <f t="shared" si="26"/>
        <v>5</v>
      </c>
      <c r="BF77" s="142">
        <v>152</v>
      </c>
      <c r="BG77" s="143">
        <v>173</v>
      </c>
      <c r="BH77" s="144">
        <v>325</v>
      </c>
      <c r="BI77" s="145">
        <f t="shared" si="27"/>
        <v>14</v>
      </c>
      <c r="BJ77" s="142">
        <v>151</v>
      </c>
      <c r="BK77" s="143">
        <v>160</v>
      </c>
      <c r="BL77" s="144">
        <v>311</v>
      </c>
      <c r="BM77" s="145">
        <f t="shared" si="28"/>
        <v>-3</v>
      </c>
      <c r="BN77" s="142">
        <v>153</v>
      </c>
      <c r="BO77" s="143">
        <v>161</v>
      </c>
      <c r="BP77" s="144">
        <v>314</v>
      </c>
      <c r="BQ77" s="145">
        <f t="shared" si="29"/>
        <v>-12</v>
      </c>
      <c r="BR77" s="142">
        <v>161</v>
      </c>
      <c r="BS77" s="143">
        <v>165</v>
      </c>
      <c r="BT77" s="144">
        <v>326</v>
      </c>
      <c r="BU77" s="145">
        <f t="shared" si="30"/>
        <v>-2</v>
      </c>
      <c r="BV77" s="142">
        <v>161</v>
      </c>
      <c r="BW77" s="143">
        <v>167</v>
      </c>
      <c r="BX77" s="144">
        <v>328</v>
      </c>
      <c r="BY77" s="145">
        <f t="shared" si="31"/>
        <v>-13</v>
      </c>
      <c r="BZ77" s="142">
        <v>168</v>
      </c>
      <c r="CA77" s="143">
        <v>173</v>
      </c>
      <c r="CB77" s="144">
        <v>341</v>
      </c>
      <c r="CC77" s="145">
        <f t="shared" si="32"/>
        <v>-5</v>
      </c>
      <c r="CD77" s="142">
        <v>176</v>
      </c>
      <c r="CE77" s="143">
        <v>170</v>
      </c>
      <c r="CF77" s="144">
        <v>346</v>
      </c>
      <c r="CG77" s="145">
        <f t="shared" si="33"/>
        <v>7</v>
      </c>
      <c r="CH77" s="142">
        <v>170</v>
      </c>
      <c r="CI77" s="143">
        <v>169</v>
      </c>
      <c r="CJ77" s="144">
        <v>339</v>
      </c>
      <c r="CK77" s="145">
        <f t="shared" si="34"/>
        <v>13</v>
      </c>
      <c r="CL77" s="142">
        <v>159</v>
      </c>
      <c r="CM77" s="143">
        <v>167</v>
      </c>
      <c r="CN77" s="144">
        <v>326</v>
      </c>
      <c r="CO77" s="145">
        <f t="shared" si="35"/>
        <v>-7</v>
      </c>
      <c r="CP77" s="142">
        <v>164</v>
      </c>
      <c r="CQ77" s="143">
        <v>169</v>
      </c>
      <c r="CR77" s="144">
        <v>333</v>
      </c>
      <c r="CS77" s="145">
        <f t="shared" si="36"/>
        <v>-2</v>
      </c>
      <c r="CT77" s="142">
        <v>167</v>
      </c>
      <c r="CU77" s="143">
        <v>168</v>
      </c>
      <c r="CV77" s="144">
        <v>335</v>
      </c>
      <c r="CW77" s="145">
        <f t="shared" si="37"/>
        <v>6</v>
      </c>
      <c r="CX77" s="142">
        <v>161</v>
      </c>
      <c r="CY77" s="143">
        <v>168</v>
      </c>
      <c r="CZ77" s="144">
        <v>329</v>
      </c>
      <c r="DA77" s="145">
        <f t="shared" si="38"/>
        <v>-8</v>
      </c>
      <c r="DB77" s="142">
        <v>167</v>
      </c>
      <c r="DC77" s="143">
        <v>170</v>
      </c>
      <c r="DD77" s="144">
        <v>337</v>
      </c>
      <c r="DE77" s="145">
        <f t="shared" si="39"/>
        <v>4</v>
      </c>
      <c r="DF77" s="142">
        <v>158</v>
      </c>
      <c r="DG77" s="143">
        <v>175</v>
      </c>
      <c r="DH77" s="144">
        <v>333</v>
      </c>
      <c r="DI77" s="145">
        <f t="shared" si="40"/>
        <v>-12</v>
      </c>
      <c r="DJ77" s="142">
        <v>171</v>
      </c>
      <c r="DK77" s="143">
        <v>174</v>
      </c>
      <c r="DL77" s="144">
        <v>345</v>
      </c>
      <c r="DM77" s="145">
        <f t="shared" si="41"/>
        <v>11</v>
      </c>
      <c r="DN77" s="142">
        <v>161</v>
      </c>
      <c r="DO77" s="143">
        <v>173</v>
      </c>
      <c r="DP77" s="144">
        <v>334</v>
      </c>
      <c r="DQ77" s="145">
        <f t="shared" si="42"/>
        <v>7</v>
      </c>
      <c r="DR77" s="142">
        <v>157</v>
      </c>
      <c r="DS77" s="143">
        <v>170</v>
      </c>
      <c r="DT77" s="144">
        <v>327</v>
      </c>
      <c r="DU77" s="145">
        <f t="shared" si="43"/>
        <v>11</v>
      </c>
      <c r="DV77" s="142">
        <v>147</v>
      </c>
      <c r="DW77" s="143">
        <v>169</v>
      </c>
      <c r="DX77" s="144">
        <v>316</v>
      </c>
      <c r="DY77" s="145">
        <f t="shared" si="44"/>
        <v>-4</v>
      </c>
      <c r="DZ77" s="142">
        <v>143</v>
      </c>
      <c r="EA77" s="143">
        <v>177</v>
      </c>
      <c r="EB77" s="144">
        <v>320</v>
      </c>
      <c r="EC77" s="145">
        <f t="shared" si="45"/>
        <v>6</v>
      </c>
      <c r="ED77" s="142">
        <v>145</v>
      </c>
      <c r="EE77" s="143">
        <v>169</v>
      </c>
      <c r="EF77" s="144">
        <v>314</v>
      </c>
      <c r="EG77" s="145">
        <f t="shared" si="46"/>
        <v>5</v>
      </c>
      <c r="EH77" s="142">
        <v>141</v>
      </c>
      <c r="EI77" s="143">
        <v>168</v>
      </c>
      <c r="EJ77" s="144">
        <v>309</v>
      </c>
      <c r="EK77" s="145">
        <f t="shared" si="47"/>
        <v>5</v>
      </c>
      <c r="EL77" s="142">
        <v>137</v>
      </c>
      <c r="EM77" s="143">
        <v>167</v>
      </c>
      <c r="EN77" s="144">
        <v>304</v>
      </c>
      <c r="EO77" s="145">
        <f t="shared" si="48"/>
        <v>-14</v>
      </c>
      <c r="EP77" s="142">
        <v>141</v>
      </c>
      <c r="EQ77" s="143">
        <v>177</v>
      </c>
      <c r="ER77" s="144">
        <v>318</v>
      </c>
      <c r="ES77" s="145"/>
    </row>
    <row r="78" spans="1:149" ht="20.25" customHeight="1">
      <c r="A78" s="141" t="s">
        <v>196</v>
      </c>
      <c r="B78" s="142">
        <v>152</v>
      </c>
      <c r="C78" s="143">
        <v>160</v>
      </c>
      <c r="D78" s="144">
        <f t="shared" si="0"/>
        <v>312</v>
      </c>
      <c r="E78" s="145">
        <f t="shared" si="1"/>
        <v>-10</v>
      </c>
      <c r="F78" s="142">
        <v>151</v>
      </c>
      <c r="G78" s="143">
        <v>171</v>
      </c>
      <c r="H78" s="144">
        <f t="shared" si="2"/>
        <v>322</v>
      </c>
      <c r="I78" s="145">
        <f t="shared" si="3"/>
        <v>7</v>
      </c>
      <c r="J78" s="142">
        <v>146</v>
      </c>
      <c r="K78" s="143">
        <v>169</v>
      </c>
      <c r="L78" s="144">
        <f t="shared" si="4"/>
        <v>315</v>
      </c>
      <c r="M78" s="145">
        <f t="shared" si="5"/>
        <v>13</v>
      </c>
      <c r="N78" s="142">
        <v>142</v>
      </c>
      <c r="O78" s="143">
        <v>160</v>
      </c>
      <c r="P78" s="144">
        <f t="shared" si="49"/>
        <v>302</v>
      </c>
      <c r="Q78" s="145">
        <f t="shared" si="7"/>
        <v>-3</v>
      </c>
      <c r="R78" s="142">
        <v>144</v>
      </c>
      <c r="S78" s="143">
        <v>161</v>
      </c>
      <c r="T78" s="144">
        <f t="shared" si="8"/>
        <v>305</v>
      </c>
      <c r="U78" s="145">
        <f t="shared" si="9"/>
        <v>-12</v>
      </c>
      <c r="V78" s="142">
        <v>152</v>
      </c>
      <c r="W78" s="143">
        <v>165</v>
      </c>
      <c r="X78" s="144">
        <f t="shared" si="10"/>
        <v>317</v>
      </c>
      <c r="Y78" s="145">
        <f t="shared" si="11"/>
        <v>-1</v>
      </c>
      <c r="Z78" s="142">
        <v>151</v>
      </c>
      <c r="AA78" s="143">
        <v>167</v>
      </c>
      <c r="AB78" s="144">
        <f t="shared" si="12"/>
        <v>318</v>
      </c>
      <c r="AC78" s="145">
        <f t="shared" si="13"/>
        <v>-11</v>
      </c>
      <c r="AD78" s="142">
        <v>159</v>
      </c>
      <c r="AE78" s="143">
        <v>170</v>
      </c>
      <c r="AF78" s="144">
        <f t="shared" si="14"/>
        <v>329</v>
      </c>
      <c r="AG78" s="145">
        <f t="shared" si="15"/>
        <v>-3</v>
      </c>
      <c r="AH78" s="142">
        <v>166</v>
      </c>
      <c r="AI78" s="143">
        <v>166</v>
      </c>
      <c r="AJ78" s="144">
        <f t="shared" si="16"/>
        <v>332</v>
      </c>
      <c r="AK78" s="145">
        <f t="shared" si="17"/>
        <v>8</v>
      </c>
      <c r="AL78" s="142">
        <v>159</v>
      </c>
      <c r="AM78" s="143">
        <v>165</v>
      </c>
      <c r="AN78" s="144">
        <f t="shared" si="18"/>
        <v>324</v>
      </c>
      <c r="AO78" s="145">
        <f t="shared" si="19"/>
        <v>13</v>
      </c>
      <c r="AP78" s="142">
        <v>150</v>
      </c>
      <c r="AQ78" s="143">
        <v>161</v>
      </c>
      <c r="AR78" s="144">
        <f t="shared" si="20"/>
        <v>311</v>
      </c>
      <c r="AS78" s="145">
        <f t="shared" si="21"/>
        <v>-6</v>
      </c>
      <c r="AT78" s="142">
        <v>155</v>
      </c>
      <c r="AU78" s="143">
        <v>162</v>
      </c>
      <c r="AV78" s="144">
        <f t="shared" si="22"/>
        <v>317</v>
      </c>
      <c r="AW78" s="145">
        <f t="shared" si="23"/>
        <v>-6</v>
      </c>
      <c r="AX78" s="142">
        <v>159</v>
      </c>
      <c r="AY78" s="143">
        <v>164</v>
      </c>
      <c r="AZ78" s="144">
        <f t="shared" si="24"/>
        <v>323</v>
      </c>
      <c r="BA78" s="145">
        <f t="shared" si="25"/>
        <v>0</v>
      </c>
      <c r="BB78" s="142">
        <v>157</v>
      </c>
      <c r="BC78" s="143">
        <v>166</v>
      </c>
      <c r="BD78" s="144">
        <v>323</v>
      </c>
      <c r="BE78" s="145">
        <f t="shared" si="26"/>
        <v>-7</v>
      </c>
      <c r="BF78" s="142">
        <v>164</v>
      </c>
      <c r="BG78" s="143">
        <v>166</v>
      </c>
      <c r="BH78" s="144">
        <v>330</v>
      </c>
      <c r="BI78" s="145">
        <f t="shared" si="27"/>
        <v>2</v>
      </c>
      <c r="BJ78" s="142">
        <v>154</v>
      </c>
      <c r="BK78" s="143">
        <v>174</v>
      </c>
      <c r="BL78" s="144">
        <v>328</v>
      </c>
      <c r="BM78" s="145">
        <f t="shared" si="28"/>
        <v>-12</v>
      </c>
      <c r="BN78" s="142">
        <v>167</v>
      </c>
      <c r="BO78" s="143">
        <v>173</v>
      </c>
      <c r="BP78" s="144">
        <v>340</v>
      </c>
      <c r="BQ78" s="145">
        <f t="shared" si="29"/>
        <v>6</v>
      </c>
      <c r="BR78" s="142">
        <v>158</v>
      </c>
      <c r="BS78" s="143">
        <v>176</v>
      </c>
      <c r="BT78" s="144">
        <v>334</v>
      </c>
      <c r="BU78" s="145">
        <f t="shared" si="30"/>
        <v>5</v>
      </c>
      <c r="BV78" s="142">
        <v>155</v>
      </c>
      <c r="BW78" s="143">
        <v>174</v>
      </c>
      <c r="BX78" s="144">
        <v>329</v>
      </c>
      <c r="BY78" s="145">
        <f t="shared" si="31"/>
        <v>11</v>
      </c>
      <c r="BZ78" s="142">
        <v>147</v>
      </c>
      <c r="CA78" s="143">
        <v>171</v>
      </c>
      <c r="CB78" s="144">
        <v>318</v>
      </c>
      <c r="CC78" s="145">
        <f t="shared" si="32"/>
        <v>-2</v>
      </c>
      <c r="CD78" s="142">
        <v>144</v>
      </c>
      <c r="CE78" s="143">
        <v>176</v>
      </c>
      <c r="CF78" s="144">
        <v>320</v>
      </c>
      <c r="CG78" s="145">
        <f t="shared" si="33"/>
        <v>4</v>
      </c>
      <c r="CH78" s="142">
        <v>147</v>
      </c>
      <c r="CI78" s="143">
        <v>169</v>
      </c>
      <c r="CJ78" s="144">
        <v>316</v>
      </c>
      <c r="CK78" s="145">
        <f t="shared" si="34"/>
        <v>10</v>
      </c>
      <c r="CL78" s="142">
        <v>143</v>
      </c>
      <c r="CM78" s="143">
        <v>163</v>
      </c>
      <c r="CN78" s="144">
        <v>306</v>
      </c>
      <c r="CO78" s="145">
        <f t="shared" si="35"/>
        <v>3</v>
      </c>
      <c r="CP78" s="142">
        <v>141</v>
      </c>
      <c r="CQ78" s="143">
        <v>162</v>
      </c>
      <c r="CR78" s="144">
        <v>303</v>
      </c>
      <c r="CS78" s="145">
        <f t="shared" si="36"/>
        <v>-13</v>
      </c>
      <c r="CT78" s="142">
        <v>144</v>
      </c>
      <c r="CU78" s="143">
        <v>172</v>
      </c>
      <c r="CV78" s="144">
        <v>316</v>
      </c>
      <c r="CW78" s="145">
        <f t="shared" si="37"/>
        <v>-7</v>
      </c>
      <c r="CX78" s="142">
        <v>150</v>
      </c>
      <c r="CY78" s="143">
        <v>173</v>
      </c>
      <c r="CZ78" s="144">
        <v>323</v>
      </c>
      <c r="DA78" s="145">
        <f t="shared" si="38"/>
        <v>-5</v>
      </c>
      <c r="DB78" s="142">
        <v>152</v>
      </c>
      <c r="DC78" s="143">
        <v>176</v>
      </c>
      <c r="DD78" s="144">
        <v>328</v>
      </c>
      <c r="DE78" s="145">
        <f t="shared" si="39"/>
        <v>-5</v>
      </c>
      <c r="DF78" s="142">
        <v>154</v>
      </c>
      <c r="DG78" s="143">
        <v>179</v>
      </c>
      <c r="DH78" s="144">
        <v>333</v>
      </c>
      <c r="DI78" s="145">
        <f t="shared" si="40"/>
        <v>12</v>
      </c>
      <c r="DJ78" s="142">
        <v>141</v>
      </c>
      <c r="DK78" s="143">
        <v>180</v>
      </c>
      <c r="DL78" s="144">
        <v>321</v>
      </c>
      <c r="DM78" s="145">
        <f t="shared" si="41"/>
        <v>-8</v>
      </c>
      <c r="DN78" s="142">
        <v>145</v>
      </c>
      <c r="DO78" s="143">
        <v>184</v>
      </c>
      <c r="DP78" s="144">
        <v>329</v>
      </c>
      <c r="DQ78" s="145">
        <f t="shared" si="42"/>
        <v>-2</v>
      </c>
      <c r="DR78" s="142">
        <v>145</v>
      </c>
      <c r="DS78" s="143">
        <v>186</v>
      </c>
      <c r="DT78" s="144">
        <v>331</v>
      </c>
      <c r="DU78" s="145">
        <f t="shared" si="43"/>
        <v>15</v>
      </c>
      <c r="DV78" s="142">
        <v>142</v>
      </c>
      <c r="DW78" s="143">
        <v>174</v>
      </c>
      <c r="DX78" s="144">
        <v>316</v>
      </c>
      <c r="DY78" s="145">
        <f t="shared" si="44"/>
        <v>13</v>
      </c>
      <c r="DZ78" s="142">
        <v>131</v>
      </c>
      <c r="EA78" s="143">
        <v>172</v>
      </c>
      <c r="EB78" s="144">
        <v>303</v>
      </c>
      <c r="EC78" s="145">
        <f t="shared" si="45"/>
        <v>-12</v>
      </c>
      <c r="ED78" s="142">
        <v>135</v>
      </c>
      <c r="EE78" s="143">
        <v>180</v>
      </c>
      <c r="EF78" s="144">
        <v>315</v>
      </c>
      <c r="EG78" s="145">
        <f t="shared" si="46"/>
        <v>-7</v>
      </c>
      <c r="EH78" s="142">
        <v>136</v>
      </c>
      <c r="EI78" s="143">
        <v>186</v>
      </c>
      <c r="EJ78" s="144">
        <v>322</v>
      </c>
      <c r="EK78" s="145">
        <f t="shared" si="47"/>
        <v>-1</v>
      </c>
      <c r="EL78" s="142">
        <v>134</v>
      </c>
      <c r="EM78" s="143">
        <v>189</v>
      </c>
      <c r="EN78" s="144">
        <v>323</v>
      </c>
      <c r="EO78" s="145">
        <f t="shared" si="48"/>
        <v>5</v>
      </c>
      <c r="EP78" s="142">
        <v>131</v>
      </c>
      <c r="EQ78" s="143">
        <v>187</v>
      </c>
      <c r="ER78" s="144">
        <v>318</v>
      </c>
      <c r="ES78" s="145"/>
    </row>
    <row r="79" spans="1:149" ht="20.25" customHeight="1">
      <c r="A79" s="141" t="s">
        <v>197</v>
      </c>
      <c r="B79" s="142">
        <v>153</v>
      </c>
      <c r="C79" s="143">
        <v>161</v>
      </c>
      <c r="D79" s="144">
        <f t="shared" si="0"/>
        <v>314</v>
      </c>
      <c r="E79" s="145">
        <f t="shared" si="1"/>
        <v>4</v>
      </c>
      <c r="F79" s="142">
        <v>149</v>
      </c>
      <c r="G79" s="143">
        <v>161</v>
      </c>
      <c r="H79" s="144">
        <f t="shared" si="2"/>
        <v>310</v>
      </c>
      <c r="I79" s="145">
        <f t="shared" si="3"/>
        <v>-7</v>
      </c>
      <c r="J79" s="142">
        <v>156</v>
      </c>
      <c r="K79" s="143">
        <v>161</v>
      </c>
      <c r="L79" s="144">
        <f t="shared" si="4"/>
        <v>317</v>
      </c>
      <c r="M79" s="145">
        <f t="shared" si="5"/>
        <v>1</v>
      </c>
      <c r="N79" s="142">
        <v>149</v>
      </c>
      <c r="O79" s="143">
        <v>167</v>
      </c>
      <c r="P79" s="144">
        <f t="shared" si="49"/>
        <v>316</v>
      </c>
      <c r="Q79" s="145">
        <f t="shared" si="7"/>
        <v>-13</v>
      </c>
      <c r="R79" s="142">
        <v>162</v>
      </c>
      <c r="S79" s="143">
        <v>167</v>
      </c>
      <c r="T79" s="144">
        <f t="shared" si="8"/>
        <v>329</v>
      </c>
      <c r="U79" s="145">
        <f t="shared" si="9"/>
        <v>11</v>
      </c>
      <c r="V79" s="142">
        <v>151</v>
      </c>
      <c r="W79" s="143">
        <v>167</v>
      </c>
      <c r="X79" s="144">
        <f t="shared" si="10"/>
        <v>318</v>
      </c>
      <c r="Y79" s="145">
        <f t="shared" si="11"/>
        <v>4</v>
      </c>
      <c r="Z79" s="142">
        <v>148</v>
      </c>
      <c r="AA79" s="143">
        <v>166</v>
      </c>
      <c r="AB79" s="144">
        <f t="shared" si="12"/>
        <v>314</v>
      </c>
      <c r="AC79" s="145">
        <f t="shared" si="13"/>
        <v>12</v>
      </c>
      <c r="AD79" s="142">
        <v>137</v>
      </c>
      <c r="AE79" s="143">
        <v>165</v>
      </c>
      <c r="AF79" s="144">
        <f t="shared" si="14"/>
        <v>302</v>
      </c>
      <c r="AG79" s="145">
        <f t="shared" si="15"/>
        <v>-9</v>
      </c>
      <c r="AH79" s="142">
        <v>136</v>
      </c>
      <c r="AI79" s="143">
        <v>175</v>
      </c>
      <c r="AJ79" s="144">
        <f t="shared" si="16"/>
        <v>311</v>
      </c>
      <c r="AK79" s="145">
        <f t="shared" si="17"/>
        <v>4</v>
      </c>
      <c r="AL79" s="142">
        <v>139</v>
      </c>
      <c r="AM79" s="143">
        <v>168</v>
      </c>
      <c r="AN79" s="144">
        <f t="shared" si="18"/>
        <v>307</v>
      </c>
      <c r="AO79" s="145">
        <f t="shared" si="19"/>
        <v>9</v>
      </c>
      <c r="AP79" s="142">
        <v>135</v>
      </c>
      <c r="AQ79" s="143">
        <v>163</v>
      </c>
      <c r="AR79" s="144">
        <f t="shared" si="20"/>
        <v>298</v>
      </c>
      <c r="AS79" s="145">
        <f t="shared" si="21"/>
        <v>1</v>
      </c>
      <c r="AT79" s="142">
        <v>134</v>
      </c>
      <c r="AU79" s="143">
        <v>163</v>
      </c>
      <c r="AV79" s="144">
        <f t="shared" si="22"/>
        <v>297</v>
      </c>
      <c r="AW79" s="145">
        <f t="shared" si="23"/>
        <v>-12</v>
      </c>
      <c r="AX79" s="142">
        <v>137</v>
      </c>
      <c r="AY79" s="143">
        <v>172</v>
      </c>
      <c r="AZ79" s="144">
        <f t="shared" si="24"/>
        <v>309</v>
      </c>
      <c r="BA79" s="145">
        <f t="shared" si="25"/>
        <v>-7</v>
      </c>
      <c r="BB79" s="142">
        <v>144</v>
      </c>
      <c r="BC79" s="143">
        <v>172</v>
      </c>
      <c r="BD79" s="144">
        <v>316</v>
      </c>
      <c r="BE79" s="145">
        <f t="shared" si="26"/>
        <v>-5</v>
      </c>
      <c r="BF79" s="142">
        <v>145</v>
      </c>
      <c r="BG79" s="143">
        <v>176</v>
      </c>
      <c r="BH79" s="144">
        <v>321</v>
      </c>
      <c r="BI79" s="145">
        <f t="shared" si="27"/>
        <v>-5</v>
      </c>
      <c r="BJ79" s="142">
        <v>149</v>
      </c>
      <c r="BK79" s="143">
        <v>177</v>
      </c>
      <c r="BL79" s="144">
        <v>326</v>
      </c>
      <c r="BM79" s="145">
        <f t="shared" si="28"/>
        <v>12</v>
      </c>
      <c r="BN79" s="142">
        <v>135</v>
      </c>
      <c r="BO79" s="143">
        <v>179</v>
      </c>
      <c r="BP79" s="144">
        <v>314</v>
      </c>
      <c r="BQ79" s="145">
        <f t="shared" si="29"/>
        <v>-8</v>
      </c>
      <c r="BR79" s="142">
        <v>139</v>
      </c>
      <c r="BS79" s="143">
        <v>183</v>
      </c>
      <c r="BT79" s="144">
        <v>322</v>
      </c>
      <c r="BU79" s="145">
        <f t="shared" si="30"/>
        <v>0</v>
      </c>
      <c r="BV79" s="142">
        <v>140</v>
      </c>
      <c r="BW79" s="143">
        <v>182</v>
      </c>
      <c r="BX79" s="144">
        <v>322</v>
      </c>
      <c r="BY79" s="145">
        <f t="shared" si="31"/>
        <v>11</v>
      </c>
      <c r="BZ79" s="142">
        <v>138</v>
      </c>
      <c r="CA79" s="143">
        <v>173</v>
      </c>
      <c r="CB79" s="144">
        <v>311</v>
      </c>
      <c r="CC79" s="145">
        <f t="shared" si="32"/>
        <v>10</v>
      </c>
      <c r="CD79" s="142">
        <v>130</v>
      </c>
      <c r="CE79" s="143">
        <v>171</v>
      </c>
      <c r="CF79" s="144">
        <v>301</v>
      </c>
      <c r="CG79" s="145">
        <f t="shared" si="33"/>
        <v>-9</v>
      </c>
      <c r="CH79" s="142">
        <v>132</v>
      </c>
      <c r="CI79" s="143">
        <v>178</v>
      </c>
      <c r="CJ79" s="144">
        <v>310</v>
      </c>
      <c r="CK79" s="145">
        <f t="shared" si="34"/>
        <v>-11</v>
      </c>
      <c r="CL79" s="142">
        <v>134</v>
      </c>
      <c r="CM79" s="143">
        <v>187</v>
      </c>
      <c r="CN79" s="144">
        <v>321</v>
      </c>
      <c r="CO79" s="145">
        <f t="shared" si="35"/>
        <v>0</v>
      </c>
      <c r="CP79" s="142">
        <v>131</v>
      </c>
      <c r="CQ79" s="143">
        <v>190</v>
      </c>
      <c r="CR79" s="144">
        <v>321</v>
      </c>
      <c r="CS79" s="145">
        <f t="shared" si="36"/>
        <v>7</v>
      </c>
      <c r="CT79" s="142">
        <v>128</v>
      </c>
      <c r="CU79" s="143">
        <v>186</v>
      </c>
      <c r="CV79" s="144">
        <v>314</v>
      </c>
      <c r="CW79" s="145">
        <f t="shared" si="37"/>
        <v>6</v>
      </c>
      <c r="CX79" s="142">
        <v>127</v>
      </c>
      <c r="CY79" s="143">
        <v>181</v>
      </c>
      <c r="CZ79" s="144">
        <v>308</v>
      </c>
      <c r="DA79" s="145">
        <f t="shared" si="38"/>
        <v>14</v>
      </c>
      <c r="DB79" s="142">
        <v>123</v>
      </c>
      <c r="DC79" s="143">
        <v>171</v>
      </c>
      <c r="DD79" s="144">
        <v>294</v>
      </c>
      <c r="DE79" s="145">
        <f t="shared" si="39"/>
        <v>2</v>
      </c>
      <c r="DF79" s="142">
        <v>124</v>
      </c>
      <c r="DG79" s="143">
        <v>168</v>
      </c>
      <c r="DH79" s="144">
        <v>292</v>
      </c>
      <c r="DI79" s="145">
        <f t="shared" si="40"/>
        <v>-4</v>
      </c>
      <c r="DJ79" s="142">
        <v>131</v>
      </c>
      <c r="DK79" s="143">
        <v>165</v>
      </c>
      <c r="DL79" s="144">
        <v>296</v>
      </c>
      <c r="DM79" s="145">
        <f t="shared" si="41"/>
        <v>10</v>
      </c>
      <c r="DN79" s="142">
        <v>131</v>
      </c>
      <c r="DO79" s="143">
        <v>155</v>
      </c>
      <c r="DP79" s="144">
        <v>286</v>
      </c>
      <c r="DQ79" s="145">
        <f t="shared" si="42"/>
        <v>7</v>
      </c>
      <c r="DR79" s="142">
        <v>123</v>
      </c>
      <c r="DS79" s="143">
        <v>156</v>
      </c>
      <c r="DT79" s="144">
        <v>279</v>
      </c>
      <c r="DU79" s="145">
        <f t="shared" si="43"/>
        <v>7</v>
      </c>
      <c r="DV79" s="142">
        <v>117</v>
      </c>
      <c r="DW79" s="143">
        <v>155</v>
      </c>
      <c r="DX79" s="144">
        <v>272</v>
      </c>
      <c r="DY79" s="145">
        <f t="shared" si="44"/>
        <v>5</v>
      </c>
      <c r="DZ79" s="142">
        <v>118</v>
      </c>
      <c r="EA79" s="143">
        <v>149</v>
      </c>
      <c r="EB79" s="144">
        <v>267</v>
      </c>
      <c r="EC79" s="145">
        <f t="shared" si="45"/>
        <v>8</v>
      </c>
      <c r="ED79" s="142">
        <v>117</v>
      </c>
      <c r="EE79" s="143">
        <v>142</v>
      </c>
      <c r="EF79" s="144">
        <v>259</v>
      </c>
      <c r="EG79" s="145">
        <f t="shared" si="46"/>
        <v>0</v>
      </c>
      <c r="EH79" s="142">
        <v>121</v>
      </c>
      <c r="EI79" s="143">
        <v>138</v>
      </c>
      <c r="EJ79" s="144">
        <v>259</v>
      </c>
      <c r="EK79" s="145">
        <f t="shared" si="47"/>
        <v>0</v>
      </c>
      <c r="EL79" s="142">
        <v>121</v>
      </c>
      <c r="EM79" s="143">
        <v>138</v>
      </c>
      <c r="EN79" s="144">
        <v>259</v>
      </c>
      <c r="EO79" s="145">
        <f t="shared" si="48"/>
        <v>5</v>
      </c>
      <c r="EP79" s="142">
        <v>119</v>
      </c>
      <c r="EQ79" s="143">
        <v>135</v>
      </c>
      <c r="ER79" s="144">
        <v>254</v>
      </c>
      <c r="ES79" s="145"/>
    </row>
    <row r="80" spans="1:149" ht="20.25" customHeight="1">
      <c r="A80" s="141" t="s">
        <v>198</v>
      </c>
      <c r="B80" s="142">
        <v>133</v>
      </c>
      <c r="C80" s="143">
        <v>167</v>
      </c>
      <c r="D80" s="144">
        <f t="shared" si="0"/>
        <v>300</v>
      </c>
      <c r="E80" s="145">
        <f t="shared" si="1"/>
        <v>-5</v>
      </c>
      <c r="F80" s="142">
        <v>136</v>
      </c>
      <c r="G80" s="143">
        <v>169</v>
      </c>
      <c r="H80" s="144">
        <f t="shared" si="2"/>
        <v>305</v>
      </c>
      <c r="I80" s="145">
        <f t="shared" si="3"/>
        <v>-5</v>
      </c>
      <c r="J80" s="142">
        <v>137</v>
      </c>
      <c r="K80" s="143">
        <v>173</v>
      </c>
      <c r="L80" s="144">
        <f t="shared" si="4"/>
        <v>310</v>
      </c>
      <c r="M80" s="145">
        <f t="shared" si="5"/>
        <v>-3</v>
      </c>
      <c r="N80" s="142">
        <v>138</v>
      </c>
      <c r="O80" s="143">
        <v>175</v>
      </c>
      <c r="P80" s="144">
        <f t="shared" si="49"/>
        <v>313</v>
      </c>
      <c r="Q80" s="145">
        <f t="shared" si="7"/>
        <v>9</v>
      </c>
      <c r="R80" s="142">
        <v>126</v>
      </c>
      <c r="S80" s="143">
        <v>178</v>
      </c>
      <c r="T80" s="144">
        <f t="shared" si="8"/>
        <v>304</v>
      </c>
      <c r="U80" s="145">
        <f t="shared" si="9"/>
        <v>-12</v>
      </c>
      <c r="V80" s="142">
        <v>132</v>
      </c>
      <c r="W80" s="143">
        <v>184</v>
      </c>
      <c r="X80" s="144">
        <f t="shared" si="10"/>
        <v>316</v>
      </c>
      <c r="Y80" s="145">
        <f t="shared" si="11"/>
        <v>1</v>
      </c>
      <c r="Z80" s="142">
        <v>133</v>
      </c>
      <c r="AA80" s="143">
        <v>182</v>
      </c>
      <c r="AB80" s="144">
        <f t="shared" si="12"/>
        <v>315</v>
      </c>
      <c r="AC80" s="145">
        <f t="shared" si="13"/>
        <v>11</v>
      </c>
      <c r="AD80" s="142">
        <v>133</v>
      </c>
      <c r="AE80" s="143">
        <v>171</v>
      </c>
      <c r="AF80" s="144">
        <f t="shared" si="14"/>
        <v>304</v>
      </c>
      <c r="AG80" s="145">
        <f t="shared" si="15"/>
        <v>14</v>
      </c>
      <c r="AH80" s="142">
        <v>122</v>
      </c>
      <c r="AI80" s="143">
        <v>168</v>
      </c>
      <c r="AJ80" s="144">
        <f t="shared" si="16"/>
        <v>290</v>
      </c>
      <c r="AK80" s="145">
        <f t="shared" si="17"/>
        <v>-10</v>
      </c>
      <c r="AL80" s="142">
        <v>125</v>
      </c>
      <c r="AM80" s="143">
        <v>175</v>
      </c>
      <c r="AN80" s="144">
        <f t="shared" si="18"/>
        <v>300</v>
      </c>
      <c r="AO80" s="145">
        <f t="shared" si="19"/>
        <v>-10</v>
      </c>
      <c r="AP80" s="142">
        <v>125</v>
      </c>
      <c r="AQ80" s="143">
        <v>185</v>
      </c>
      <c r="AR80" s="144">
        <f t="shared" si="20"/>
        <v>310</v>
      </c>
      <c r="AS80" s="145">
        <f t="shared" si="21"/>
        <v>-2</v>
      </c>
      <c r="AT80" s="142">
        <v>123</v>
      </c>
      <c r="AU80" s="143">
        <v>189</v>
      </c>
      <c r="AV80" s="144">
        <f t="shared" si="22"/>
        <v>312</v>
      </c>
      <c r="AW80" s="145">
        <f t="shared" si="23"/>
        <v>7</v>
      </c>
      <c r="AX80" s="142">
        <v>120</v>
      </c>
      <c r="AY80" s="143">
        <v>185</v>
      </c>
      <c r="AZ80" s="144">
        <f t="shared" si="24"/>
        <v>305</v>
      </c>
      <c r="BA80" s="145">
        <f t="shared" si="25"/>
        <v>6</v>
      </c>
      <c r="BB80" s="142">
        <v>118</v>
      </c>
      <c r="BC80" s="143">
        <v>181</v>
      </c>
      <c r="BD80" s="144">
        <v>299</v>
      </c>
      <c r="BE80" s="145">
        <f t="shared" si="26"/>
        <v>11</v>
      </c>
      <c r="BF80" s="142">
        <v>117</v>
      </c>
      <c r="BG80" s="143">
        <v>171</v>
      </c>
      <c r="BH80" s="144">
        <v>288</v>
      </c>
      <c r="BI80" s="145">
        <f t="shared" si="27"/>
        <v>3</v>
      </c>
      <c r="BJ80" s="142">
        <v>117</v>
      </c>
      <c r="BK80" s="143">
        <v>168</v>
      </c>
      <c r="BL80" s="144">
        <v>285</v>
      </c>
      <c r="BM80" s="145">
        <f t="shared" si="28"/>
        <v>-5</v>
      </c>
      <c r="BN80" s="142">
        <v>124</v>
      </c>
      <c r="BO80" s="143">
        <v>166</v>
      </c>
      <c r="BP80" s="144">
        <v>290</v>
      </c>
      <c r="BQ80" s="145">
        <f t="shared" si="29"/>
        <v>9</v>
      </c>
      <c r="BR80" s="142">
        <v>125</v>
      </c>
      <c r="BS80" s="143">
        <v>156</v>
      </c>
      <c r="BT80" s="144">
        <v>281</v>
      </c>
      <c r="BU80" s="145">
        <f t="shared" si="30"/>
        <v>3</v>
      </c>
      <c r="BV80" s="142">
        <v>118</v>
      </c>
      <c r="BW80" s="143">
        <v>160</v>
      </c>
      <c r="BX80" s="144">
        <v>278</v>
      </c>
      <c r="BY80" s="145">
        <f t="shared" si="31"/>
        <v>9</v>
      </c>
      <c r="BZ80" s="142">
        <v>111</v>
      </c>
      <c r="CA80" s="143">
        <v>158</v>
      </c>
      <c r="CB80" s="144">
        <v>269</v>
      </c>
      <c r="CC80" s="145">
        <f t="shared" si="32"/>
        <v>5</v>
      </c>
      <c r="CD80" s="142">
        <v>112</v>
      </c>
      <c r="CE80" s="143">
        <v>152</v>
      </c>
      <c r="CF80" s="144">
        <v>264</v>
      </c>
      <c r="CG80" s="145">
        <f t="shared" si="33"/>
        <v>6</v>
      </c>
      <c r="CH80" s="142">
        <v>112</v>
      </c>
      <c r="CI80" s="143">
        <v>146</v>
      </c>
      <c r="CJ80" s="144">
        <v>258</v>
      </c>
      <c r="CK80" s="145">
        <f t="shared" si="34"/>
        <v>-1</v>
      </c>
      <c r="CL80" s="142">
        <v>118</v>
      </c>
      <c r="CM80" s="143">
        <v>141</v>
      </c>
      <c r="CN80" s="144">
        <v>259</v>
      </c>
      <c r="CO80" s="145">
        <f t="shared" si="35"/>
        <v>1</v>
      </c>
      <c r="CP80" s="142">
        <v>119</v>
      </c>
      <c r="CQ80" s="143">
        <v>139</v>
      </c>
      <c r="CR80" s="144">
        <v>258</v>
      </c>
      <c r="CS80" s="145">
        <f t="shared" si="36"/>
        <v>7</v>
      </c>
      <c r="CT80" s="142">
        <v>115</v>
      </c>
      <c r="CU80" s="143">
        <v>136</v>
      </c>
      <c r="CV80" s="144">
        <v>251</v>
      </c>
      <c r="CW80" s="145">
        <f t="shared" si="37"/>
        <v>5</v>
      </c>
      <c r="CX80" s="142">
        <v>111</v>
      </c>
      <c r="CY80" s="143">
        <v>135</v>
      </c>
      <c r="CZ80" s="144">
        <v>246</v>
      </c>
      <c r="DA80" s="145">
        <f t="shared" si="38"/>
        <v>-2</v>
      </c>
      <c r="DB80" s="142">
        <v>109</v>
      </c>
      <c r="DC80" s="143">
        <v>139</v>
      </c>
      <c r="DD80" s="144">
        <v>248</v>
      </c>
      <c r="DE80" s="145">
        <f t="shared" si="39"/>
        <v>6</v>
      </c>
      <c r="DF80" s="142">
        <v>105</v>
      </c>
      <c r="DG80" s="143">
        <v>137</v>
      </c>
      <c r="DH80" s="144">
        <v>242</v>
      </c>
      <c r="DI80" s="145">
        <f t="shared" si="40"/>
        <v>-1</v>
      </c>
      <c r="DJ80" s="142">
        <v>102</v>
      </c>
      <c r="DK80" s="143">
        <v>141</v>
      </c>
      <c r="DL80" s="144">
        <v>243</v>
      </c>
      <c r="DM80" s="145">
        <f t="shared" si="41"/>
        <v>-3</v>
      </c>
      <c r="DN80" s="142">
        <v>97</v>
      </c>
      <c r="DO80" s="143">
        <v>149</v>
      </c>
      <c r="DP80" s="144">
        <v>246</v>
      </c>
      <c r="DQ80" s="145">
        <f t="shared" si="42"/>
        <v>4</v>
      </c>
      <c r="DR80" s="142">
        <v>99</v>
      </c>
      <c r="DS80" s="143">
        <v>143</v>
      </c>
      <c r="DT80" s="144">
        <v>242</v>
      </c>
      <c r="DU80" s="145">
        <f t="shared" si="43"/>
        <v>-11</v>
      </c>
      <c r="DV80" s="142">
        <v>105</v>
      </c>
      <c r="DW80" s="143">
        <v>148</v>
      </c>
      <c r="DX80" s="144">
        <v>253</v>
      </c>
      <c r="DY80" s="145">
        <f t="shared" si="44"/>
        <v>-4</v>
      </c>
      <c r="DZ80" s="142">
        <v>110</v>
      </c>
      <c r="EA80" s="143">
        <v>147</v>
      </c>
      <c r="EB80" s="144">
        <v>257</v>
      </c>
      <c r="EC80" s="145">
        <f t="shared" si="45"/>
        <v>-3</v>
      </c>
      <c r="ED80" s="142">
        <v>109</v>
      </c>
      <c r="EE80" s="143">
        <v>151</v>
      </c>
      <c r="EF80" s="144">
        <v>260</v>
      </c>
      <c r="EG80" s="145">
        <f t="shared" si="46"/>
        <v>9</v>
      </c>
      <c r="EH80" s="142">
        <v>105</v>
      </c>
      <c r="EI80" s="143">
        <v>146</v>
      </c>
      <c r="EJ80" s="144">
        <v>251</v>
      </c>
      <c r="EK80" s="145">
        <f t="shared" si="47"/>
        <v>-1</v>
      </c>
      <c r="EL80" s="142">
        <v>105</v>
      </c>
      <c r="EM80" s="143">
        <v>147</v>
      </c>
      <c r="EN80" s="144">
        <v>252</v>
      </c>
      <c r="EO80" s="145">
        <f t="shared" si="48"/>
        <v>-2</v>
      </c>
      <c r="EP80" s="142">
        <v>108</v>
      </c>
      <c r="EQ80" s="143">
        <v>146</v>
      </c>
      <c r="ER80" s="144">
        <v>254</v>
      </c>
      <c r="ES80" s="145"/>
    </row>
    <row r="81" spans="1:149" ht="20.25" customHeight="1">
      <c r="A81" s="141" t="s">
        <v>199</v>
      </c>
      <c r="B81" s="142">
        <v>113</v>
      </c>
      <c r="C81" s="143">
        <v>184</v>
      </c>
      <c r="D81" s="144">
        <f t="shared" si="0"/>
        <v>297</v>
      </c>
      <c r="E81" s="145">
        <f t="shared" si="1"/>
        <v>3</v>
      </c>
      <c r="F81" s="142">
        <v>114</v>
      </c>
      <c r="G81" s="143">
        <v>180</v>
      </c>
      <c r="H81" s="144">
        <f t="shared" si="2"/>
        <v>294</v>
      </c>
      <c r="I81" s="145">
        <f t="shared" si="3"/>
        <v>12</v>
      </c>
      <c r="J81" s="142">
        <v>112</v>
      </c>
      <c r="K81" s="143">
        <v>170</v>
      </c>
      <c r="L81" s="144">
        <f t="shared" si="4"/>
        <v>282</v>
      </c>
      <c r="M81" s="145">
        <f t="shared" si="5"/>
        <v>3</v>
      </c>
      <c r="N81" s="142">
        <v>113</v>
      </c>
      <c r="O81" s="143">
        <v>166</v>
      </c>
      <c r="P81" s="144">
        <f t="shared" si="49"/>
        <v>279</v>
      </c>
      <c r="Q81" s="145">
        <f t="shared" si="7"/>
        <v>-4</v>
      </c>
      <c r="R81" s="142">
        <v>121</v>
      </c>
      <c r="S81" s="143">
        <v>162</v>
      </c>
      <c r="T81" s="144">
        <f t="shared" si="8"/>
        <v>283</v>
      </c>
      <c r="U81" s="145">
        <f t="shared" si="9"/>
        <v>13</v>
      </c>
      <c r="V81" s="142">
        <v>119</v>
      </c>
      <c r="W81" s="143">
        <v>151</v>
      </c>
      <c r="X81" s="144">
        <f t="shared" si="10"/>
        <v>270</v>
      </c>
      <c r="Y81" s="145">
        <f t="shared" si="11"/>
        <v>3</v>
      </c>
      <c r="Z81" s="142">
        <v>112</v>
      </c>
      <c r="AA81" s="143">
        <v>155</v>
      </c>
      <c r="AB81" s="144">
        <f t="shared" si="12"/>
        <v>267</v>
      </c>
      <c r="AC81" s="145">
        <f t="shared" si="13"/>
        <v>10</v>
      </c>
      <c r="AD81" s="142">
        <v>105</v>
      </c>
      <c r="AE81" s="143">
        <v>152</v>
      </c>
      <c r="AF81" s="144">
        <f t="shared" si="14"/>
        <v>257</v>
      </c>
      <c r="AG81" s="145">
        <f t="shared" si="15"/>
        <v>2</v>
      </c>
      <c r="AH81" s="142">
        <v>107</v>
      </c>
      <c r="AI81" s="143">
        <v>148</v>
      </c>
      <c r="AJ81" s="144">
        <f t="shared" si="16"/>
        <v>255</v>
      </c>
      <c r="AK81" s="145">
        <f t="shared" si="17"/>
        <v>5</v>
      </c>
      <c r="AL81" s="142">
        <v>108</v>
      </c>
      <c r="AM81" s="143">
        <v>142</v>
      </c>
      <c r="AN81" s="144">
        <f t="shared" si="18"/>
        <v>250</v>
      </c>
      <c r="AO81" s="145">
        <f t="shared" si="19"/>
        <v>-4</v>
      </c>
      <c r="AP81" s="142">
        <v>114</v>
      </c>
      <c r="AQ81" s="143">
        <v>140</v>
      </c>
      <c r="AR81" s="144">
        <f t="shared" si="20"/>
        <v>254</v>
      </c>
      <c r="AS81" s="145">
        <f t="shared" si="21"/>
        <v>2</v>
      </c>
      <c r="AT81" s="142">
        <v>114</v>
      </c>
      <c r="AU81" s="143">
        <v>138</v>
      </c>
      <c r="AV81" s="144">
        <f t="shared" si="22"/>
        <v>252</v>
      </c>
      <c r="AW81" s="145">
        <f t="shared" si="23"/>
        <v>5</v>
      </c>
      <c r="AX81" s="142">
        <v>111</v>
      </c>
      <c r="AY81" s="143">
        <v>136</v>
      </c>
      <c r="AZ81" s="144">
        <f t="shared" si="24"/>
        <v>247</v>
      </c>
      <c r="BA81" s="145">
        <f t="shared" si="25"/>
        <v>6</v>
      </c>
      <c r="BB81" s="142">
        <v>108</v>
      </c>
      <c r="BC81" s="143">
        <v>133</v>
      </c>
      <c r="BD81" s="144">
        <v>241</v>
      </c>
      <c r="BE81" s="145">
        <f t="shared" si="26"/>
        <v>-5</v>
      </c>
      <c r="BF81" s="142">
        <v>108</v>
      </c>
      <c r="BG81" s="143">
        <v>138</v>
      </c>
      <c r="BH81" s="144">
        <v>246</v>
      </c>
      <c r="BI81" s="145">
        <f t="shared" si="27"/>
        <v>7</v>
      </c>
      <c r="BJ81" s="142">
        <v>102</v>
      </c>
      <c r="BK81" s="143">
        <v>137</v>
      </c>
      <c r="BL81" s="144">
        <v>239</v>
      </c>
      <c r="BM81" s="145">
        <f t="shared" si="28"/>
        <v>-2</v>
      </c>
      <c r="BN81" s="142">
        <v>100</v>
      </c>
      <c r="BO81" s="143">
        <v>141</v>
      </c>
      <c r="BP81" s="144">
        <v>241</v>
      </c>
      <c r="BQ81" s="145">
        <f t="shared" si="29"/>
        <v>-6</v>
      </c>
      <c r="BR81" s="142">
        <v>97</v>
      </c>
      <c r="BS81" s="143">
        <v>150</v>
      </c>
      <c r="BT81" s="144">
        <v>247</v>
      </c>
      <c r="BU81" s="145">
        <f t="shared" si="30"/>
        <v>7</v>
      </c>
      <c r="BV81" s="142">
        <v>96</v>
      </c>
      <c r="BW81" s="143">
        <v>144</v>
      </c>
      <c r="BX81" s="144">
        <v>240</v>
      </c>
      <c r="BY81" s="145">
        <f t="shared" si="31"/>
        <v>-12</v>
      </c>
      <c r="BZ81" s="142">
        <v>103</v>
      </c>
      <c r="CA81" s="143">
        <v>149</v>
      </c>
      <c r="CB81" s="144">
        <v>252</v>
      </c>
      <c r="CC81" s="145">
        <f t="shared" si="32"/>
        <v>-7</v>
      </c>
      <c r="CD81" s="142">
        <v>111</v>
      </c>
      <c r="CE81" s="143">
        <v>148</v>
      </c>
      <c r="CF81" s="144">
        <v>259</v>
      </c>
      <c r="CG81" s="145">
        <f t="shared" si="33"/>
        <v>-1</v>
      </c>
      <c r="CH81" s="142">
        <v>109</v>
      </c>
      <c r="CI81" s="143">
        <v>151</v>
      </c>
      <c r="CJ81" s="144">
        <v>260</v>
      </c>
      <c r="CK81" s="145">
        <f t="shared" si="34"/>
        <v>10</v>
      </c>
      <c r="CL81" s="142">
        <v>104</v>
      </c>
      <c r="CM81" s="143">
        <v>146</v>
      </c>
      <c r="CN81" s="144">
        <v>250</v>
      </c>
      <c r="CO81" s="145">
        <f t="shared" si="35"/>
        <v>-4</v>
      </c>
      <c r="CP81" s="142">
        <v>106</v>
      </c>
      <c r="CQ81" s="143">
        <v>148</v>
      </c>
      <c r="CR81" s="144">
        <v>254</v>
      </c>
      <c r="CS81" s="145">
        <f t="shared" si="36"/>
        <v>-2</v>
      </c>
      <c r="CT81" s="142">
        <v>108</v>
      </c>
      <c r="CU81" s="143">
        <v>148</v>
      </c>
      <c r="CV81" s="144">
        <v>256</v>
      </c>
      <c r="CW81" s="145">
        <f t="shared" si="37"/>
        <v>-7</v>
      </c>
      <c r="CX81" s="142">
        <v>109</v>
      </c>
      <c r="CY81" s="143">
        <v>154</v>
      </c>
      <c r="CZ81" s="144">
        <v>263</v>
      </c>
      <c r="DA81" s="145">
        <f t="shared" si="38"/>
        <v>6</v>
      </c>
      <c r="DB81" s="142">
        <v>103</v>
      </c>
      <c r="DC81" s="143">
        <v>154</v>
      </c>
      <c r="DD81" s="144">
        <v>257</v>
      </c>
      <c r="DE81" s="145">
        <f t="shared" si="39"/>
        <v>7</v>
      </c>
      <c r="DF81" s="142">
        <v>103</v>
      </c>
      <c r="DG81" s="143">
        <v>147</v>
      </c>
      <c r="DH81" s="144">
        <v>250</v>
      </c>
      <c r="DI81" s="145">
        <f t="shared" si="40"/>
        <v>11</v>
      </c>
      <c r="DJ81" s="142">
        <v>98</v>
      </c>
      <c r="DK81" s="143">
        <v>141</v>
      </c>
      <c r="DL81" s="144">
        <v>239</v>
      </c>
      <c r="DM81" s="145">
        <f t="shared" si="41"/>
        <v>-1</v>
      </c>
      <c r="DN81" s="142">
        <v>105</v>
      </c>
      <c r="DO81" s="143">
        <v>135</v>
      </c>
      <c r="DP81" s="144">
        <v>240</v>
      </c>
      <c r="DQ81" s="145">
        <f t="shared" si="42"/>
        <v>5</v>
      </c>
      <c r="DR81" s="142">
        <v>99</v>
      </c>
      <c r="DS81" s="143">
        <v>136</v>
      </c>
      <c r="DT81" s="144">
        <v>235</v>
      </c>
      <c r="DU81" s="145">
        <f t="shared" si="43"/>
        <v>-7</v>
      </c>
      <c r="DV81" s="142">
        <v>101</v>
      </c>
      <c r="DW81" s="143">
        <v>141</v>
      </c>
      <c r="DX81" s="144">
        <v>242</v>
      </c>
      <c r="DY81" s="145">
        <f t="shared" si="44"/>
        <v>0</v>
      </c>
      <c r="DZ81" s="142">
        <v>96</v>
      </c>
      <c r="EA81" s="143">
        <v>146</v>
      </c>
      <c r="EB81" s="144">
        <v>242</v>
      </c>
      <c r="EC81" s="145">
        <f t="shared" si="45"/>
        <v>3</v>
      </c>
      <c r="ED81" s="142">
        <v>91</v>
      </c>
      <c r="EE81" s="143">
        <v>148</v>
      </c>
      <c r="EF81" s="144">
        <v>239</v>
      </c>
      <c r="EG81" s="145">
        <f t="shared" si="46"/>
        <v>-5</v>
      </c>
      <c r="EH81" s="142">
        <v>90</v>
      </c>
      <c r="EI81" s="143">
        <v>154</v>
      </c>
      <c r="EJ81" s="144">
        <v>244</v>
      </c>
      <c r="EK81" s="145">
        <f t="shared" si="47"/>
        <v>-4</v>
      </c>
      <c r="EL81" s="142">
        <v>96</v>
      </c>
      <c r="EM81" s="143">
        <v>152</v>
      </c>
      <c r="EN81" s="144">
        <v>248</v>
      </c>
      <c r="EO81" s="145">
        <f t="shared" si="48"/>
        <v>8</v>
      </c>
      <c r="EP81" s="142">
        <v>92</v>
      </c>
      <c r="EQ81" s="143">
        <v>148</v>
      </c>
      <c r="ER81" s="144">
        <v>240</v>
      </c>
      <c r="ES81" s="145"/>
    </row>
    <row r="82" spans="1:149" ht="20.25" customHeight="1">
      <c r="A82" s="141" t="s">
        <v>200</v>
      </c>
      <c r="B82" s="142">
        <v>105</v>
      </c>
      <c r="C82" s="143">
        <v>136</v>
      </c>
      <c r="D82" s="144">
        <f t="shared" si="0"/>
        <v>241</v>
      </c>
      <c r="E82" s="145">
        <f t="shared" si="1"/>
        <v>7</v>
      </c>
      <c r="F82" s="142">
        <v>101</v>
      </c>
      <c r="G82" s="143">
        <v>133</v>
      </c>
      <c r="H82" s="144">
        <f t="shared" si="2"/>
        <v>234</v>
      </c>
      <c r="I82" s="145">
        <f t="shared" si="3"/>
        <v>-2</v>
      </c>
      <c r="J82" s="142">
        <v>100</v>
      </c>
      <c r="K82" s="143">
        <v>136</v>
      </c>
      <c r="L82" s="144">
        <f t="shared" si="4"/>
        <v>236</v>
      </c>
      <c r="M82" s="145">
        <f t="shared" si="5"/>
        <v>6</v>
      </c>
      <c r="N82" s="142">
        <v>96</v>
      </c>
      <c r="O82" s="143">
        <v>134</v>
      </c>
      <c r="P82" s="144">
        <f t="shared" si="49"/>
        <v>230</v>
      </c>
      <c r="Q82" s="145">
        <f t="shared" si="7"/>
        <v>1</v>
      </c>
      <c r="R82" s="142">
        <v>92</v>
      </c>
      <c r="S82" s="143">
        <v>137</v>
      </c>
      <c r="T82" s="144">
        <f t="shared" si="8"/>
        <v>229</v>
      </c>
      <c r="U82" s="145">
        <f t="shared" si="9"/>
        <v>-7</v>
      </c>
      <c r="V82" s="142">
        <v>90</v>
      </c>
      <c r="W82" s="143">
        <v>146</v>
      </c>
      <c r="X82" s="144">
        <f t="shared" si="10"/>
        <v>236</v>
      </c>
      <c r="Y82" s="145">
        <f t="shared" si="11"/>
        <v>6</v>
      </c>
      <c r="Z82" s="142">
        <v>91</v>
      </c>
      <c r="AA82" s="143">
        <v>139</v>
      </c>
      <c r="AB82" s="144">
        <f t="shared" si="12"/>
        <v>230</v>
      </c>
      <c r="AC82" s="145">
        <f t="shared" si="13"/>
        <v>-12</v>
      </c>
      <c r="AD82" s="142">
        <v>97</v>
      </c>
      <c r="AE82" s="143">
        <v>145</v>
      </c>
      <c r="AF82" s="144">
        <f t="shared" si="14"/>
        <v>242</v>
      </c>
      <c r="AG82" s="145">
        <f t="shared" si="15"/>
        <v>-4</v>
      </c>
      <c r="AH82" s="142">
        <v>103</v>
      </c>
      <c r="AI82" s="143">
        <v>143</v>
      </c>
      <c r="AJ82" s="144">
        <f t="shared" si="16"/>
        <v>246</v>
      </c>
      <c r="AK82" s="145">
        <f t="shared" si="17"/>
        <v>0</v>
      </c>
      <c r="AL82" s="142">
        <v>101</v>
      </c>
      <c r="AM82" s="143">
        <v>145</v>
      </c>
      <c r="AN82" s="144">
        <f t="shared" si="18"/>
        <v>246</v>
      </c>
      <c r="AO82" s="145">
        <f t="shared" si="19"/>
        <v>9</v>
      </c>
      <c r="AP82" s="142">
        <v>98</v>
      </c>
      <c r="AQ82" s="143">
        <v>139</v>
      </c>
      <c r="AR82" s="144">
        <f t="shared" si="20"/>
        <v>237</v>
      </c>
      <c r="AS82" s="145">
        <f t="shared" si="21"/>
        <v>-10</v>
      </c>
      <c r="AT82" s="142">
        <v>103</v>
      </c>
      <c r="AU82" s="143">
        <v>144</v>
      </c>
      <c r="AV82" s="144">
        <f t="shared" si="22"/>
        <v>247</v>
      </c>
      <c r="AW82" s="145">
        <f t="shared" si="23"/>
        <v>-4</v>
      </c>
      <c r="AX82" s="142">
        <v>107</v>
      </c>
      <c r="AY82" s="143">
        <v>144</v>
      </c>
      <c r="AZ82" s="144">
        <f t="shared" si="24"/>
        <v>251</v>
      </c>
      <c r="BA82" s="145">
        <f t="shared" si="25"/>
        <v>-11</v>
      </c>
      <c r="BB82" s="142">
        <v>109</v>
      </c>
      <c r="BC82" s="143">
        <v>153</v>
      </c>
      <c r="BD82" s="144">
        <v>262</v>
      </c>
      <c r="BE82" s="145">
        <f t="shared" si="26"/>
        <v>7</v>
      </c>
      <c r="BF82" s="142">
        <v>101</v>
      </c>
      <c r="BG82" s="143">
        <v>154</v>
      </c>
      <c r="BH82" s="144">
        <v>255</v>
      </c>
      <c r="BI82" s="145">
        <f t="shared" si="27"/>
        <v>8</v>
      </c>
      <c r="BJ82" s="142">
        <v>100</v>
      </c>
      <c r="BK82" s="143">
        <v>147</v>
      </c>
      <c r="BL82" s="144">
        <v>247</v>
      </c>
      <c r="BM82" s="145">
        <f t="shared" si="28"/>
        <v>9</v>
      </c>
      <c r="BN82" s="142">
        <v>95</v>
      </c>
      <c r="BO82" s="143">
        <v>143</v>
      </c>
      <c r="BP82" s="144">
        <v>238</v>
      </c>
      <c r="BQ82" s="145">
        <f t="shared" si="29"/>
        <v>2</v>
      </c>
      <c r="BR82" s="142">
        <v>99</v>
      </c>
      <c r="BS82" s="143">
        <v>137</v>
      </c>
      <c r="BT82" s="144">
        <v>236</v>
      </c>
      <c r="BU82" s="145">
        <f t="shared" si="30"/>
        <v>4</v>
      </c>
      <c r="BV82" s="142">
        <v>95</v>
      </c>
      <c r="BW82" s="143">
        <v>137</v>
      </c>
      <c r="BX82" s="144">
        <v>232</v>
      </c>
      <c r="BY82" s="145">
        <f t="shared" si="31"/>
        <v>-5</v>
      </c>
      <c r="BZ82" s="142">
        <v>96</v>
      </c>
      <c r="CA82" s="143">
        <v>141</v>
      </c>
      <c r="CB82" s="144">
        <v>237</v>
      </c>
      <c r="CC82" s="145">
        <f t="shared" si="32"/>
        <v>3</v>
      </c>
      <c r="CD82" s="142">
        <v>89</v>
      </c>
      <c r="CE82" s="143">
        <v>145</v>
      </c>
      <c r="CF82" s="144">
        <v>234</v>
      </c>
      <c r="CG82" s="145">
        <f t="shared" si="33"/>
        <v>3</v>
      </c>
      <c r="CH82" s="142">
        <v>85</v>
      </c>
      <c r="CI82" s="143">
        <v>146</v>
      </c>
      <c r="CJ82" s="144">
        <v>231</v>
      </c>
      <c r="CK82" s="145">
        <f t="shared" si="34"/>
        <v>-7</v>
      </c>
      <c r="CL82" s="142">
        <v>84</v>
      </c>
      <c r="CM82" s="143">
        <v>154</v>
      </c>
      <c r="CN82" s="144">
        <v>238</v>
      </c>
      <c r="CO82" s="145">
        <f t="shared" si="35"/>
        <v>-2</v>
      </c>
      <c r="CP82" s="142">
        <v>89</v>
      </c>
      <c r="CQ82" s="143">
        <v>151</v>
      </c>
      <c r="CR82" s="144">
        <v>240</v>
      </c>
      <c r="CS82" s="145">
        <f t="shared" si="36"/>
        <v>10</v>
      </c>
      <c r="CT82" s="142">
        <v>83</v>
      </c>
      <c r="CU82" s="143">
        <v>147</v>
      </c>
      <c r="CV82" s="144">
        <v>230</v>
      </c>
      <c r="CW82" s="145">
        <f t="shared" si="37"/>
        <v>11</v>
      </c>
      <c r="CX82" s="142">
        <v>82</v>
      </c>
      <c r="CY82" s="143">
        <v>137</v>
      </c>
      <c r="CZ82" s="144">
        <v>219</v>
      </c>
      <c r="DA82" s="145">
        <f t="shared" si="38"/>
        <v>-8</v>
      </c>
      <c r="DB82" s="142">
        <v>87</v>
      </c>
      <c r="DC82" s="143">
        <v>140</v>
      </c>
      <c r="DD82" s="144">
        <v>227</v>
      </c>
      <c r="DE82" s="145">
        <f t="shared" si="39"/>
        <v>0</v>
      </c>
      <c r="DF82" s="142">
        <v>86</v>
      </c>
      <c r="DG82" s="143">
        <v>141</v>
      </c>
      <c r="DH82" s="144">
        <v>227</v>
      </c>
      <c r="DI82" s="145">
        <f t="shared" si="40"/>
        <v>-2</v>
      </c>
      <c r="DJ82" s="142">
        <v>82</v>
      </c>
      <c r="DK82" s="143">
        <v>147</v>
      </c>
      <c r="DL82" s="144">
        <v>229</v>
      </c>
      <c r="DM82" s="145">
        <f t="shared" si="41"/>
        <v>-4</v>
      </c>
      <c r="DN82" s="142">
        <v>80</v>
      </c>
      <c r="DO82" s="143">
        <v>153</v>
      </c>
      <c r="DP82" s="144">
        <v>233</v>
      </c>
      <c r="DQ82" s="145">
        <f t="shared" si="42"/>
        <v>-17</v>
      </c>
      <c r="DR82" s="142">
        <v>91</v>
      </c>
      <c r="DS82" s="143">
        <v>159</v>
      </c>
      <c r="DT82" s="144">
        <v>250</v>
      </c>
      <c r="DU82" s="145">
        <f t="shared" si="43"/>
        <v>8</v>
      </c>
      <c r="DV82" s="142">
        <v>90</v>
      </c>
      <c r="DW82" s="143">
        <v>152</v>
      </c>
      <c r="DX82" s="144">
        <v>242</v>
      </c>
      <c r="DY82" s="145">
        <f t="shared" si="44"/>
        <v>4</v>
      </c>
      <c r="DZ82" s="142">
        <v>92</v>
      </c>
      <c r="EA82" s="143">
        <v>146</v>
      </c>
      <c r="EB82" s="144">
        <v>238</v>
      </c>
      <c r="EC82" s="145">
        <f t="shared" si="45"/>
        <v>-8</v>
      </c>
      <c r="ED82" s="142">
        <v>100</v>
      </c>
      <c r="EE82" s="143">
        <v>146</v>
      </c>
      <c r="EF82" s="144">
        <v>246</v>
      </c>
      <c r="EG82" s="145">
        <f t="shared" si="46"/>
        <v>0</v>
      </c>
      <c r="EH82" s="142">
        <v>103</v>
      </c>
      <c r="EI82" s="143">
        <v>143</v>
      </c>
      <c r="EJ82" s="144">
        <v>246</v>
      </c>
      <c r="EK82" s="145">
        <f t="shared" si="47"/>
        <v>9</v>
      </c>
      <c r="EL82" s="142">
        <v>92</v>
      </c>
      <c r="EM82" s="143">
        <v>145</v>
      </c>
      <c r="EN82" s="144">
        <v>237</v>
      </c>
      <c r="EO82" s="145">
        <f t="shared" si="48"/>
        <v>9</v>
      </c>
      <c r="EP82" s="142">
        <v>92</v>
      </c>
      <c r="EQ82" s="143">
        <v>136</v>
      </c>
      <c r="ER82" s="144">
        <v>228</v>
      </c>
      <c r="ES82" s="145"/>
    </row>
    <row r="83" spans="1:149" ht="20.25" customHeight="1">
      <c r="A83" s="141" t="s">
        <v>201</v>
      </c>
      <c r="B83" s="142">
        <v>104</v>
      </c>
      <c r="C83" s="143">
        <v>138</v>
      </c>
      <c r="D83" s="144">
        <f t="shared" si="0"/>
        <v>242</v>
      </c>
      <c r="E83" s="145">
        <f t="shared" si="1"/>
        <v>-9</v>
      </c>
      <c r="F83" s="142">
        <v>106</v>
      </c>
      <c r="G83" s="143">
        <v>145</v>
      </c>
      <c r="H83" s="144">
        <f t="shared" si="2"/>
        <v>251</v>
      </c>
      <c r="I83" s="145">
        <f t="shared" si="3"/>
        <v>5</v>
      </c>
      <c r="J83" s="142">
        <v>99</v>
      </c>
      <c r="K83" s="143">
        <v>147</v>
      </c>
      <c r="L83" s="144">
        <f t="shared" si="4"/>
        <v>246</v>
      </c>
      <c r="M83" s="145">
        <f t="shared" si="5"/>
        <v>5</v>
      </c>
      <c r="N83" s="142">
        <v>98</v>
      </c>
      <c r="O83" s="143">
        <v>143</v>
      </c>
      <c r="P83" s="144">
        <f t="shared" si="49"/>
        <v>241</v>
      </c>
      <c r="Q83" s="145">
        <f t="shared" si="7"/>
        <v>9</v>
      </c>
      <c r="R83" s="142">
        <v>93</v>
      </c>
      <c r="S83" s="143">
        <v>139</v>
      </c>
      <c r="T83" s="144">
        <f t="shared" si="8"/>
        <v>232</v>
      </c>
      <c r="U83" s="145">
        <f t="shared" si="9"/>
        <v>3</v>
      </c>
      <c r="V83" s="142">
        <v>97</v>
      </c>
      <c r="W83" s="143">
        <v>132</v>
      </c>
      <c r="X83" s="144">
        <f t="shared" si="10"/>
        <v>229</v>
      </c>
      <c r="Y83" s="145">
        <f t="shared" si="11"/>
        <v>1</v>
      </c>
      <c r="Z83" s="142">
        <v>93</v>
      </c>
      <c r="AA83" s="143">
        <v>135</v>
      </c>
      <c r="AB83" s="144">
        <f t="shared" si="12"/>
        <v>228</v>
      </c>
      <c r="AC83" s="145">
        <f t="shared" si="13"/>
        <v>-3</v>
      </c>
      <c r="AD83" s="142">
        <v>94</v>
      </c>
      <c r="AE83" s="143">
        <v>137</v>
      </c>
      <c r="AF83" s="144">
        <f t="shared" si="14"/>
        <v>231</v>
      </c>
      <c r="AG83" s="145">
        <f t="shared" si="15"/>
        <v>2</v>
      </c>
      <c r="AH83" s="142">
        <v>87</v>
      </c>
      <c r="AI83" s="143">
        <v>142</v>
      </c>
      <c r="AJ83" s="144">
        <f t="shared" si="16"/>
        <v>229</v>
      </c>
      <c r="AK83" s="145">
        <f t="shared" si="17"/>
        <v>2</v>
      </c>
      <c r="AL83" s="142">
        <v>82</v>
      </c>
      <c r="AM83" s="143">
        <v>145</v>
      </c>
      <c r="AN83" s="144">
        <f t="shared" si="18"/>
        <v>227</v>
      </c>
      <c r="AO83" s="145">
        <f t="shared" si="19"/>
        <v>-6</v>
      </c>
      <c r="AP83" s="142">
        <v>81</v>
      </c>
      <c r="AQ83" s="143">
        <v>152</v>
      </c>
      <c r="AR83" s="144">
        <f t="shared" si="20"/>
        <v>233</v>
      </c>
      <c r="AS83" s="145">
        <f t="shared" si="21"/>
        <v>2</v>
      </c>
      <c r="AT83" s="142">
        <v>83</v>
      </c>
      <c r="AU83" s="143">
        <v>148</v>
      </c>
      <c r="AV83" s="144">
        <f t="shared" si="22"/>
        <v>231</v>
      </c>
      <c r="AW83" s="145">
        <f t="shared" si="23"/>
        <v>8</v>
      </c>
      <c r="AX83" s="142">
        <v>78</v>
      </c>
      <c r="AY83" s="143">
        <v>145</v>
      </c>
      <c r="AZ83" s="144">
        <f t="shared" si="24"/>
        <v>223</v>
      </c>
      <c r="BA83" s="145">
        <f t="shared" si="25"/>
        <v>11</v>
      </c>
      <c r="BB83" s="142">
        <v>77</v>
      </c>
      <c r="BC83" s="143">
        <v>135</v>
      </c>
      <c r="BD83" s="144">
        <v>212</v>
      </c>
      <c r="BE83" s="145">
        <f t="shared" si="26"/>
        <v>-8</v>
      </c>
      <c r="BF83" s="142">
        <v>82</v>
      </c>
      <c r="BG83" s="143">
        <v>138</v>
      </c>
      <c r="BH83" s="144">
        <v>220</v>
      </c>
      <c r="BI83" s="145">
        <f t="shared" si="27"/>
        <v>1</v>
      </c>
      <c r="BJ83" s="142">
        <v>81</v>
      </c>
      <c r="BK83" s="143">
        <v>138</v>
      </c>
      <c r="BL83" s="144">
        <v>219</v>
      </c>
      <c r="BM83" s="145">
        <f t="shared" si="28"/>
        <v>-2</v>
      </c>
      <c r="BN83" s="142">
        <v>78</v>
      </c>
      <c r="BO83" s="143">
        <v>143</v>
      </c>
      <c r="BP83" s="144">
        <v>221</v>
      </c>
      <c r="BQ83" s="145">
        <f t="shared" si="29"/>
        <v>-2</v>
      </c>
      <c r="BR83" s="142">
        <v>76</v>
      </c>
      <c r="BS83" s="143">
        <v>147</v>
      </c>
      <c r="BT83" s="144">
        <v>223</v>
      </c>
      <c r="BU83" s="145">
        <f t="shared" si="30"/>
        <v>-17</v>
      </c>
      <c r="BV83" s="142">
        <v>87</v>
      </c>
      <c r="BW83" s="143">
        <v>153</v>
      </c>
      <c r="BX83" s="144">
        <v>240</v>
      </c>
      <c r="BY83" s="145">
        <f t="shared" si="31"/>
        <v>5</v>
      </c>
      <c r="BZ83" s="142">
        <v>89</v>
      </c>
      <c r="CA83" s="143">
        <v>146</v>
      </c>
      <c r="CB83" s="144">
        <v>235</v>
      </c>
      <c r="CC83" s="145">
        <f t="shared" si="32"/>
        <v>5</v>
      </c>
      <c r="CD83" s="142">
        <v>90</v>
      </c>
      <c r="CE83" s="143">
        <v>140</v>
      </c>
      <c r="CF83" s="144">
        <v>230</v>
      </c>
      <c r="CG83" s="145">
        <f t="shared" si="33"/>
        <v>-4</v>
      </c>
      <c r="CH83" s="142">
        <v>97</v>
      </c>
      <c r="CI83" s="143">
        <v>137</v>
      </c>
      <c r="CJ83" s="144">
        <v>234</v>
      </c>
      <c r="CK83" s="145">
        <f t="shared" si="34"/>
        <v>-1</v>
      </c>
      <c r="CL83" s="142">
        <v>100</v>
      </c>
      <c r="CM83" s="143">
        <v>135</v>
      </c>
      <c r="CN83" s="144">
        <v>235</v>
      </c>
      <c r="CO83" s="145">
        <f t="shared" si="35"/>
        <v>10</v>
      </c>
      <c r="CP83" s="142">
        <v>89</v>
      </c>
      <c r="CQ83" s="143">
        <v>136</v>
      </c>
      <c r="CR83" s="144">
        <v>225</v>
      </c>
      <c r="CS83" s="145">
        <f t="shared" si="36"/>
        <v>9</v>
      </c>
      <c r="CT83" s="142">
        <v>88</v>
      </c>
      <c r="CU83" s="143">
        <v>128</v>
      </c>
      <c r="CV83" s="144">
        <v>216</v>
      </c>
      <c r="CW83" s="145">
        <f t="shared" si="37"/>
        <v>-1</v>
      </c>
      <c r="CX83" s="142">
        <v>88</v>
      </c>
      <c r="CY83" s="143">
        <v>129</v>
      </c>
      <c r="CZ83" s="144">
        <v>217</v>
      </c>
      <c r="DA83" s="145">
        <f t="shared" si="38"/>
        <v>13</v>
      </c>
      <c r="DB83" s="142">
        <v>80</v>
      </c>
      <c r="DC83" s="143">
        <v>124</v>
      </c>
      <c r="DD83" s="144">
        <v>204</v>
      </c>
      <c r="DE83" s="145">
        <f t="shared" si="39"/>
        <v>0</v>
      </c>
      <c r="DF83" s="142">
        <v>77</v>
      </c>
      <c r="DG83" s="143">
        <v>127</v>
      </c>
      <c r="DH83" s="144">
        <v>204</v>
      </c>
      <c r="DI83" s="145">
        <f t="shared" si="40"/>
        <v>2</v>
      </c>
      <c r="DJ83" s="142">
        <v>83</v>
      </c>
      <c r="DK83" s="143">
        <v>119</v>
      </c>
      <c r="DL83" s="144">
        <v>202</v>
      </c>
      <c r="DM83" s="145">
        <f t="shared" si="41"/>
        <v>6</v>
      </c>
      <c r="DN83" s="142">
        <v>83</v>
      </c>
      <c r="DO83" s="143">
        <v>113</v>
      </c>
      <c r="DP83" s="144">
        <v>196</v>
      </c>
      <c r="DQ83" s="145">
        <f t="shared" si="42"/>
        <v>10</v>
      </c>
      <c r="DR83" s="142">
        <v>78</v>
      </c>
      <c r="DS83" s="143">
        <v>108</v>
      </c>
      <c r="DT83" s="144">
        <v>186</v>
      </c>
      <c r="DU83" s="145">
        <f t="shared" si="43"/>
        <v>3</v>
      </c>
      <c r="DV83" s="142">
        <v>74</v>
      </c>
      <c r="DW83" s="143">
        <v>109</v>
      </c>
      <c r="DX83" s="144">
        <v>183</v>
      </c>
      <c r="DY83" s="145">
        <f t="shared" si="44"/>
        <v>-1</v>
      </c>
      <c r="DZ83" s="142">
        <v>71</v>
      </c>
      <c r="EA83" s="143">
        <v>113</v>
      </c>
      <c r="EB83" s="144">
        <v>184</v>
      </c>
      <c r="EC83" s="145">
        <f t="shared" si="45"/>
        <v>10</v>
      </c>
      <c r="ED83" s="142">
        <v>61</v>
      </c>
      <c r="EE83" s="143">
        <v>113</v>
      </c>
      <c r="EF83" s="144">
        <v>174</v>
      </c>
      <c r="EG83" s="145">
        <f t="shared" si="46"/>
        <v>5</v>
      </c>
      <c r="EH83" s="142">
        <v>57</v>
      </c>
      <c r="EI83" s="143">
        <v>112</v>
      </c>
      <c r="EJ83" s="144">
        <v>169</v>
      </c>
      <c r="EK83" s="145">
        <f t="shared" si="47"/>
        <v>-6</v>
      </c>
      <c r="EL83" s="142">
        <v>61</v>
      </c>
      <c r="EM83" s="143">
        <v>114</v>
      </c>
      <c r="EN83" s="144">
        <v>175</v>
      </c>
      <c r="EO83" s="145">
        <f t="shared" si="48"/>
        <v>0</v>
      </c>
      <c r="EP83" s="142">
        <v>57</v>
      </c>
      <c r="EQ83" s="143">
        <v>118</v>
      </c>
      <c r="ER83" s="144">
        <v>175</v>
      </c>
      <c r="ES83" s="145"/>
    </row>
    <row r="84" spans="1:149" ht="20.25" customHeight="1">
      <c r="A84" s="141" t="s">
        <v>202</v>
      </c>
      <c r="B84" s="142">
        <v>76</v>
      </c>
      <c r="C84" s="143">
        <v>144</v>
      </c>
      <c r="D84" s="144">
        <f t="shared" si="0"/>
        <v>220</v>
      </c>
      <c r="E84" s="145">
        <f t="shared" si="1"/>
        <v>11</v>
      </c>
      <c r="F84" s="142">
        <v>74</v>
      </c>
      <c r="G84" s="143">
        <v>135</v>
      </c>
      <c r="H84" s="144">
        <f t="shared" si="2"/>
        <v>209</v>
      </c>
      <c r="I84" s="145">
        <f t="shared" si="3"/>
        <v>-7</v>
      </c>
      <c r="J84" s="142">
        <v>79</v>
      </c>
      <c r="K84" s="143">
        <v>137</v>
      </c>
      <c r="L84" s="144">
        <f t="shared" si="4"/>
        <v>216</v>
      </c>
      <c r="M84" s="145">
        <f t="shared" si="5"/>
        <v>-1</v>
      </c>
      <c r="N84" s="142">
        <v>79</v>
      </c>
      <c r="O84" s="143">
        <v>138</v>
      </c>
      <c r="P84" s="144">
        <f t="shared" si="49"/>
        <v>217</v>
      </c>
      <c r="Q84" s="145">
        <f t="shared" si="7"/>
        <v>0</v>
      </c>
      <c r="R84" s="142">
        <v>77</v>
      </c>
      <c r="S84" s="143">
        <v>140</v>
      </c>
      <c r="T84" s="144">
        <f t="shared" si="8"/>
        <v>217</v>
      </c>
      <c r="U84" s="145">
        <f t="shared" si="9"/>
        <v>-1</v>
      </c>
      <c r="V84" s="142">
        <v>73</v>
      </c>
      <c r="W84" s="143">
        <v>145</v>
      </c>
      <c r="X84" s="144">
        <f t="shared" si="10"/>
        <v>218</v>
      </c>
      <c r="Y84" s="145">
        <f t="shared" si="11"/>
        <v>-12</v>
      </c>
      <c r="Z84" s="142">
        <v>81</v>
      </c>
      <c r="AA84" s="143">
        <v>149</v>
      </c>
      <c r="AB84" s="144">
        <f t="shared" si="12"/>
        <v>230</v>
      </c>
      <c r="AC84" s="145">
        <f t="shared" si="13"/>
        <v>7</v>
      </c>
      <c r="AD84" s="142">
        <v>80</v>
      </c>
      <c r="AE84" s="143">
        <v>143</v>
      </c>
      <c r="AF84" s="144">
        <f t="shared" si="14"/>
        <v>223</v>
      </c>
      <c r="AG84" s="145">
        <f t="shared" si="15"/>
        <v>6</v>
      </c>
      <c r="AH84" s="142">
        <v>80</v>
      </c>
      <c r="AI84" s="143">
        <v>137</v>
      </c>
      <c r="AJ84" s="144">
        <f t="shared" si="16"/>
        <v>217</v>
      </c>
      <c r="AK84" s="145">
        <f t="shared" si="17"/>
        <v>-5</v>
      </c>
      <c r="AL84" s="142">
        <v>88</v>
      </c>
      <c r="AM84" s="143">
        <v>134</v>
      </c>
      <c r="AN84" s="144">
        <f t="shared" si="18"/>
        <v>222</v>
      </c>
      <c r="AO84" s="145">
        <f t="shared" si="19"/>
        <v>3</v>
      </c>
      <c r="AP84" s="142">
        <v>88</v>
      </c>
      <c r="AQ84" s="143">
        <v>131</v>
      </c>
      <c r="AR84" s="144">
        <f t="shared" si="20"/>
        <v>219</v>
      </c>
      <c r="AS84" s="145">
        <f t="shared" si="21"/>
        <v>5</v>
      </c>
      <c r="AT84" s="142">
        <v>79</v>
      </c>
      <c r="AU84" s="143">
        <v>135</v>
      </c>
      <c r="AV84" s="144">
        <f t="shared" si="22"/>
        <v>214</v>
      </c>
      <c r="AW84" s="145">
        <f t="shared" si="23"/>
        <v>7</v>
      </c>
      <c r="AX84" s="142">
        <v>81</v>
      </c>
      <c r="AY84" s="143">
        <v>126</v>
      </c>
      <c r="AZ84" s="144">
        <f t="shared" si="24"/>
        <v>207</v>
      </c>
      <c r="BA84" s="145">
        <f t="shared" si="25"/>
        <v>-1</v>
      </c>
      <c r="BB84" s="142">
        <v>83</v>
      </c>
      <c r="BC84" s="143">
        <v>125</v>
      </c>
      <c r="BD84" s="144">
        <v>208</v>
      </c>
      <c r="BE84" s="145">
        <f t="shared" si="26"/>
        <v>15</v>
      </c>
      <c r="BF84" s="142">
        <v>75</v>
      </c>
      <c r="BG84" s="143">
        <v>118</v>
      </c>
      <c r="BH84" s="144">
        <v>193</v>
      </c>
      <c r="BI84" s="145">
        <f t="shared" si="27"/>
        <v>-3</v>
      </c>
      <c r="BJ84" s="142">
        <v>74</v>
      </c>
      <c r="BK84" s="143">
        <v>122</v>
      </c>
      <c r="BL84" s="144">
        <v>196</v>
      </c>
      <c r="BM84" s="145">
        <f t="shared" si="28"/>
        <v>5</v>
      </c>
      <c r="BN84" s="142">
        <v>76</v>
      </c>
      <c r="BO84" s="143">
        <v>115</v>
      </c>
      <c r="BP84" s="144">
        <v>191</v>
      </c>
      <c r="BQ84" s="145">
        <f t="shared" si="29"/>
        <v>5</v>
      </c>
      <c r="BR84" s="142">
        <v>77</v>
      </c>
      <c r="BS84" s="143">
        <v>109</v>
      </c>
      <c r="BT84" s="144">
        <v>186</v>
      </c>
      <c r="BU84" s="145">
        <f t="shared" si="30"/>
        <v>7</v>
      </c>
      <c r="BV84" s="142">
        <v>74</v>
      </c>
      <c r="BW84" s="143">
        <v>105</v>
      </c>
      <c r="BX84" s="144">
        <v>179</v>
      </c>
      <c r="BY84" s="145">
        <f t="shared" si="31"/>
        <v>3</v>
      </c>
      <c r="BZ84" s="142">
        <v>69</v>
      </c>
      <c r="CA84" s="143">
        <v>107</v>
      </c>
      <c r="CB84" s="144">
        <v>176</v>
      </c>
      <c r="CC84" s="145">
        <f t="shared" si="32"/>
        <v>1</v>
      </c>
      <c r="CD84" s="142">
        <v>64</v>
      </c>
      <c r="CE84" s="143">
        <v>111</v>
      </c>
      <c r="CF84" s="144">
        <v>175</v>
      </c>
      <c r="CG84" s="145">
        <f t="shared" si="33"/>
        <v>7</v>
      </c>
      <c r="CH84" s="142">
        <v>55</v>
      </c>
      <c r="CI84" s="143">
        <v>113</v>
      </c>
      <c r="CJ84" s="144">
        <v>168</v>
      </c>
      <c r="CK84" s="145">
        <f t="shared" si="34"/>
        <v>7</v>
      </c>
      <c r="CL84" s="142">
        <v>51</v>
      </c>
      <c r="CM84" s="143">
        <v>110</v>
      </c>
      <c r="CN84" s="144">
        <v>161</v>
      </c>
      <c r="CO84" s="145">
        <f t="shared" si="35"/>
        <v>-5</v>
      </c>
      <c r="CP84" s="142">
        <v>54</v>
      </c>
      <c r="CQ84" s="143">
        <v>112</v>
      </c>
      <c r="CR84" s="144">
        <v>166</v>
      </c>
      <c r="CS84" s="145">
        <f t="shared" si="36"/>
        <v>0</v>
      </c>
      <c r="CT84" s="142">
        <v>51</v>
      </c>
      <c r="CU84" s="143">
        <v>115</v>
      </c>
      <c r="CV84" s="144">
        <v>166</v>
      </c>
      <c r="CW84" s="145">
        <f t="shared" si="37"/>
        <v>-5</v>
      </c>
      <c r="CX84" s="142">
        <v>48</v>
      </c>
      <c r="CY84" s="143">
        <v>123</v>
      </c>
      <c r="CZ84" s="144">
        <v>171</v>
      </c>
      <c r="DA84" s="145">
        <f t="shared" si="38"/>
        <v>-17</v>
      </c>
      <c r="DB84" s="142">
        <v>58</v>
      </c>
      <c r="DC84" s="143">
        <v>130</v>
      </c>
      <c r="DD84" s="144">
        <v>188</v>
      </c>
      <c r="DE84" s="145">
        <f t="shared" si="39"/>
        <v>-1</v>
      </c>
      <c r="DF84" s="142">
        <v>61</v>
      </c>
      <c r="DG84" s="143">
        <v>128</v>
      </c>
      <c r="DH84" s="144">
        <v>189</v>
      </c>
      <c r="DI84" s="145">
        <f t="shared" si="40"/>
        <v>-4</v>
      </c>
      <c r="DJ84" s="142">
        <v>62</v>
      </c>
      <c r="DK84" s="143">
        <v>131</v>
      </c>
      <c r="DL84" s="144">
        <v>193</v>
      </c>
      <c r="DM84" s="145">
        <f t="shared" si="41"/>
        <v>7</v>
      </c>
      <c r="DN84" s="142">
        <v>60</v>
      </c>
      <c r="DO84" s="143">
        <v>126</v>
      </c>
      <c r="DP84" s="144">
        <v>186</v>
      </c>
      <c r="DQ84" s="145">
        <f t="shared" si="42"/>
        <v>9</v>
      </c>
      <c r="DR84" s="142">
        <v>53</v>
      </c>
      <c r="DS84" s="143">
        <v>124</v>
      </c>
      <c r="DT84" s="144">
        <v>177</v>
      </c>
      <c r="DU84" s="145">
        <f t="shared" si="43"/>
        <v>1</v>
      </c>
      <c r="DV84" s="142">
        <v>54</v>
      </c>
      <c r="DW84" s="143">
        <v>122</v>
      </c>
      <c r="DX84" s="144">
        <v>176</v>
      </c>
      <c r="DY84" s="145">
        <f t="shared" si="44"/>
        <v>-7</v>
      </c>
      <c r="DZ84" s="142">
        <v>57</v>
      </c>
      <c r="EA84" s="143">
        <v>126</v>
      </c>
      <c r="EB84" s="144">
        <v>183</v>
      </c>
      <c r="EC84" s="145">
        <f t="shared" si="45"/>
        <v>7</v>
      </c>
      <c r="ED84" s="142">
        <v>58</v>
      </c>
      <c r="EE84" s="143">
        <v>118</v>
      </c>
      <c r="EF84" s="144">
        <v>176</v>
      </c>
      <c r="EG84" s="145">
        <f t="shared" si="46"/>
        <v>2</v>
      </c>
      <c r="EH84" s="142">
        <v>55</v>
      </c>
      <c r="EI84" s="143">
        <v>119</v>
      </c>
      <c r="EJ84" s="144">
        <v>174</v>
      </c>
      <c r="EK84" s="145">
        <f t="shared" si="47"/>
        <v>6</v>
      </c>
      <c r="EL84" s="142">
        <v>52</v>
      </c>
      <c r="EM84" s="143">
        <v>116</v>
      </c>
      <c r="EN84" s="144">
        <v>168</v>
      </c>
      <c r="EO84" s="145">
        <f t="shared" si="48"/>
        <v>-10</v>
      </c>
      <c r="EP84" s="142">
        <v>61</v>
      </c>
      <c r="EQ84" s="143">
        <v>117</v>
      </c>
      <c r="ER84" s="144">
        <v>178</v>
      </c>
      <c r="ES84" s="145"/>
    </row>
    <row r="85" spans="1:149" ht="20.25" customHeight="1">
      <c r="A85" s="141" t="s">
        <v>203</v>
      </c>
      <c r="B85" s="142">
        <v>73</v>
      </c>
      <c r="C85" s="143">
        <v>126</v>
      </c>
      <c r="D85" s="144">
        <f t="shared" si="0"/>
        <v>199</v>
      </c>
      <c r="E85" s="145">
        <f t="shared" si="1"/>
        <v>2</v>
      </c>
      <c r="F85" s="142">
        <v>73</v>
      </c>
      <c r="G85" s="143">
        <v>124</v>
      </c>
      <c r="H85" s="144">
        <f t="shared" si="2"/>
        <v>197</v>
      </c>
      <c r="I85" s="145">
        <f t="shared" si="3"/>
        <v>10</v>
      </c>
      <c r="J85" s="142">
        <v>66</v>
      </c>
      <c r="K85" s="143">
        <v>121</v>
      </c>
      <c r="L85" s="144">
        <f t="shared" si="4"/>
        <v>187</v>
      </c>
      <c r="M85" s="145">
        <f t="shared" si="5"/>
        <v>-1</v>
      </c>
      <c r="N85" s="142">
        <v>64</v>
      </c>
      <c r="O85" s="143">
        <v>124</v>
      </c>
      <c r="P85" s="144">
        <f t="shared" si="49"/>
        <v>188</v>
      </c>
      <c r="Q85" s="145">
        <f t="shared" si="7"/>
        <v>4</v>
      </c>
      <c r="R85" s="142">
        <v>67</v>
      </c>
      <c r="S85" s="143">
        <v>117</v>
      </c>
      <c r="T85" s="144">
        <f t="shared" si="8"/>
        <v>184</v>
      </c>
      <c r="U85" s="145">
        <f t="shared" si="9"/>
        <v>5</v>
      </c>
      <c r="V85" s="142">
        <v>67</v>
      </c>
      <c r="W85" s="143">
        <v>112</v>
      </c>
      <c r="X85" s="144">
        <f t="shared" si="10"/>
        <v>179</v>
      </c>
      <c r="Y85" s="145">
        <f t="shared" si="11"/>
        <v>5</v>
      </c>
      <c r="Z85" s="142">
        <v>67</v>
      </c>
      <c r="AA85" s="143">
        <v>107</v>
      </c>
      <c r="AB85" s="144">
        <f t="shared" si="12"/>
        <v>174</v>
      </c>
      <c r="AC85" s="145">
        <f t="shared" si="13"/>
        <v>2</v>
      </c>
      <c r="AD85" s="142">
        <v>62</v>
      </c>
      <c r="AE85" s="143">
        <v>110</v>
      </c>
      <c r="AF85" s="144">
        <f t="shared" si="14"/>
        <v>172</v>
      </c>
      <c r="AG85" s="145">
        <f t="shared" si="15"/>
        <v>2</v>
      </c>
      <c r="AH85" s="142">
        <v>59</v>
      </c>
      <c r="AI85" s="143">
        <v>111</v>
      </c>
      <c r="AJ85" s="144">
        <f t="shared" si="16"/>
        <v>170</v>
      </c>
      <c r="AK85" s="145">
        <f t="shared" si="17"/>
        <v>5</v>
      </c>
      <c r="AL85" s="142">
        <v>51</v>
      </c>
      <c r="AM85" s="143">
        <v>114</v>
      </c>
      <c r="AN85" s="144">
        <f t="shared" si="18"/>
        <v>165</v>
      </c>
      <c r="AO85" s="145">
        <f t="shared" si="19"/>
        <v>5</v>
      </c>
      <c r="AP85" s="142">
        <v>49</v>
      </c>
      <c r="AQ85" s="143">
        <v>111</v>
      </c>
      <c r="AR85" s="144">
        <f t="shared" si="20"/>
        <v>160</v>
      </c>
      <c r="AS85" s="145">
        <f t="shared" si="21"/>
        <v>-7</v>
      </c>
      <c r="AT85" s="142">
        <v>53</v>
      </c>
      <c r="AU85" s="143">
        <v>114</v>
      </c>
      <c r="AV85" s="144">
        <f t="shared" si="22"/>
        <v>167</v>
      </c>
      <c r="AW85" s="145">
        <f t="shared" si="23"/>
        <v>2</v>
      </c>
      <c r="AX85" s="142">
        <v>49</v>
      </c>
      <c r="AY85" s="143">
        <v>116</v>
      </c>
      <c r="AZ85" s="144">
        <f t="shared" si="24"/>
        <v>165</v>
      </c>
      <c r="BA85" s="145">
        <f t="shared" si="25"/>
        <v>-2</v>
      </c>
      <c r="BB85" s="142">
        <v>43</v>
      </c>
      <c r="BC85" s="143">
        <v>124</v>
      </c>
      <c r="BD85" s="144">
        <v>167</v>
      </c>
      <c r="BE85" s="145">
        <f t="shared" si="26"/>
        <v>-14</v>
      </c>
      <c r="BF85" s="142">
        <v>49</v>
      </c>
      <c r="BG85" s="143">
        <v>132</v>
      </c>
      <c r="BH85" s="144">
        <v>181</v>
      </c>
      <c r="BI85" s="145">
        <f t="shared" si="27"/>
        <v>2</v>
      </c>
      <c r="BJ85" s="142">
        <v>50</v>
      </c>
      <c r="BK85" s="143">
        <v>129</v>
      </c>
      <c r="BL85" s="144">
        <v>179</v>
      </c>
      <c r="BM85" s="145">
        <f t="shared" si="28"/>
        <v>-8</v>
      </c>
      <c r="BN85" s="142">
        <v>54</v>
      </c>
      <c r="BO85" s="143">
        <v>133</v>
      </c>
      <c r="BP85" s="144">
        <v>187</v>
      </c>
      <c r="BQ85" s="145">
        <f t="shared" si="29"/>
        <v>7</v>
      </c>
      <c r="BR85" s="142">
        <v>54</v>
      </c>
      <c r="BS85" s="143">
        <v>126</v>
      </c>
      <c r="BT85" s="144">
        <v>180</v>
      </c>
      <c r="BU85" s="145">
        <f t="shared" si="30"/>
        <v>10</v>
      </c>
      <c r="BV85" s="142">
        <v>46</v>
      </c>
      <c r="BW85" s="143">
        <v>124</v>
      </c>
      <c r="BX85" s="144">
        <v>170</v>
      </c>
      <c r="BY85" s="145">
        <f t="shared" si="31"/>
        <v>3</v>
      </c>
      <c r="BZ85" s="142">
        <v>48</v>
      </c>
      <c r="CA85" s="143">
        <v>119</v>
      </c>
      <c r="CB85" s="144">
        <v>167</v>
      </c>
      <c r="CC85" s="145">
        <f t="shared" si="32"/>
        <v>-8</v>
      </c>
      <c r="CD85" s="142">
        <v>52</v>
      </c>
      <c r="CE85" s="143">
        <v>123</v>
      </c>
      <c r="CF85" s="144">
        <v>175</v>
      </c>
      <c r="CG85" s="145">
        <f t="shared" si="33"/>
        <v>6</v>
      </c>
      <c r="CH85" s="142">
        <v>53</v>
      </c>
      <c r="CI85" s="143">
        <v>116</v>
      </c>
      <c r="CJ85" s="144">
        <v>169</v>
      </c>
      <c r="CK85" s="145">
        <f t="shared" si="34"/>
        <v>1</v>
      </c>
      <c r="CL85" s="142">
        <v>49</v>
      </c>
      <c r="CM85" s="143">
        <v>119</v>
      </c>
      <c r="CN85" s="144">
        <v>168</v>
      </c>
      <c r="CO85" s="145">
        <f t="shared" si="35"/>
        <v>5</v>
      </c>
      <c r="CP85" s="142">
        <v>47</v>
      </c>
      <c r="CQ85" s="143">
        <v>116</v>
      </c>
      <c r="CR85" s="144">
        <v>163</v>
      </c>
      <c r="CS85" s="145">
        <f t="shared" si="36"/>
        <v>-11</v>
      </c>
      <c r="CT85" s="142">
        <v>56</v>
      </c>
      <c r="CU85" s="143">
        <v>118</v>
      </c>
      <c r="CV85" s="144">
        <v>174</v>
      </c>
      <c r="CW85" s="145">
        <f t="shared" si="37"/>
        <v>5</v>
      </c>
      <c r="CX85" s="142">
        <v>64</v>
      </c>
      <c r="CY85" s="143">
        <v>105</v>
      </c>
      <c r="CZ85" s="144">
        <v>169</v>
      </c>
      <c r="DA85" s="145">
        <f t="shared" si="38"/>
        <v>18</v>
      </c>
      <c r="DB85" s="142">
        <v>60</v>
      </c>
      <c r="DC85" s="143">
        <v>91</v>
      </c>
      <c r="DD85" s="144">
        <v>151</v>
      </c>
      <c r="DE85" s="145">
        <f t="shared" si="39"/>
        <v>-2</v>
      </c>
      <c r="DF85" s="142">
        <v>58</v>
      </c>
      <c r="DG85" s="143">
        <v>95</v>
      </c>
      <c r="DH85" s="144">
        <v>153</v>
      </c>
      <c r="DI85" s="145">
        <f t="shared" si="40"/>
        <v>-1</v>
      </c>
      <c r="DJ85" s="142">
        <v>55</v>
      </c>
      <c r="DK85" s="143">
        <v>99</v>
      </c>
      <c r="DL85" s="144">
        <v>154</v>
      </c>
      <c r="DM85" s="145">
        <f t="shared" si="41"/>
        <v>-2</v>
      </c>
      <c r="DN85" s="142">
        <v>55</v>
      </c>
      <c r="DO85" s="143">
        <v>101</v>
      </c>
      <c r="DP85" s="144">
        <v>156</v>
      </c>
      <c r="DQ85" s="145">
        <f t="shared" si="42"/>
        <v>-3</v>
      </c>
      <c r="DR85" s="142">
        <v>57</v>
      </c>
      <c r="DS85" s="143">
        <v>102</v>
      </c>
      <c r="DT85" s="144">
        <v>159</v>
      </c>
      <c r="DU85" s="145">
        <f t="shared" si="43"/>
        <v>-1</v>
      </c>
      <c r="DV85" s="142">
        <v>55</v>
      </c>
      <c r="DW85" s="143">
        <v>105</v>
      </c>
      <c r="DX85" s="144">
        <v>160</v>
      </c>
      <c r="DY85" s="145">
        <f t="shared" si="44"/>
        <v>11</v>
      </c>
      <c r="DZ85" s="142">
        <v>52</v>
      </c>
      <c r="EA85" s="143">
        <v>97</v>
      </c>
      <c r="EB85" s="144">
        <v>149</v>
      </c>
      <c r="EC85" s="145">
        <f t="shared" si="45"/>
        <v>-2</v>
      </c>
      <c r="ED85" s="142">
        <v>52</v>
      </c>
      <c r="EE85" s="143">
        <v>99</v>
      </c>
      <c r="EF85" s="144">
        <v>151</v>
      </c>
      <c r="EG85" s="145">
        <f t="shared" si="46"/>
        <v>7</v>
      </c>
      <c r="EH85" s="142">
        <v>52</v>
      </c>
      <c r="EI85" s="143">
        <v>92</v>
      </c>
      <c r="EJ85" s="144">
        <v>144</v>
      </c>
      <c r="EK85" s="145">
        <f t="shared" si="47"/>
        <v>-2</v>
      </c>
      <c r="EL85" s="142">
        <v>51</v>
      </c>
      <c r="EM85" s="143">
        <v>95</v>
      </c>
      <c r="EN85" s="144">
        <v>146</v>
      </c>
      <c r="EO85" s="145">
        <f t="shared" si="48"/>
        <v>2</v>
      </c>
      <c r="EP85" s="142">
        <v>43</v>
      </c>
      <c r="EQ85" s="143">
        <v>101</v>
      </c>
      <c r="ER85" s="144">
        <v>144</v>
      </c>
      <c r="ES85" s="145"/>
    </row>
    <row r="86" spans="1:149" ht="20.25" customHeight="1">
      <c r="A86" s="141" t="s">
        <v>204</v>
      </c>
      <c r="B86" s="142">
        <v>48</v>
      </c>
      <c r="C86" s="143">
        <v>112</v>
      </c>
      <c r="D86" s="144">
        <f t="shared" si="0"/>
        <v>160</v>
      </c>
      <c r="E86" s="145">
        <f t="shared" si="1"/>
        <v>-3</v>
      </c>
      <c r="F86" s="142">
        <v>43</v>
      </c>
      <c r="G86" s="143">
        <v>120</v>
      </c>
      <c r="H86" s="144">
        <f t="shared" si="2"/>
        <v>163</v>
      </c>
      <c r="I86" s="145">
        <f t="shared" si="3"/>
        <v>-10</v>
      </c>
      <c r="J86" s="142">
        <v>49</v>
      </c>
      <c r="K86" s="143">
        <v>124</v>
      </c>
      <c r="L86" s="144">
        <f t="shared" si="4"/>
        <v>173</v>
      </c>
      <c r="M86" s="145">
        <f t="shared" si="5"/>
        <v>0</v>
      </c>
      <c r="N86" s="142">
        <v>50</v>
      </c>
      <c r="O86" s="143">
        <v>123</v>
      </c>
      <c r="P86" s="144">
        <f t="shared" si="49"/>
        <v>173</v>
      </c>
      <c r="Q86" s="145">
        <f t="shared" si="7"/>
        <v>-3</v>
      </c>
      <c r="R86" s="142">
        <v>51</v>
      </c>
      <c r="S86" s="143">
        <v>125</v>
      </c>
      <c r="T86" s="144">
        <f t="shared" si="8"/>
        <v>176</v>
      </c>
      <c r="U86" s="145">
        <f t="shared" si="9"/>
        <v>7</v>
      </c>
      <c r="V86" s="142">
        <v>49</v>
      </c>
      <c r="W86" s="143">
        <v>120</v>
      </c>
      <c r="X86" s="144">
        <f t="shared" si="10"/>
        <v>169</v>
      </c>
      <c r="Y86" s="145">
        <f t="shared" si="11"/>
        <v>11</v>
      </c>
      <c r="Z86" s="142">
        <v>41</v>
      </c>
      <c r="AA86" s="143">
        <v>117</v>
      </c>
      <c r="AB86" s="144">
        <f t="shared" si="12"/>
        <v>158</v>
      </c>
      <c r="AC86" s="145">
        <f t="shared" si="13"/>
        <v>2</v>
      </c>
      <c r="AD86" s="142">
        <v>43</v>
      </c>
      <c r="AE86" s="143">
        <v>113</v>
      </c>
      <c r="AF86" s="144">
        <f t="shared" si="14"/>
        <v>156</v>
      </c>
      <c r="AG86" s="145">
        <f t="shared" si="15"/>
        <v>-9</v>
      </c>
      <c r="AH86" s="142">
        <v>46</v>
      </c>
      <c r="AI86" s="143">
        <v>119</v>
      </c>
      <c r="AJ86" s="144">
        <f t="shared" si="16"/>
        <v>165</v>
      </c>
      <c r="AK86" s="145">
        <f t="shared" si="17"/>
        <v>6</v>
      </c>
      <c r="AL86" s="142">
        <v>47</v>
      </c>
      <c r="AM86" s="143">
        <v>112</v>
      </c>
      <c r="AN86" s="144">
        <f t="shared" si="18"/>
        <v>159</v>
      </c>
      <c r="AO86" s="145">
        <f t="shared" si="19"/>
        <v>0</v>
      </c>
      <c r="AP86" s="142">
        <v>45</v>
      </c>
      <c r="AQ86" s="143">
        <v>114</v>
      </c>
      <c r="AR86" s="144">
        <f t="shared" si="20"/>
        <v>159</v>
      </c>
      <c r="AS86" s="145">
        <f t="shared" si="21"/>
        <v>8</v>
      </c>
      <c r="AT86" s="142">
        <v>43</v>
      </c>
      <c r="AU86" s="143">
        <v>108</v>
      </c>
      <c r="AV86" s="144">
        <f t="shared" si="22"/>
        <v>151</v>
      </c>
      <c r="AW86" s="145">
        <f t="shared" si="23"/>
        <v>-10</v>
      </c>
      <c r="AX86" s="142">
        <v>52</v>
      </c>
      <c r="AY86" s="143">
        <v>109</v>
      </c>
      <c r="AZ86" s="144">
        <f t="shared" si="24"/>
        <v>161</v>
      </c>
      <c r="BA86" s="145">
        <f t="shared" si="25"/>
        <v>5</v>
      </c>
      <c r="BB86" s="142">
        <v>59</v>
      </c>
      <c r="BC86" s="143">
        <v>97</v>
      </c>
      <c r="BD86" s="144">
        <v>156</v>
      </c>
      <c r="BE86" s="145">
        <f t="shared" si="26"/>
        <v>13</v>
      </c>
      <c r="BF86" s="142">
        <v>58</v>
      </c>
      <c r="BG86" s="143">
        <v>85</v>
      </c>
      <c r="BH86" s="144">
        <v>143</v>
      </c>
      <c r="BI86" s="145">
        <f t="shared" si="27"/>
        <v>-5</v>
      </c>
      <c r="BJ86" s="142">
        <v>55</v>
      </c>
      <c r="BK86" s="143">
        <v>93</v>
      </c>
      <c r="BL86" s="144">
        <v>148</v>
      </c>
      <c r="BM86" s="145">
        <f t="shared" si="28"/>
        <v>-3</v>
      </c>
      <c r="BN86" s="142">
        <v>53</v>
      </c>
      <c r="BO86" s="143">
        <v>98</v>
      </c>
      <c r="BP86" s="144">
        <v>151</v>
      </c>
      <c r="BQ86" s="145">
        <f t="shared" si="29"/>
        <v>-1</v>
      </c>
      <c r="BR86" s="142">
        <v>54</v>
      </c>
      <c r="BS86" s="143">
        <v>98</v>
      </c>
      <c r="BT86" s="144">
        <v>152</v>
      </c>
      <c r="BU86" s="145">
        <f t="shared" si="30"/>
        <v>-4</v>
      </c>
      <c r="BV86" s="142">
        <v>56</v>
      </c>
      <c r="BW86" s="143">
        <v>100</v>
      </c>
      <c r="BX86" s="144">
        <v>156</v>
      </c>
      <c r="BY86" s="145">
        <f t="shared" si="31"/>
        <v>-3</v>
      </c>
      <c r="BZ86" s="142">
        <v>55</v>
      </c>
      <c r="CA86" s="143">
        <v>104</v>
      </c>
      <c r="CB86" s="144">
        <v>159</v>
      </c>
      <c r="CC86" s="145">
        <f t="shared" si="32"/>
        <v>10</v>
      </c>
      <c r="CD86" s="142">
        <v>50</v>
      </c>
      <c r="CE86" s="143">
        <v>99</v>
      </c>
      <c r="CF86" s="144">
        <v>149</v>
      </c>
      <c r="CG86" s="145">
        <f t="shared" si="33"/>
        <v>-2</v>
      </c>
      <c r="CH86" s="142">
        <v>50</v>
      </c>
      <c r="CI86" s="143">
        <v>101</v>
      </c>
      <c r="CJ86" s="144">
        <v>151</v>
      </c>
      <c r="CK86" s="145">
        <f t="shared" si="34"/>
        <v>6</v>
      </c>
      <c r="CL86" s="142">
        <v>51</v>
      </c>
      <c r="CM86" s="143">
        <v>94</v>
      </c>
      <c r="CN86" s="144">
        <v>145</v>
      </c>
      <c r="CO86" s="145">
        <f t="shared" si="35"/>
        <v>0</v>
      </c>
      <c r="CP86" s="142">
        <v>50</v>
      </c>
      <c r="CQ86" s="143">
        <v>95</v>
      </c>
      <c r="CR86" s="144">
        <v>145</v>
      </c>
      <c r="CS86" s="145">
        <f t="shared" si="36"/>
        <v>5</v>
      </c>
      <c r="CT86" s="142">
        <v>40</v>
      </c>
      <c r="CU86" s="143">
        <v>100</v>
      </c>
      <c r="CV86" s="144">
        <v>140</v>
      </c>
      <c r="CW86" s="145">
        <f t="shared" si="37"/>
        <v>3</v>
      </c>
      <c r="CX86" s="142">
        <v>35</v>
      </c>
      <c r="CY86" s="143">
        <v>102</v>
      </c>
      <c r="CZ86" s="144">
        <v>137</v>
      </c>
      <c r="DA86" s="145">
        <f t="shared" si="38"/>
        <v>-5</v>
      </c>
      <c r="DB86" s="142">
        <v>37</v>
      </c>
      <c r="DC86" s="143">
        <v>105</v>
      </c>
      <c r="DD86" s="144">
        <v>142</v>
      </c>
      <c r="DE86" s="145">
        <f t="shared" si="39"/>
        <v>-3</v>
      </c>
      <c r="DF86" s="142">
        <v>39</v>
      </c>
      <c r="DG86" s="143">
        <v>106</v>
      </c>
      <c r="DH86" s="144">
        <v>145</v>
      </c>
      <c r="DI86" s="145">
        <f t="shared" si="40"/>
        <v>7</v>
      </c>
      <c r="DJ86" s="142">
        <v>38</v>
      </c>
      <c r="DK86" s="143">
        <v>100</v>
      </c>
      <c r="DL86" s="144">
        <v>138</v>
      </c>
      <c r="DM86" s="145">
        <f t="shared" si="41"/>
        <v>-6</v>
      </c>
      <c r="DN86" s="142">
        <v>39</v>
      </c>
      <c r="DO86" s="143">
        <v>105</v>
      </c>
      <c r="DP86" s="144">
        <v>144</v>
      </c>
      <c r="DQ86" s="145">
        <f t="shared" si="42"/>
        <v>4</v>
      </c>
      <c r="DR86" s="142">
        <v>40</v>
      </c>
      <c r="DS86" s="143">
        <v>100</v>
      </c>
      <c r="DT86" s="144">
        <v>140</v>
      </c>
      <c r="DU86" s="145">
        <f t="shared" si="43"/>
        <v>5</v>
      </c>
      <c r="DV86" s="142">
        <v>38</v>
      </c>
      <c r="DW86" s="143">
        <v>97</v>
      </c>
      <c r="DX86" s="144">
        <v>135</v>
      </c>
      <c r="DY86" s="145">
        <f t="shared" si="44"/>
        <v>2</v>
      </c>
      <c r="DZ86" s="142">
        <v>36</v>
      </c>
      <c r="EA86" s="143">
        <v>97</v>
      </c>
      <c r="EB86" s="144">
        <v>133</v>
      </c>
      <c r="EC86" s="145">
        <f t="shared" si="45"/>
        <v>-5</v>
      </c>
      <c r="ED86" s="142">
        <v>40</v>
      </c>
      <c r="EE86" s="143">
        <v>98</v>
      </c>
      <c r="EF86" s="144">
        <v>138</v>
      </c>
      <c r="EG86" s="145">
        <f t="shared" si="46"/>
        <v>-10</v>
      </c>
      <c r="EH86" s="142">
        <v>45</v>
      </c>
      <c r="EI86" s="143">
        <v>103</v>
      </c>
      <c r="EJ86" s="144">
        <v>148</v>
      </c>
      <c r="EK86" s="145">
        <f t="shared" si="47"/>
        <v>0</v>
      </c>
      <c r="EL86" s="142">
        <v>44</v>
      </c>
      <c r="EM86" s="143">
        <v>104</v>
      </c>
      <c r="EN86" s="144">
        <v>148</v>
      </c>
      <c r="EO86" s="145">
        <f t="shared" si="48"/>
        <v>-3</v>
      </c>
      <c r="EP86" s="142">
        <v>45</v>
      </c>
      <c r="EQ86" s="143">
        <v>106</v>
      </c>
      <c r="ER86" s="144">
        <v>151</v>
      </c>
      <c r="ES86" s="145"/>
    </row>
    <row r="87" spans="1:149" ht="20.25" customHeight="1">
      <c r="A87" s="141" t="s">
        <v>205</v>
      </c>
      <c r="B87" s="142">
        <v>46</v>
      </c>
      <c r="C87" s="143">
        <v>105</v>
      </c>
      <c r="D87" s="144">
        <f t="shared" si="0"/>
        <v>151</v>
      </c>
      <c r="E87" s="145">
        <f t="shared" si="1"/>
        <v>4</v>
      </c>
      <c r="F87" s="142">
        <v>52</v>
      </c>
      <c r="G87" s="143">
        <v>95</v>
      </c>
      <c r="H87" s="144">
        <f t="shared" si="2"/>
        <v>147</v>
      </c>
      <c r="I87" s="145">
        <f t="shared" si="3"/>
        <v>15</v>
      </c>
      <c r="J87" s="142">
        <v>50</v>
      </c>
      <c r="K87" s="143">
        <v>82</v>
      </c>
      <c r="L87" s="144">
        <f t="shared" si="4"/>
        <v>132</v>
      </c>
      <c r="M87" s="145">
        <f t="shared" si="5"/>
        <v>-6</v>
      </c>
      <c r="N87" s="142">
        <v>48</v>
      </c>
      <c r="O87" s="143">
        <v>90</v>
      </c>
      <c r="P87" s="144">
        <f t="shared" si="49"/>
        <v>138</v>
      </c>
      <c r="Q87" s="145">
        <f t="shared" si="7"/>
        <v>-4</v>
      </c>
      <c r="R87" s="142">
        <v>47</v>
      </c>
      <c r="S87" s="143">
        <v>95</v>
      </c>
      <c r="T87" s="144">
        <f t="shared" si="8"/>
        <v>142</v>
      </c>
      <c r="U87" s="145">
        <f t="shared" si="9"/>
        <v>-4</v>
      </c>
      <c r="V87" s="142">
        <v>49</v>
      </c>
      <c r="W87" s="143">
        <v>97</v>
      </c>
      <c r="X87" s="144">
        <f t="shared" si="10"/>
        <v>146</v>
      </c>
      <c r="Y87" s="145">
        <f t="shared" si="11"/>
        <v>-9</v>
      </c>
      <c r="Z87" s="142">
        <v>53</v>
      </c>
      <c r="AA87" s="143">
        <v>102</v>
      </c>
      <c r="AB87" s="144">
        <f t="shared" si="12"/>
        <v>155</v>
      </c>
      <c r="AC87" s="145">
        <f t="shared" si="13"/>
        <v>-3</v>
      </c>
      <c r="AD87" s="142">
        <v>52</v>
      </c>
      <c r="AE87" s="143">
        <v>106</v>
      </c>
      <c r="AF87" s="144">
        <f t="shared" si="14"/>
        <v>158</v>
      </c>
      <c r="AG87" s="145">
        <f t="shared" si="15"/>
        <v>12</v>
      </c>
      <c r="AH87" s="142">
        <v>48</v>
      </c>
      <c r="AI87" s="143">
        <v>98</v>
      </c>
      <c r="AJ87" s="144">
        <f t="shared" si="16"/>
        <v>146</v>
      </c>
      <c r="AK87" s="145">
        <f t="shared" si="17"/>
        <v>-4</v>
      </c>
      <c r="AL87" s="142">
        <v>49</v>
      </c>
      <c r="AM87" s="143">
        <v>101</v>
      </c>
      <c r="AN87" s="144">
        <f t="shared" si="18"/>
        <v>150</v>
      </c>
      <c r="AO87" s="145">
        <f t="shared" si="19"/>
        <v>9</v>
      </c>
      <c r="AP87" s="142">
        <v>49</v>
      </c>
      <c r="AQ87" s="143">
        <v>92</v>
      </c>
      <c r="AR87" s="144">
        <f t="shared" si="20"/>
        <v>141</v>
      </c>
      <c r="AS87" s="145">
        <f t="shared" si="21"/>
        <v>0</v>
      </c>
      <c r="AT87" s="142">
        <v>48</v>
      </c>
      <c r="AU87" s="143">
        <v>93</v>
      </c>
      <c r="AV87" s="144">
        <f t="shared" si="22"/>
        <v>141</v>
      </c>
      <c r="AW87" s="145">
        <f t="shared" si="23"/>
        <v>5</v>
      </c>
      <c r="AX87" s="142">
        <v>38</v>
      </c>
      <c r="AY87" s="143">
        <v>98</v>
      </c>
      <c r="AZ87" s="144">
        <f t="shared" si="24"/>
        <v>136</v>
      </c>
      <c r="BA87" s="145">
        <f t="shared" si="25"/>
        <v>4</v>
      </c>
      <c r="BB87" s="142">
        <v>33</v>
      </c>
      <c r="BC87" s="143">
        <v>99</v>
      </c>
      <c r="BD87" s="144">
        <v>132</v>
      </c>
      <c r="BE87" s="145">
        <f t="shared" si="26"/>
        <v>-2</v>
      </c>
      <c r="BF87" s="142">
        <v>31</v>
      </c>
      <c r="BG87" s="143">
        <v>103</v>
      </c>
      <c r="BH87" s="144">
        <v>134</v>
      </c>
      <c r="BI87" s="145">
        <f t="shared" si="27"/>
        <v>-2</v>
      </c>
      <c r="BJ87" s="142">
        <v>33</v>
      </c>
      <c r="BK87" s="143">
        <v>103</v>
      </c>
      <c r="BL87" s="144">
        <v>136</v>
      </c>
      <c r="BM87" s="145">
        <f t="shared" si="28"/>
        <v>6</v>
      </c>
      <c r="BN87" s="142">
        <v>32</v>
      </c>
      <c r="BO87" s="143">
        <v>98</v>
      </c>
      <c r="BP87" s="144">
        <v>130</v>
      </c>
      <c r="BQ87" s="145">
        <f t="shared" si="29"/>
        <v>-7</v>
      </c>
      <c r="BR87" s="142">
        <v>34</v>
      </c>
      <c r="BS87" s="143">
        <v>103</v>
      </c>
      <c r="BT87" s="144">
        <v>137</v>
      </c>
      <c r="BU87" s="145">
        <f t="shared" si="30"/>
        <v>4</v>
      </c>
      <c r="BV87" s="142">
        <v>36</v>
      </c>
      <c r="BW87" s="143">
        <v>97</v>
      </c>
      <c r="BX87" s="144">
        <v>133</v>
      </c>
      <c r="BY87" s="145">
        <f t="shared" si="31"/>
        <v>5</v>
      </c>
      <c r="BZ87" s="142">
        <v>33</v>
      </c>
      <c r="CA87" s="143">
        <v>95</v>
      </c>
      <c r="CB87" s="144">
        <v>128</v>
      </c>
      <c r="CC87" s="145">
        <f t="shared" si="32"/>
        <v>-2</v>
      </c>
      <c r="CD87" s="142">
        <v>33</v>
      </c>
      <c r="CE87" s="143">
        <v>97</v>
      </c>
      <c r="CF87" s="144">
        <v>130</v>
      </c>
      <c r="CG87" s="145">
        <f t="shared" si="33"/>
        <v>-4</v>
      </c>
      <c r="CH87" s="142">
        <v>37</v>
      </c>
      <c r="CI87" s="143">
        <v>97</v>
      </c>
      <c r="CJ87" s="144">
        <v>134</v>
      </c>
      <c r="CK87" s="145">
        <f t="shared" si="34"/>
        <v>-7</v>
      </c>
      <c r="CL87" s="142">
        <v>40</v>
      </c>
      <c r="CM87" s="143">
        <v>101</v>
      </c>
      <c r="CN87" s="144">
        <v>141</v>
      </c>
      <c r="CO87" s="145">
        <f t="shared" si="35"/>
        <v>3</v>
      </c>
      <c r="CP87" s="142">
        <v>39</v>
      </c>
      <c r="CQ87" s="143">
        <v>99</v>
      </c>
      <c r="CR87" s="144">
        <v>138</v>
      </c>
      <c r="CS87" s="145">
        <f t="shared" si="36"/>
        <v>-2</v>
      </c>
      <c r="CT87" s="142">
        <v>41</v>
      </c>
      <c r="CU87" s="143">
        <v>99</v>
      </c>
      <c r="CV87" s="144">
        <v>140</v>
      </c>
      <c r="CW87" s="145">
        <f t="shared" si="37"/>
        <v>-1</v>
      </c>
      <c r="CX87" s="142">
        <v>43</v>
      </c>
      <c r="CY87" s="143">
        <v>98</v>
      </c>
      <c r="CZ87" s="144">
        <v>141</v>
      </c>
      <c r="DA87" s="145">
        <f t="shared" si="38"/>
        <v>-3</v>
      </c>
      <c r="DB87" s="142">
        <v>40</v>
      </c>
      <c r="DC87" s="143">
        <v>104</v>
      </c>
      <c r="DD87" s="144">
        <v>144</v>
      </c>
      <c r="DE87" s="145">
        <f t="shared" si="39"/>
        <v>0</v>
      </c>
      <c r="DF87" s="142">
        <v>41</v>
      </c>
      <c r="DG87" s="143">
        <v>103</v>
      </c>
      <c r="DH87" s="144">
        <v>144</v>
      </c>
      <c r="DI87" s="145">
        <f t="shared" si="40"/>
        <v>0</v>
      </c>
      <c r="DJ87" s="142">
        <v>42</v>
      </c>
      <c r="DK87" s="143">
        <v>102</v>
      </c>
      <c r="DL87" s="144">
        <v>144</v>
      </c>
      <c r="DM87" s="145">
        <f t="shared" si="41"/>
        <v>8</v>
      </c>
      <c r="DN87" s="142">
        <v>39</v>
      </c>
      <c r="DO87" s="143">
        <v>97</v>
      </c>
      <c r="DP87" s="144">
        <v>136</v>
      </c>
      <c r="DQ87" s="145">
        <f t="shared" si="42"/>
        <v>-6</v>
      </c>
      <c r="DR87" s="142">
        <v>39</v>
      </c>
      <c r="DS87" s="143">
        <v>103</v>
      </c>
      <c r="DT87" s="144">
        <v>142</v>
      </c>
      <c r="DU87" s="145">
        <f t="shared" si="43"/>
        <v>2</v>
      </c>
      <c r="DV87" s="142">
        <v>41</v>
      </c>
      <c r="DW87" s="143">
        <v>99</v>
      </c>
      <c r="DX87" s="144">
        <v>140</v>
      </c>
      <c r="DY87" s="145">
        <f t="shared" si="44"/>
        <v>1</v>
      </c>
      <c r="DZ87" s="142">
        <v>42</v>
      </c>
      <c r="EA87" s="143">
        <v>97</v>
      </c>
      <c r="EB87" s="144">
        <v>139</v>
      </c>
      <c r="EC87" s="145">
        <f t="shared" si="45"/>
        <v>-1</v>
      </c>
      <c r="ED87" s="142">
        <v>42</v>
      </c>
      <c r="EE87" s="143">
        <v>98</v>
      </c>
      <c r="EF87" s="144">
        <v>140</v>
      </c>
      <c r="EG87" s="145">
        <f t="shared" si="46"/>
        <v>7</v>
      </c>
      <c r="EH87" s="142">
        <v>39</v>
      </c>
      <c r="EI87" s="143">
        <v>94</v>
      </c>
      <c r="EJ87" s="144">
        <v>133</v>
      </c>
      <c r="EK87" s="145">
        <f t="shared" si="47"/>
        <v>0</v>
      </c>
      <c r="EL87" s="142">
        <v>38</v>
      </c>
      <c r="EM87" s="143">
        <v>95</v>
      </c>
      <c r="EN87" s="144">
        <v>133</v>
      </c>
      <c r="EO87" s="145">
        <f t="shared" si="48"/>
        <v>10</v>
      </c>
      <c r="EP87" s="142">
        <v>35</v>
      </c>
      <c r="EQ87" s="143">
        <v>88</v>
      </c>
      <c r="ER87" s="144">
        <v>123</v>
      </c>
      <c r="ES87" s="145"/>
    </row>
    <row r="88" spans="1:149" ht="20.25" customHeight="1">
      <c r="A88" s="141" t="s">
        <v>206</v>
      </c>
      <c r="B88" s="142">
        <v>34</v>
      </c>
      <c r="C88" s="143">
        <v>95</v>
      </c>
      <c r="D88" s="144">
        <f t="shared" si="0"/>
        <v>129</v>
      </c>
      <c r="E88" s="145">
        <f t="shared" si="1"/>
        <v>2</v>
      </c>
      <c r="F88" s="142">
        <v>29</v>
      </c>
      <c r="G88" s="143">
        <v>98</v>
      </c>
      <c r="H88" s="144">
        <f t="shared" si="2"/>
        <v>127</v>
      </c>
      <c r="I88" s="145">
        <f t="shared" si="3"/>
        <v>-3</v>
      </c>
      <c r="J88" s="142">
        <v>27</v>
      </c>
      <c r="K88" s="143">
        <v>103</v>
      </c>
      <c r="L88" s="144">
        <f t="shared" si="4"/>
        <v>130</v>
      </c>
      <c r="M88" s="145">
        <f t="shared" si="5"/>
        <v>-1</v>
      </c>
      <c r="N88" s="142">
        <v>30</v>
      </c>
      <c r="O88" s="143">
        <v>101</v>
      </c>
      <c r="P88" s="144">
        <f t="shared" si="49"/>
        <v>131</v>
      </c>
      <c r="Q88" s="145">
        <f t="shared" si="7"/>
        <v>5</v>
      </c>
      <c r="R88" s="142">
        <v>30</v>
      </c>
      <c r="S88" s="143">
        <v>96</v>
      </c>
      <c r="T88" s="144">
        <f t="shared" si="8"/>
        <v>126</v>
      </c>
      <c r="U88" s="145">
        <f t="shared" si="9"/>
        <v>-7</v>
      </c>
      <c r="V88" s="142">
        <v>31</v>
      </c>
      <c r="W88" s="143">
        <v>102</v>
      </c>
      <c r="X88" s="144">
        <f t="shared" si="10"/>
        <v>133</v>
      </c>
      <c r="Y88" s="145">
        <f t="shared" si="11"/>
        <v>6</v>
      </c>
      <c r="Z88" s="142">
        <v>32</v>
      </c>
      <c r="AA88" s="143">
        <v>95</v>
      </c>
      <c r="AB88" s="144">
        <f t="shared" si="12"/>
        <v>127</v>
      </c>
      <c r="AC88" s="145">
        <f t="shared" si="13"/>
        <v>4</v>
      </c>
      <c r="AD88" s="142">
        <v>30</v>
      </c>
      <c r="AE88" s="143">
        <v>93</v>
      </c>
      <c r="AF88" s="144">
        <f t="shared" si="14"/>
        <v>123</v>
      </c>
      <c r="AG88" s="145">
        <f t="shared" si="15"/>
        <v>-1</v>
      </c>
      <c r="AH88" s="142">
        <v>30</v>
      </c>
      <c r="AI88" s="143">
        <v>94</v>
      </c>
      <c r="AJ88" s="144">
        <f t="shared" si="16"/>
        <v>124</v>
      </c>
      <c r="AK88" s="145">
        <f t="shared" si="17"/>
        <v>0</v>
      </c>
      <c r="AL88" s="142">
        <v>32</v>
      </c>
      <c r="AM88" s="143">
        <v>92</v>
      </c>
      <c r="AN88" s="144">
        <f t="shared" si="18"/>
        <v>124</v>
      </c>
      <c r="AO88" s="145">
        <f t="shared" si="19"/>
        <v>-8</v>
      </c>
      <c r="AP88" s="142">
        <v>36</v>
      </c>
      <c r="AQ88" s="143">
        <v>96</v>
      </c>
      <c r="AR88" s="144">
        <f t="shared" si="20"/>
        <v>132</v>
      </c>
      <c r="AS88" s="145">
        <f t="shared" si="21"/>
        <v>5</v>
      </c>
      <c r="AT88" s="142">
        <v>34</v>
      </c>
      <c r="AU88" s="143">
        <v>93</v>
      </c>
      <c r="AV88" s="144">
        <f t="shared" si="22"/>
        <v>127</v>
      </c>
      <c r="AW88" s="145">
        <f t="shared" si="23"/>
        <v>-3</v>
      </c>
      <c r="AX88" s="142">
        <v>36</v>
      </c>
      <c r="AY88" s="143">
        <v>94</v>
      </c>
      <c r="AZ88" s="144">
        <f t="shared" si="24"/>
        <v>130</v>
      </c>
      <c r="BA88" s="145">
        <f t="shared" si="25"/>
        <v>2</v>
      </c>
      <c r="BB88" s="142">
        <v>37</v>
      </c>
      <c r="BC88" s="143">
        <v>91</v>
      </c>
      <c r="BD88" s="144">
        <v>128</v>
      </c>
      <c r="BE88" s="145">
        <f t="shared" si="26"/>
        <v>-5</v>
      </c>
      <c r="BF88" s="142">
        <v>36</v>
      </c>
      <c r="BG88" s="143">
        <v>97</v>
      </c>
      <c r="BH88" s="144">
        <v>133</v>
      </c>
      <c r="BI88" s="145">
        <f t="shared" si="27"/>
        <v>2</v>
      </c>
      <c r="BJ88" s="142">
        <v>38</v>
      </c>
      <c r="BK88" s="143">
        <v>93</v>
      </c>
      <c r="BL88" s="144">
        <v>131</v>
      </c>
      <c r="BM88" s="145">
        <f t="shared" si="28"/>
        <v>0</v>
      </c>
      <c r="BN88" s="142">
        <v>38</v>
      </c>
      <c r="BO88" s="143">
        <v>93</v>
      </c>
      <c r="BP88" s="144">
        <v>131</v>
      </c>
      <c r="BQ88" s="145">
        <f t="shared" si="29"/>
        <v>8</v>
      </c>
      <c r="BR88" s="142">
        <v>35</v>
      </c>
      <c r="BS88" s="143">
        <v>88</v>
      </c>
      <c r="BT88" s="144">
        <v>123</v>
      </c>
      <c r="BU88" s="145">
        <f t="shared" si="30"/>
        <v>-5</v>
      </c>
      <c r="BV88" s="142">
        <v>34</v>
      </c>
      <c r="BW88" s="143">
        <v>94</v>
      </c>
      <c r="BX88" s="144">
        <v>128</v>
      </c>
      <c r="BY88" s="145">
        <f t="shared" si="31"/>
        <v>3</v>
      </c>
      <c r="BZ88" s="142">
        <v>35</v>
      </c>
      <c r="CA88" s="143">
        <v>90</v>
      </c>
      <c r="CB88" s="144">
        <v>125</v>
      </c>
      <c r="CC88" s="145">
        <f t="shared" si="32"/>
        <v>0</v>
      </c>
      <c r="CD88" s="142">
        <v>36</v>
      </c>
      <c r="CE88" s="143">
        <v>89</v>
      </c>
      <c r="CF88" s="144">
        <v>125</v>
      </c>
      <c r="CG88" s="145">
        <f t="shared" si="33"/>
        <v>-4</v>
      </c>
      <c r="CH88" s="142">
        <v>38</v>
      </c>
      <c r="CI88" s="143">
        <v>91</v>
      </c>
      <c r="CJ88" s="144">
        <v>129</v>
      </c>
      <c r="CK88" s="145">
        <f t="shared" si="34"/>
        <v>7</v>
      </c>
      <c r="CL88" s="142">
        <v>35</v>
      </c>
      <c r="CM88" s="143">
        <v>87</v>
      </c>
      <c r="CN88" s="144">
        <v>122</v>
      </c>
      <c r="CO88" s="145">
        <f t="shared" si="35"/>
        <v>-2</v>
      </c>
      <c r="CP88" s="142">
        <v>34</v>
      </c>
      <c r="CQ88" s="143">
        <v>90</v>
      </c>
      <c r="CR88" s="144">
        <v>124</v>
      </c>
      <c r="CS88" s="145">
        <f t="shared" si="36"/>
        <v>8</v>
      </c>
      <c r="CT88" s="142">
        <v>31</v>
      </c>
      <c r="CU88" s="143">
        <v>85</v>
      </c>
      <c r="CV88" s="144">
        <v>116</v>
      </c>
      <c r="CW88" s="145">
        <f t="shared" si="37"/>
        <v>1</v>
      </c>
      <c r="CX88" s="142">
        <v>29</v>
      </c>
      <c r="CY88" s="143">
        <v>86</v>
      </c>
      <c r="CZ88" s="144">
        <v>115</v>
      </c>
      <c r="DA88" s="145">
        <f t="shared" si="38"/>
        <v>6</v>
      </c>
      <c r="DB88" s="142">
        <v>33</v>
      </c>
      <c r="DC88" s="143">
        <v>76</v>
      </c>
      <c r="DD88" s="144">
        <v>109</v>
      </c>
      <c r="DE88" s="145">
        <f t="shared" si="39"/>
        <v>10</v>
      </c>
      <c r="DF88" s="142">
        <v>29</v>
      </c>
      <c r="DG88" s="143">
        <v>70</v>
      </c>
      <c r="DH88" s="144">
        <v>99</v>
      </c>
      <c r="DI88" s="145">
        <f t="shared" si="40"/>
        <v>2</v>
      </c>
      <c r="DJ88" s="142">
        <v>29</v>
      </c>
      <c r="DK88" s="143">
        <v>68</v>
      </c>
      <c r="DL88" s="144">
        <v>97</v>
      </c>
      <c r="DM88" s="145">
        <f t="shared" si="41"/>
        <v>-1</v>
      </c>
      <c r="DN88" s="142">
        <v>29</v>
      </c>
      <c r="DO88" s="143">
        <v>69</v>
      </c>
      <c r="DP88" s="144">
        <v>98</v>
      </c>
      <c r="DQ88" s="145">
        <f t="shared" si="42"/>
        <v>6</v>
      </c>
      <c r="DR88" s="142">
        <v>26</v>
      </c>
      <c r="DS88" s="143">
        <v>66</v>
      </c>
      <c r="DT88" s="144">
        <v>92</v>
      </c>
      <c r="DU88" s="145">
        <f t="shared" si="43"/>
        <v>4</v>
      </c>
      <c r="DV88" s="142">
        <v>23</v>
      </c>
      <c r="DW88" s="143">
        <v>65</v>
      </c>
      <c r="DX88" s="144">
        <v>88</v>
      </c>
      <c r="DY88" s="145">
        <f t="shared" si="44"/>
        <v>-5</v>
      </c>
      <c r="DZ88" s="142">
        <v>26</v>
      </c>
      <c r="EA88" s="143">
        <v>67</v>
      </c>
      <c r="EB88" s="144">
        <v>93</v>
      </c>
      <c r="EC88" s="145">
        <f t="shared" si="45"/>
        <v>8</v>
      </c>
      <c r="ED88" s="142">
        <v>21</v>
      </c>
      <c r="EE88" s="143">
        <v>64</v>
      </c>
      <c r="EF88" s="144">
        <v>85</v>
      </c>
      <c r="EG88" s="145">
        <f t="shared" si="46"/>
        <v>-1</v>
      </c>
      <c r="EH88" s="142">
        <v>22</v>
      </c>
      <c r="EI88" s="143">
        <v>64</v>
      </c>
      <c r="EJ88" s="144">
        <v>86</v>
      </c>
      <c r="EK88" s="145">
        <f t="shared" si="47"/>
        <v>3</v>
      </c>
      <c r="EL88" s="142">
        <v>23</v>
      </c>
      <c r="EM88" s="143">
        <v>60</v>
      </c>
      <c r="EN88" s="144">
        <v>83</v>
      </c>
      <c r="EO88" s="145">
        <f t="shared" si="48"/>
        <v>-1</v>
      </c>
      <c r="EP88" s="142">
        <v>24</v>
      </c>
      <c r="EQ88" s="143">
        <v>60</v>
      </c>
      <c r="ER88" s="144">
        <v>84</v>
      </c>
      <c r="ES88" s="145"/>
    </row>
    <row r="89" spans="1:149" ht="20.25" customHeight="1">
      <c r="A89" s="141" t="s">
        <v>207</v>
      </c>
      <c r="B89" s="142">
        <v>31</v>
      </c>
      <c r="C89" s="143">
        <v>92</v>
      </c>
      <c r="D89" s="144">
        <f t="shared" si="0"/>
        <v>123</v>
      </c>
      <c r="E89" s="145">
        <f t="shared" si="1"/>
        <v>1</v>
      </c>
      <c r="F89" s="142">
        <v>34</v>
      </c>
      <c r="G89" s="143">
        <v>88</v>
      </c>
      <c r="H89" s="144">
        <f t="shared" si="2"/>
        <v>122</v>
      </c>
      <c r="I89" s="145">
        <f t="shared" si="3"/>
        <v>-4</v>
      </c>
      <c r="J89" s="142">
        <v>34</v>
      </c>
      <c r="K89" s="143">
        <v>92</v>
      </c>
      <c r="L89" s="144">
        <f t="shared" si="4"/>
        <v>126</v>
      </c>
      <c r="M89" s="145">
        <f t="shared" si="5"/>
        <v>3</v>
      </c>
      <c r="N89" s="142">
        <v>35</v>
      </c>
      <c r="O89" s="143">
        <v>88</v>
      </c>
      <c r="P89" s="144">
        <f t="shared" si="49"/>
        <v>123</v>
      </c>
      <c r="Q89" s="145">
        <f t="shared" si="7"/>
        <v>0</v>
      </c>
      <c r="R89" s="142">
        <v>35</v>
      </c>
      <c r="S89" s="143">
        <v>88</v>
      </c>
      <c r="T89" s="144">
        <f t="shared" si="8"/>
        <v>123</v>
      </c>
      <c r="U89" s="145">
        <f t="shared" si="9"/>
        <v>9</v>
      </c>
      <c r="V89" s="142">
        <v>32</v>
      </c>
      <c r="W89" s="143">
        <v>82</v>
      </c>
      <c r="X89" s="144">
        <f t="shared" si="10"/>
        <v>114</v>
      </c>
      <c r="Y89" s="145">
        <f t="shared" si="11"/>
        <v>-2</v>
      </c>
      <c r="Z89" s="142">
        <v>28</v>
      </c>
      <c r="AA89" s="143">
        <v>88</v>
      </c>
      <c r="AB89" s="144">
        <f t="shared" si="12"/>
        <v>116</v>
      </c>
      <c r="AC89" s="145">
        <f t="shared" si="13"/>
        <v>4</v>
      </c>
      <c r="AD89" s="142">
        <v>29</v>
      </c>
      <c r="AE89" s="143">
        <v>83</v>
      </c>
      <c r="AF89" s="144">
        <f t="shared" si="14"/>
        <v>112</v>
      </c>
      <c r="AG89" s="145">
        <f t="shared" si="15"/>
        <v>1</v>
      </c>
      <c r="AH89" s="142">
        <v>29</v>
      </c>
      <c r="AI89" s="143">
        <v>82</v>
      </c>
      <c r="AJ89" s="144">
        <f t="shared" si="16"/>
        <v>111</v>
      </c>
      <c r="AK89" s="145">
        <f t="shared" si="17"/>
        <v>-1</v>
      </c>
      <c r="AL89" s="142">
        <v>29</v>
      </c>
      <c r="AM89" s="143">
        <v>83</v>
      </c>
      <c r="AN89" s="144">
        <f t="shared" si="18"/>
        <v>112</v>
      </c>
      <c r="AO89" s="145">
        <f t="shared" si="19"/>
        <v>1</v>
      </c>
      <c r="AP89" s="142">
        <v>28</v>
      </c>
      <c r="AQ89" s="143">
        <v>83</v>
      </c>
      <c r="AR89" s="144">
        <f t="shared" si="20"/>
        <v>111</v>
      </c>
      <c r="AS89" s="145">
        <f t="shared" si="21"/>
        <v>-5</v>
      </c>
      <c r="AT89" s="142">
        <v>29</v>
      </c>
      <c r="AU89" s="143">
        <v>87</v>
      </c>
      <c r="AV89" s="144">
        <f t="shared" si="22"/>
        <v>116</v>
      </c>
      <c r="AW89" s="145">
        <f t="shared" si="23"/>
        <v>7</v>
      </c>
      <c r="AX89" s="142">
        <v>28</v>
      </c>
      <c r="AY89" s="143">
        <v>81</v>
      </c>
      <c r="AZ89" s="144">
        <f t="shared" si="24"/>
        <v>109</v>
      </c>
      <c r="BA89" s="145">
        <f t="shared" si="25"/>
        <v>-1</v>
      </c>
      <c r="BB89" s="142">
        <v>27</v>
      </c>
      <c r="BC89" s="143">
        <v>83</v>
      </c>
      <c r="BD89" s="144">
        <v>110</v>
      </c>
      <c r="BE89" s="145">
        <f t="shared" si="26"/>
        <v>8</v>
      </c>
      <c r="BF89" s="142">
        <v>29</v>
      </c>
      <c r="BG89" s="143">
        <v>73</v>
      </c>
      <c r="BH89" s="144">
        <v>102</v>
      </c>
      <c r="BI89" s="145">
        <f t="shared" si="27"/>
        <v>8</v>
      </c>
      <c r="BJ89" s="142">
        <v>26</v>
      </c>
      <c r="BK89" s="143">
        <v>68</v>
      </c>
      <c r="BL89" s="144">
        <v>94</v>
      </c>
      <c r="BM89" s="145">
        <f t="shared" si="28"/>
        <v>1</v>
      </c>
      <c r="BN89" s="142">
        <v>26</v>
      </c>
      <c r="BO89" s="143">
        <v>67</v>
      </c>
      <c r="BP89" s="144">
        <v>93</v>
      </c>
      <c r="BQ89" s="145">
        <f t="shared" si="29"/>
        <v>-1</v>
      </c>
      <c r="BR89" s="142">
        <v>26</v>
      </c>
      <c r="BS89" s="143">
        <v>68</v>
      </c>
      <c r="BT89" s="144">
        <v>94</v>
      </c>
      <c r="BU89" s="145">
        <f t="shared" si="30"/>
        <v>4</v>
      </c>
      <c r="BV89" s="142">
        <v>24</v>
      </c>
      <c r="BW89" s="143">
        <v>66</v>
      </c>
      <c r="BX89" s="144">
        <v>90</v>
      </c>
      <c r="BY89" s="145">
        <f t="shared" si="31"/>
        <v>2</v>
      </c>
      <c r="BZ89" s="142">
        <v>21</v>
      </c>
      <c r="CA89" s="143">
        <v>67</v>
      </c>
      <c r="CB89" s="144">
        <v>88</v>
      </c>
      <c r="CC89" s="145">
        <f t="shared" si="32"/>
        <v>-3</v>
      </c>
      <c r="CD89" s="142">
        <v>24</v>
      </c>
      <c r="CE89" s="143">
        <v>67</v>
      </c>
      <c r="CF89" s="144">
        <v>91</v>
      </c>
      <c r="CG89" s="145">
        <f t="shared" si="33"/>
        <v>6</v>
      </c>
      <c r="CH89" s="142">
        <v>20</v>
      </c>
      <c r="CI89" s="143">
        <v>65</v>
      </c>
      <c r="CJ89" s="144">
        <v>85</v>
      </c>
      <c r="CK89" s="145">
        <f t="shared" si="34"/>
        <v>-3</v>
      </c>
      <c r="CL89" s="142">
        <v>21</v>
      </c>
      <c r="CM89" s="143">
        <v>67</v>
      </c>
      <c r="CN89" s="144">
        <v>88</v>
      </c>
      <c r="CO89" s="145">
        <f t="shared" si="35"/>
        <v>4</v>
      </c>
      <c r="CP89" s="142">
        <v>21</v>
      </c>
      <c r="CQ89" s="143">
        <v>63</v>
      </c>
      <c r="CR89" s="144">
        <v>84</v>
      </c>
      <c r="CS89" s="145">
        <f t="shared" si="36"/>
        <v>-3</v>
      </c>
      <c r="CT89" s="142">
        <v>22</v>
      </c>
      <c r="CU89" s="143">
        <v>65</v>
      </c>
      <c r="CV89" s="144">
        <v>87</v>
      </c>
      <c r="CW89" s="145">
        <f t="shared" si="37"/>
        <v>4</v>
      </c>
      <c r="CX89" s="142">
        <v>22</v>
      </c>
      <c r="CY89" s="143">
        <v>61</v>
      </c>
      <c r="CZ89" s="144">
        <v>83</v>
      </c>
      <c r="DA89" s="145">
        <f t="shared" si="38"/>
        <v>1</v>
      </c>
      <c r="DB89" s="142">
        <v>19</v>
      </c>
      <c r="DC89" s="143">
        <v>63</v>
      </c>
      <c r="DD89" s="144">
        <v>82</v>
      </c>
      <c r="DE89" s="145">
        <f t="shared" si="39"/>
        <v>-4</v>
      </c>
      <c r="DF89" s="142">
        <v>20</v>
      </c>
      <c r="DG89" s="143">
        <v>66</v>
      </c>
      <c r="DH89" s="144">
        <v>86</v>
      </c>
      <c r="DI89" s="145">
        <f t="shared" si="40"/>
        <v>1</v>
      </c>
      <c r="DJ89" s="142">
        <v>20</v>
      </c>
      <c r="DK89" s="143">
        <v>65</v>
      </c>
      <c r="DL89" s="144">
        <v>85</v>
      </c>
      <c r="DM89" s="145">
        <f t="shared" si="41"/>
        <v>1</v>
      </c>
      <c r="DN89" s="142">
        <v>22</v>
      </c>
      <c r="DO89" s="143">
        <v>62</v>
      </c>
      <c r="DP89" s="144">
        <v>84</v>
      </c>
      <c r="DQ89" s="145">
        <f t="shared" si="42"/>
        <v>0</v>
      </c>
      <c r="DR89" s="142">
        <v>23</v>
      </c>
      <c r="DS89" s="143">
        <v>61</v>
      </c>
      <c r="DT89" s="144">
        <v>84</v>
      </c>
      <c r="DU89" s="145">
        <f t="shared" si="43"/>
        <v>-5</v>
      </c>
      <c r="DV89" s="142">
        <v>24</v>
      </c>
      <c r="DW89" s="143">
        <v>65</v>
      </c>
      <c r="DX89" s="144">
        <v>89</v>
      </c>
      <c r="DY89" s="145">
        <f t="shared" si="44"/>
        <v>-7</v>
      </c>
      <c r="DZ89" s="142">
        <v>23</v>
      </c>
      <c r="EA89" s="143">
        <v>73</v>
      </c>
      <c r="EB89" s="144">
        <v>96</v>
      </c>
      <c r="EC89" s="145">
        <f t="shared" si="45"/>
        <v>1</v>
      </c>
      <c r="ED89" s="142">
        <v>23</v>
      </c>
      <c r="EE89" s="143">
        <v>72</v>
      </c>
      <c r="EF89" s="144">
        <v>95</v>
      </c>
      <c r="EG89" s="145">
        <f t="shared" si="46"/>
        <v>2</v>
      </c>
      <c r="EH89" s="142">
        <v>23</v>
      </c>
      <c r="EI89" s="143">
        <v>70</v>
      </c>
      <c r="EJ89" s="144">
        <v>93</v>
      </c>
      <c r="EK89" s="145">
        <f t="shared" si="47"/>
        <v>-1</v>
      </c>
      <c r="EL89" s="142">
        <v>22</v>
      </c>
      <c r="EM89" s="143">
        <v>72</v>
      </c>
      <c r="EN89" s="144">
        <v>94</v>
      </c>
      <c r="EO89" s="145">
        <f t="shared" si="48"/>
        <v>3</v>
      </c>
      <c r="EP89" s="142">
        <v>22</v>
      </c>
      <c r="EQ89" s="143">
        <v>69</v>
      </c>
      <c r="ER89" s="144">
        <v>91</v>
      </c>
      <c r="ES89" s="145"/>
    </row>
    <row r="90" spans="1:149" ht="20.25" customHeight="1">
      <c r="A90" s="141" t="s">
        <v>208</v>
      </c>
      <c r="B90" s="142">
        <v>21</v>
      </c>
      <c r="C90" s="143">
        <v>74</v>
      </c>
      <c r="D90" s="144">
        <f t="shared" si="0"/>
        <v>95</v>
      </c>
      <c r="E90" s="145">
        <f t="shared" si="1"/>
        <v>0</v>
      </c>
      <c r="F90" s="142">
        <v>19</v>
      </c>
      <c r="G90" s="143">
        <v>76</v>
      </c>
      <c r="H90" s="144">
        <f t="shared" si="2"/>
        <v>95</v>
      </c>
      <c r="I90" s="145">
        <f t="shared" si="3"/>
        <v>8</v>
      </c>
      <c r="J90" s="142">
        <v>20</v>
      </c>
      <c r="K90" s="143">
        <v>67</v>
      </c>
      <c r="L90" s="144">
        <f t="shared" si="4"/>
        <v>87</v>
      </c>
      <c r="M90" s="145">
        <f t="shared" si="5"/>
        <v>6</v>
      </c>
      <c r="N90" s="142">
        <v>18</v>
      </c>
      <c r="O90" s="143">
        <v>63</v>
      </c>
      <c r="P90" s="144">
        <f t="shared" si="49"/>
        <v>81</v>
      </c>
      <c r="Q90" s="145">
        <f t="shared" si="7"/>
        <v>0</v>
      </c>
      <c r="R90" s="142">
        <v>19</v>
      </c>
      <c r="S90" s="143">
        <v>62</v>
      </c>
      <c r="T90" s="144">
        <f t="shared" si="8"/>
        <v>81</v>
      </c>
      <c r="U90" s="145">
        <f t="shared" si="9"/>
        <v>-3</v>
      </c>
      <c r="V90" s="142">
        <v>20</v>
      </c>
      <c r="W90" s="143">
        <v>64</v>
      </c>
      <c r="X90" s="144">
        <f t="shared" si="10"/>
        <v>84</v>
      </c>
      <c r="Y90" s="145">
        <f t="shared" si="11"/>
        <v>2</v>
      </c>
      <c r="Z90" s="142">
        <v>20</v>
      </c>
      <c r="AA90" s="143">
        <v>62</v>
      </c>
      <c r="AB90" s="144">
        <f t="shared" si="12"/>
        <v>82</v>
      </c>
      <c r="AC90" s="145">
        <f t="shared" si="13"/>
        <v>2</v>
      </c>
      <c r="AD90" s="142">
        <v>18</v>
      </c>
      <c r="AE90" s="143">
        <v>62</v>
      </c>
      <c r="AF90" s="144">
        <f t="shared" si="14"/>
        <v>80</v>
      </c>
      <c r="AG90" s="145">
        <f t="shared" si="15"/>
        <v>-4</v>
      </c>
      <c r="AH90" s="142">
        <v>21</v>
      </c>
      <c r="AI90" s="143">
        <v>63</v>
      </c>
      <c r="AJ90" s="144">
        <f t="shared" si="16"/>
        <v>84</v>
      </c>
      <c r="AK90" s="145">
        <f t="shared" si="17"/>
        <v>3</v>
      </c>
      <c r="AL90" s="142">
        <v>18</v>
      </c>
      <c r="AM90" s="143">
        <v>63</v>
      </c>
      <c r="AN90" s="144">
        <f t="shared" si="18"/>
        <v>81</v>
      </c>
      <c r="AO90" s="145">
        <f t="shared" si="19"/>
        <v>-2</v>
      </c>
      <c r="AP90" s="142">
        <v>18</v>
      </c>
      <c r="AQ90" s="143">
        <v>65</v>
      </c>
      <c r="AR90" s="144">
        <f t="shared" si="20"/>
        <v>83</v>
      </c>
      <c r="AS90" s="145">
        <f t="shared" si="21"/>
        <v>1</v>
      </c>
      <c r="AT90" s="142">
        <v>20</v>
      </c>
      <c r="AU90" s="143">
        <v>62</v>
      </c>
      <c r="AV90" s="144">
        <f t="shared" si="22"/>
        <v>82</v>
      </c>
      <c r="AW90" s="145">
        <f t="shared" si="23"/>
        <v>-3</v>
      </c>
      <c r="AX90" s="142">
        <v>20</v>
      </c>
      <c r="AY90" s="143">
        <v>65</v>
      </c>
      <c r="AZ90" s="144">
        <f t="shared" si="24"/>
        <v>85</v>
      </c>
      <c r="BA90" s="145">
        <f t="shared" si="25"/>
        <v>5</v>
      </c>
      <c r="BB90" s="142">
        <v>19</v>
      </c>
      <c r="BC90" s="143">
        <v>61</v>
      </c>
      <c r="BD90" s="144">
        <v>80</v>
      </c>
      <c r="BE90" s="145">
        <f t="shared" si="26"/>
        <v>-2</v>
      </c>
      <c r="BF90" s="142">
        <v>18</v>
      </c>
      <c r="BG90" s="143">
        <v>64</v>
      </c>
      <c r="BH90" s="144">
        <v>82</v>
      </c>
      <c r="BI90" s="145">
        <f t="shared" si="27"/>
        <v>-2</v>
      </c>
      <c r="BJ90" s="142">
        <v>18</v>
      </c>
      <c r="BK90" s="143">
        <v>66</v>
      </c>
      <c r="BL90" s="144">
        <v>84</v>
      </c>
      <c r="BM90" s="145">
        <f t="shared" si="28"/>
        <v>1</v>
      </c>
      <c r="BN90" s="142">
        <v>18</v>
      </c>
      <c r="BO90" s="143">
        <v>65</v>
      </c>
      <c r="BP90" s="144">
        <v>83</v>
      </c>
      <c r="BQ90" s="145">
        <f t="shared" si="29"/>
        <v>0</v>
      </c>
      <c r="BR90" s="142">
        <v>21</v>
      </c>
      <c r="BS90" s="143">
        <v>62</v>
      </c>
      <c r="BT90" s="144">
        <v>83</v>
      </c>
      <c r="BU90" s="145">
        <f t="shared" si="30"/>
        <v>1</v>
      </c>
      <c r="BV90" s="142">
        <v>20</v>
      </c>
      <c r="BW90" s="143">
        <v>62</v>
      </c>
      <c r="BX90" s="144">
        <v>82</v>
      </c>
      <c r="BY90" s="145">
        <f t="shared" si="31"/>
        <v>0</v>
      </c>
      <c r="BZ90" s="142">
        <v>19</v>
      </c>
      <c r="CA90" s="143">
        <v>63</v>
      </c>
      <c r="CB90" s="144">
        <v>82</v>
      </c>
      <c r="CC90" s="145">
        <f t="shared" si="32"/>
        <v>-5</v>
      </c>
      <c r="CD90" s="142">
        <v>19</v>
      </c>
      <c r="CE90" s="143">
        <v>68</v>
      </c>
      <c r="CF90" s="144">
        <v>87</v>
      </c>
      <c r="CG90" s="145">
        <f t="shared" si="33"/>
        <v>1</v>
      </c>
      <c r="CH90" s="142">
        <v>19</v>
      </c>
      <c r="CI90" s="143">
        <v>67</v>
      </c>
      <c r="CJ90" s="144">
        <v>86</v>
      </c>
      <c r="CK90" s="145">
        <f t="shared" si="34"/>
        <v>4</v>
      </c>
      <c r="CL90" s="142">
        <v>18</v>
      </c>
      <c r="CM90" s="143">
        <v>64</v>
      </c>
      <c r="CN90" s="144">
        <v>82</v>
      </c>
      <c r="CO90" s="145">
        <f t="shared" si="35"/>
        <v>0</v>
      </c>
      <c r="CP90" s="142">
        <v>18</v>
      </c>
      <c r="CQ90" s="143">
        <v>64</v>
      </c>
      <c r="CR90" s="144">
        <v>82</v>
      </c>
      <c r="CS90" s="145">
        <f t="shared" si="36"/>
        <v>3</v>
      </c>
      <c r="CT90" s="142">
        <v>18</v>
      </c>
      <c r="CU90" s="143">
        <v>61</v>
      </c>
      <c r="CV90" s="144">
        <v>79</v>
      </c>
      <c r="CW90" s="145">
        <f t="shared" si="37"/>
        <v>-2</v>
      </c>
      <c r="CX90" s="142">
        <v>22</v>
      </c>
      <c r="CY90" s="143">
        <v>59</v>
      </c>
      <c r="CZ90" s="144">
        <v>81</v>
      </c>
      <c r="DA90" s="145">
        <f t="shared" si="38"/>
        <v>1</v>
      </c>
      <c r="DB90" s="142">
        <v>24</v>
      </c>
      <c r="DC90" s="143">
        <v>56</v>
      </c>
      <c r="DD90" s="144">
        <v>80</v>
      </c>
      <c r="DE90" s="145">
        <f t="shared" si="39"/>
        <v>2</v>
      </c>
      <c r="DF90" s="142">
        <v>25</v>
      </c>
      <c r="DG90" s="143">
        <v>53</v>
      </c>
      <c r="DH90" s="144">
        <v>78</v>
      </c>
      <c r="DI90" s="145">
        <f t="shared" si="40"/>
        <v>-6</v>
      </c>
      <c r="DJ90" s="142">
        <v>27</v>
      </c>
      <c r="DK90" s="143">
        <v>57</v>
      </c>
      <c r="DL90" s="144">
        <v>84</v>
      </c>
      <c r="DM90" s="145">
        <f t="shared" si="41"/>
        <v>-2</v>
      </c>
      <c r="DN90" s="142">
        <v>27</v>
      </c>
      <c r="DO90" s="143">
        <v>59</v>
      </c>
      <c r="DP90" s="144">
        <v>86</v>
      </c>
      <c r="DQ90" s="145">
        <f t="shared" si="42"/>
        <v>-2</v>
      </c>
      <c r="DR90" s="142">
        <v>27</v>
      </c>
      <c r="DS90" s="143">
        <v>61</v>
      </c>
      <c r="DT90" s="144">
        <v>88</v>
      </c>
      <c r="DU90" s="145">
        <f t="shared" si="43"/>
        <v>0</v>
      </c>
      <c r="DV90" s="142">
        <v>27</v>
      </c>
      <c r="DW90" s="143">
        <v>61</v>
      </c>
      <c r="DX90" s="144">
        <v>88</v>
      </c>
      <c r="DY90" s="145">
        <f t="shared" si="44"/>
        <v>6</v>
      </c>
      <c r="DZ90" s="142">
        <v>27</v>
      </c>
      <c r="EA90" s="143">
        <v>55</v>
      </c>
      <c r="EB90" s="144">
        <v>82</v>
      </c>
      <c r="EC90" s="145">
        <f t="shared" si="45"/>
        <v>2</v>
      </c>
      <c r="ED90" s="142">
        <v>26</v>
      </c>
      <c r="EE90" s="143">
        <v>54</v>
      </c>
      <c r="EF90" s="144">
        <v>80</v>
      </c>
      <c r="EG90" s="145">
        <f t="shared" si="46"/>
        <v>1</v>
      </c>
      <c r="EH90" s="142">
        <v>25</v>
      </c>
      <c r="EI90" s="143">
        <v>54</v>
      </c>
      <c r="EJ90" s="144">
        <v>79</v>
      </c>
      <c r="EK90" s="145">
        <f t="shared" si="47"/>
        <v>2</v>
      </c>
      <c r="EL90" s="142">
        <v>27</v>
      </c>
      <c r="EM90" s="143">
        <v>50</v>
      </c>
      <c r="EN90" s="144">
        <v>77</v>
      </c>
      <c r="EO90" s="145">
        <f t="shared" si="48"/>
        <v>0</v>
      </c>
      <c r="EP90" s="142">
        <v>29</v>
      </c>
      <c r="EQ90" s="143">
        <v>48</v>
      </c>
      <c r="ER90" s="144">
        <v>77</v>
      </c>
      <c r="ES90" s="145"/>
    </row>
    <row r="91" spans="1:149" ht="20.25" customHeight="1">
      <c r="A91" s="141" t="s">
        <v>209</v>
      </c>
      <c r="B91" s="142">
        <v>18</v>
      </c>
      <c r="C91" s="143">
        <v>61</v>
      </c>
      <c r="D91" s="144">
        <f t="shared" si="0"/>
        <v>79</v>
      </c>
      <c r="E91" s="145">
        <f t="shared" si="1"/>
        <v>4</v>
      </c>
      <c r="F91" s="142">
        <v>17</v>
      </c>
      <c r="G91" s="143">
        <v>58</v>
      </c>
      <c r="H91" s="144">
        <f t="shared" si="2"/>
        <v>75</v>
      </c>
      <c r="I91" s="145">
        <f t="shared" si="3"/>
        <v>-3</v>
      </c>
      <c r="J91" s="142">
        <v>16</v>
      </c>
      <c r="K91" s="143">
        <v>62</v>
      </c>
      <c r="L91" s="144">
        <f t="shared" si="4"/>
        <v>78</v>
      </c>
      <c r="M91" s="145">
        <f t="shared" si="5"/>
        <v>-2</v>
      </c>
      <c r="N91" s="142">
        <v>18</v>
      </c>
      <c r="O91" s="143">
        <v>62</v>
      </c>
      <c r="P91" s="144">
        <f t="shared" si="49"/>
        <v>80</v>
      </c>
      <c r="Q91" s="145">
        <f t="shared" si="7"/>
        <v>1</v>
      </c>
      <c r="R91" s="142">
        <v>17</v>
      </c>
      <c r="S91" s="143">
        <v>62</v>
      </c>
      <c r="T91" s="144">
        <f t="shared" si="8"/>
        <v>79</v>
      </c>
      <c r="U91" s="145">
        <f t="shared" si="9"/>
        <v>2</v>
      </c>
      <c r="V91" s="142">
        <v>19</v>
      </c>
      <c r="W91" s="143">
        <v>58</v>
      </c>
      <c r="X91" s="144">
        <f t="shared" si="10"/>
        <v>77</v>
      </c>
      <c r="Y91" s="145">
        <f t="shared" si="11"/>
        <v>3</v>
      </c>
      <c r="Z91" s="142">
        <v>17</v>
      </c>
      <c r="AA91" s="143">
        <v>57</v>
      </c>
      <c r="AB91" s="144">
        <f t="shared" si="12"/>
        <v>74</v>
      </c>
      <c r="AC91" s="145">
        <f t="shared" si="13"/>
        <v>-2</v>
      </c>
      <c r="AD91" s="142">
        <v>17</v>
      </c>
      <c r="AE91" s="143">
        <v>59</v>
      </c>
      <c r="AF91" s="144">
        <f t="shared" si="14"/>
        <v>76</v>
      </c>
      <c r="AG91" s="145">
        <f t="shared" si="15"/>
        <v>-4</v>
      </c>
      <c r="AH91" s="142">
        <v>16</v>
      </c>
      <c r="AI91" s="143">
        <v>64</v>
      </c>
      <c r="AJ91" s="144">
        <f t="shared" si="16"/>
        <v>80</v>
      </c>
      <c r="AK91" s="145">
        <f t="shared" si="17"/>
        <v>1</v>
      </c>
      <c r="AL91" s="142">
        <v>15</v>
      </c>
      <c r="AM91" s="143">
        <v>64</v>
      </c>
      <c r="AN91" s="144">
        <f t="shared" si="18"/>
        <v>79</v>
      </c>
      <c r="AO91" s="145">
        <f t="shared" si="19"/>
        <v>1</v>
      </c>
      <c r="AP91" s="142">
        <v>15</v>
      </c>
      <c r="AQ91" s="143">
        <v>63</v>
      </c>
      <c r="AR91" s="144">
        <f t="shared" si="20"/>
        <v>78</v>
      </c>
      <c r="AS91" s="145">
        <f t="shared" si="21"/>
        <v>1</v>
      </c>
      <c r="AT91" s="142">
        <v>15</v>
      </c>
      <c r="AU91" s="143">
        <v>62</v>
      </c>
      <c r="AV91" s="144">
        <f t="shared" si="22"/>
        <v>77</v>
      </c>
      <c r="AW91" s="145">
        <f t="shared" si="23"/>
        <v>5</v>
      </c>
      <c r="AX91" s="142">
        <v>14</v>
      </c>
      <c r="AY91" s="143">
        <v>58</v>
      </c>
      <c r="AZ91" s="144">
        <f t="shared" si="24"/>
        <v>72</v>
      </c>
      <c r="BA91" s="145">
        <f t="shared" si="25"/>
        <v>-4</v>
      </c>
      <c r="BB91" s="142">
        <v>20</v>
      </c>
      <c r="BC91" s="143">
        <v>56</v>
      </c>
      <c r="BD91" s="144">
        <v>76</v>
      </c>
      <c r="BE91" s="145">
        <f t="shared" si="26"/>
        <v>2</v>
      </c>
      <c r="BF91" s="142">
        <v>21</v>
      </c>
      <c r="BG91" s="143">
        <v>53</v>
      </c>
      <c r="BH91" s="144">
        <v>74</v>
      </c>
      <c r="BI91" s="145">
        <f t="shared" si="27"/>
        <v>1</v>
      </c>
      <c r="BJ91" s="142">
        <v>21</v>
      </c>
      <c r="BK91" s="143">
        <v>52</v>
      </c>
      <c r="BL91" s="144">
        <v>73</v>
      </c>
      <c r="BM91" s="145">
        <f t="shared" si="28"/>
        <v>-2</v>
      </c>
      <c r="BN91" s="142">
        <v>22</v>
      </c>
      <c r="BO91" s="143">
        <v>53</v>
      </c>
      <c r="BP91" s="144">
        <v>75</v>
      </c>
      <c r="BQ91" s="145">
        <f t="shared" si="29"/>
        <v>-1</v>
      </c>
      <c r="BR91" s="142">
        <v>21</v>
      </c>
      <c r="BS91" s="143">
        <v>55</v>
      </c>
      <c r="BT91" s="144">
        <v>76</v>
      </c>
      <c r="BU91" s="145">
        <f t="shared" si="30"/>
        <v>-2</v>
      </c>
      <c r="BV91" s="142">
        <v>23</v>
      </c>
      <c r="BW91" s="143">
        <v>55</v>
      </c>
      <c r="BX91" s="144">
        <v>78</v>
      </c>
      <c r="BY91" s="145">
        <f t="shared" si="31"/>
        <v>0</v>
      </c>
      <c r="BZ91" s="142">
        <v>23</v>
      </c>
      <c r="CA91" s="143">
        <v>55</v>
      </c>
      <c r="CB91" s="144">
        <v>78</v>
      </c>
      <c r="CC91" s="145">
        <f t="shared" si="32"/>
        <v>3</v>
      </c>
      <c r="CD91" s="142">
        <v>23</v>
      </c>
      <c r="CE91" s="143">
        <v>52</v>
      </c>
      <c r="CF91" s="144">
        <v>75</v>
      </c>
      <c r="CG91" s="145">
        <f t="shared" si="33"/>
        <v>0</v>
      </c>
      <c r="CH91" s="142">
        <v>24</v>
      </c>
      <c r="CI91" s="143">
        <v>51</v>
      </c>
      <c r="CJ91" s="144">
        <v>75</v>
      </c>
      <c r="CK91" s="145">
        <f t="shared" si="34"/>
        <v>1</v>
      </c>
      <c r="CL91" s="142">
        <v>23</v>
      </c>
      <c r="CM91" s="143">
        <v>51</v>
      </c>
      <c r="CN91" s="144">
        <v>74</v>
      </c>
      <c r="CO91" s="145">
        <f t="shared" si="35"/>
        <v>2</v>
      </c>
      <c r="CP91" s="142">
        <v>22</v>
      </c>
      <c r="CQ91" s="143">
        <v>50</v>
      </c>
      <c r="CR91" s="144">
        <v>72</v>
      </c>
      <c r="CS91" s="145">
        <f t="shared" si="36"/>
        <v>3</v>
      </c>
      <c r="CT91" s="142">
        <v>22</v>
      </c>
      <c r="CU91" s="143">
        <v>47</v>
      </c>
      <c r="CV91" s="144">
        <v>69</v>
      </c>
      <c r="CW91" s="145">
        <f t="shared" si="37"/>
        <v>3</v>
      </c>
      <c r="CX91" s="142">
        <v>20</v>
      </c>
      <c r="CY91" s="143">
        <v>46</v>
      </c>
      <c r="CZ91" s="144">
        <v>66</v>
      </c>
      <c r="DA91" s="145">
        <f t="shared" si="38"/>
        <v>-2</v>
      </c>
      <c r="DB91" s="142">
        <v>20</v>
      </c>
      <c r="DC91" s="143">
        <v>48</v>
      </c>
      <c r="DD91" s="144">
        <v>68</v>
      </c>
      <c r="DE91" s="145">
        <f t="shared" si="39"/>
        <v>-5</v>
      </c>
      <c r="DF91" s="142">
        <v>22</v>
      </c>
      <c r="DG91" s="143">
        <v>51</v>
      </c>
      <c r="DH91" s="144">
        <v>73</v>
      </c>
      <c r="DI91" s="145">
        <f t="shared" si="40"/>
        <v>1</v>
      </c>
      <c r="DJ91" s="142">
        <v>19</v>
      </c>
      <c r="DK91" s="143">
        <v>53</v>
      </c>
      <c r="DL91" s="144">
        <v>72</v>
      </c>
      <c r="DM91" s="145">
        <f t="shared" si="41"/>
        <v>-3</v>
      </c>
      <c r="DN91" s="142">
        <v>21</v>
      </c>
      <c r="DO91" s="143">
        <v>54</v>
      </c>
      <c r="DP91" s="144">
        <v>75</v>
      </c>
      <c r="DQ91" s="145">
        <f t="shared" si="42"/>
        <v>3</v>
      </c>
      <c r="DR91" s="142">
        <v>22</v>
      </c>
      <c r="DS91" s="143">
        <v>50</v>
      </c>
      <c r="DT91" s="144">
        <v>72</v>
      </c>
      <c r="DU91" s="145">
        <f t="shared" si="43"/>
        <v>-3</v>
      </c>
      <c r="DV91" s="142">
        <v>24</v>
      </c>
      <c r="DW91" s="143">
        <v>51</v>
      </c>
      <c r="DX91" s="144">
        <v>75</v>
      </c>
      <c r="DY91" s="145">
        <f t="shared" si="44"/>
        <v>0</v>
      </c>
      <c r="DZ91" s="142">
        <v>24</v>
      </c>
      <c r="EA91" s="143">
        <v>51</v>
      </c>
      <c r="EB91" s="144">
        <v>75</v>
      </c>
      <c r="EC91" s="145">
        <f t="shared" si="45"/>
        <v>4</v>
      </c>
      <c r="ED91" s="142">
        <v>23</v>
      </c>
      <c r="EE91" s="143">
        <v>48</v>
      </c>
      <c r="EF91" s="144">
        <v>71</v>
      </c>
      <c r="EG91" s="145">
        <f t="shared" si="46"/>
        <v>-1</v>
      </c>
      <c r="EH91" s="142">
        <v>24</v>
      </c>
      <c r="EI91" s="143">
        <v>48</v>
      </c>
      <c r="EJ91" s="144">
        <v>72</v>
      </c>
      <c r="EK91" s="145">
        <f t="shared" si="47"/>
        <v>1</v>
      </c>
      <c r="EL91" s="142">
        <v>23</v>
      </c>
      <c r="EM91" s="143">
        <v>48</v>
      </c>
      <c r="EN91" s="144">
        <v>71</v>
      </c>
      <c r="EO91" s="145">
        <f t="shared" si="48"/>
        <v>1</v>
      </c>
      <c r="EP91" s="142">
        <v>23</v>
      </c>
      <c r="EQ91" s="143">
        <v>47</v>
      </c>
      <c r="ER91" s="144">
        <v>70</v>
      </c>
      <c r="ES91" s="145"/>
    </row>
    <row r="92" spans="1:149" ht="20.25" customHeight="1">
      <c r="A92" s="141" t="s">
        <v>210</v>
      </c>
      <c r="B92" s="142">
        <v>15</v>
      </c>
      <c r="C92" s="143">
        <v>53</v>
      </c>
      <c r="D92" s="144">
        <f t="shared" si="0"/>
        <v>68</v>
      </c>
      <c r="E92" s="145">
        <f t="shared" si="1"/>
        <v>-1</v>
      </c>
      <c r="F92" s="142">
        <v>17</v>
      </c>
      <c r="G92" s="143">
        <v>52</v>
      </c>
      <c r="H92" s="144">
        <f t="shared" si="2"/>
        <v>69</v>
      </c>
      <c r="I92" s="145">
        <f t="shared" si="3"/>
        <v>2</v>
      </c>
      <c r="J92" s="142">
        <v>17</v>
      </c>
      <c r="K92" s="143">
        <v>50</v>
      </c>
      <c r="L92" s="144">
        <f t="shared" si="4"/>
        <v>67</v>
      </c>
      <c r="M92" s="145">
        <f t="shared" si="5"/>
        <v>2</v>
      </c>
      <c r="N92" s="142">
        <v>16</v>
      </c>
      <c r="O92" s="143">
        <v>49</v>
      </c>
      <c r="P92" s="144">
        <f t="shared" si="49"/>
        <v>65</v>
      </c>
      <c r="Q92" s="145">
        <f t="shared" si="7"/>
        <v>-1</v>
      </c>
      <c r="R92" s="142">
        <v>16</v>
      </c>
      <c r="S92" s="143">
        <v>50</v>
      </c>
      <c r="T92" s="144">
        <f t="shared" si="8"/>
        <v>66</v>
      </c>
      <c r="U92" s="145">
        <f t="shared" si="9"/>
        <v>-3</v>
      </c>
      <c r="V92" s="142">
        <v>15</v>
      </c>
      <c r="W92" s="143">
        <v>54</v>
      </c>
      <c r="X92" s="144">
        <f t="shared" si="10"/>
        <v>69</v>
      </c>
      <c r="Y92" s="145">
        <f t="shared" si="11"/>
        <v>-1</v>
      </c>
      <c r="Z92" s="142">
        <v>17</v>
      </c>
      <c r="AA92" s="143">
        <v>53</v>
      </c>
      <c r="AB92" s="144">
        <f t="shared" si="12"/>
        <v>70</v>
      </c>
      <c r="AC92" s="145">
        <f t="shared" si="13"/>
        <v>4</v>
      </c>
      <c r="AD92" s="142">
        <v>16</v>
      </c>
      <c r="AE92" s="143">
        <v>50</v>
      </c>
      <c r="AF92" s="144">
        <f t="shared" si="14"/>
        <v>66</v>
      </c>
      <c r="AG92" s="145">
        <f t="shared" si="15"/>
        <v>3</v>
      </c>
      <c r="AH92" s="142">
        <v>16</v>
      </c>
      <c r="AI92" s="143">
        <v>47</v>
      </c>
      <c r="AJ92" s="144">
        <f t="shared" si="16"/>
        <v>63</v>
      </c>
      <c r="AK92" s="145">
        <f t="shared" si="17"/>
        <v>1</v>
      </c>
      <c r="AL92" s="142">
        <v>17</v>
      </c>
      <c r="AM92" s="143">
        <v>45</v>
      </c>
      <c r="AN92" s="144">
        <f t="shared" si="18"/>
        <v>62</v>
      </c>
      <c r="AO92" s="145">
        <f t="shared" si="19"/>
        <v>-2</v>
      </c>
      <c r="AP92" s="142">
        <v>18</v>
      </c>
      <c r="AQ92" s="143">
        <v>46</v>
      </c>
      <c r="AR92" s="144">
        <f t="shared" si="20"/>
        <v>64</v>
      </c>
      <c r="AS92" s="145">
        <f t="shared" si="21"/>
        <v>-1</v>
      </c>
      <c r="AT92" s="142">
        <v>19</v>
      </c>
      <c r="AU92" s="143">
        <v>46</v>
      </c>
      <c r="AV92" s="144">
        <f t="shared" si="22"/>
        <v>65</v>
      </c>
      <c r="AW92" s="145">
        <f t="shared" si="23"/>
        <v>-1</v>
      </c>
      <c r="AX92" s="142">
        <v>20</v>
      </c>
      <c r="AY92" s="143">
        <v>46</v>
      </c>
      <c r="AZ92" s="144">
        <f t="shared" si="24"/>
        <v>66</v>
      </c>
      <c r="BA92" s="145">
        <f t="shared" si="25"/>
        <v>4</v>
      </c>
      <c r="BB92" s="142">
        <v>16</v>
      </c>
      <c r="BC92" s="143">
        <v>46</v>
      </c>
      <c r="BD92" s="144">
        <v>62</v>
      </c>
      <c r="BE92" s="145">
        <f t="shared" si="26"/>
        <v>-2</v>
      </c>
      <c r="BF92" s="142">
        <v>17</v>
      </c>
      <c r="BG92" s="143">
        <v>47</v>
      </c>
      <c r="BH92" s="144">
        <v>64</v>
      </c>
      <c r="BI92" s="145">
        <f t="shared" si="27"/>
        <v>-4</v>
      </c>
      <c r="BJ92" s="142">
        <v>18</v>
      </c>
      <c r="BK92" s="143">
        <v>50</v>
      </c>
      <c r="BL92" s="144">
        <v>68</v>
      </c>
      <c r="BM92" s="145">
        <f t="shared" si="28"/>
        <v>-2</v>
      </c>
      <c r="BN92" s="142">
        <v>16</v>
      </c>
      <c r="BO92" s="143">
        <v>54</v>
      </c>
      <c r="BP92" s="144">
        <v>70</v>
      </c>
      <c r="BQ92" s="145">
        <f t="shared" si="29"/>
        <v>-1</v>
      </c>
      <c r="BR92" s="142">
        <v>18</v>
      </c>
      <c r="BS92" s="143">
        <v>53</v>
      </c>
      <c r="BT92" s="144">
        <v>71</v>
      </c>
      <c r="BU92" s="145">
        <f t="shared" si="30"/>
        <v>5</v>
      </c>
      <c r="BV92" s="142">
        <v>17</v>
      </c>
      <c r="BW92" s="143">
        <v>49</v>
      </c>
      <c r="BX92" s="144">
        <v>66</v>
      </c>
      <c r="BY92" s="145">
        <f t="shared" si="31"/>
        <v>-3</v>
      </c>
      <c r="BZ92" s="142">
        <v>20</v>
      </c>
      <c r="CA92" s="143">
        <v>49</v>
      </c>
      <c r="CB92" s="144">
        <v>69</v>
      </c>
      <c r="CC92" s="145">
        <f t="shared" si="32"/>
        <v>1</v>
      </c>
      <c r="CD92" s="142">
        <v>19</v>
      </c>
      <c r="CE92" s="143">
        <v>49</v>
      </c>
      <c r="CF92" s="144">
        <v>68</v>
      </c>
      <c r="CG92" s="145">
        <f t="shared" si="33"/>
        <v>2</v>
      </c>
      <c r="CH92" s="142">
        <v>18</v>
      </c>
      <c r="CI92" s="143">
        <v>48</v>
      </c>
      <c r="CJ92" s="144">
        <v>66</v>
      </c>
      <c r="CK92" s="145">
        <f t="shared" si="34"/>
        <v>1</v>
      </c>
      <c r="CL92" s="142">
        <v>18</v>
      </c>
      <c r="CM92" s="143">
        <v>47</v>
      </c>
      <c r="CN92" s="144">
        <v>65</v>
      </c>
      <c r="CO92" s="145">
        <f t="shared" si="35"/>
        <v>-1</v>
      </c>
      <c r="CP92" s="142">
        <v>20</v>
      </c>
      <c r="CQ92" s="143">
        <v>46</v>
      </c>
      <c r="CR92" s="144">
        <v>66</v>
      </c>
      <c r="CS92" s="145">
        <f t="shared" si="36"/>
        <v>3</v>
      </c>
      <c r="CT92" s="142">
        <v>20</v>
      </c>
      <c r="CU92" s="143">
        <v>43</v>
      </c>
      <c r="CV92" s="144">
        <v>63</v>
      </c>
      <c r="CW92" s="145">
        <f t="shared" si="37"/>
        <v>2</v>
      </c>
      <c r="CX92" s="142">
        <v>18</v>
      </c>
      <c r="CY92" s="143">
        <v>43</v>
      </c>
      <c r="CZ92" s="144">
        <v>61</v>
      </c>
      <c r="DA92" s="145">
        <f t="shared" si="38"/>
        <v>3</v>
      </c>
      <c r="DB92" s="142">
        <v>15</v>
      </c>
      <c r="DC92" s="143">
        <v>43</v>
      </c>
      <c r="DD92" s="144">
        <v>58</v>
      </c>
      <c r="DE92" s="145">
        <f t="shared" si="39"/>
        <v>4</v>
      </c>
      <c r="DF92" s="142">
        <v>13</v>
      </c>
      <c r="DG92" s="143">
        <v>41</v>
      </c>
      <c r="DH92" s="144">
        <v>54</v>
      </c>
      <c r="DI92" s="145">
        <f t="shared" si="40"/>
        <v>3</v>
      </c>
      <c r="DJ92" s="142">
        <v>14</v>
      </c>
      <c r="DK92" s="143">
        <v>37</v>
      </c>
      <c r="DL92" s="144">
        <v>51</v>
      </c>
      <c r="DM92" s="145">
        <f t="shared" si="41"/>
        <v>3</v>
      </c>
      <c r="DN92" s="142">
        <v>11</v>
      </c>
      <c r="DO92" s="143">
        <v>37</v>
      </c>
      <c r="DP92" s="144">
        <v>48</v>
      </c>
      <c r="DQ92" s="145">
        <f t="shared" si="42"/>
        <v>0</v>
      </c>
      <c r="DR92" s="142">
        <v>10</v>
      </c>
      <c r="DS92" s="143">
        <v>38</v>
      </c>
      <c r="DT92" s="144">
        <v>48</v>
      </c>
      <c r="DU92" s="145">
        <f t="shared" si="43"/>
        <v>6</v>
      </c>
      <c r="DV92" s="142">
        <v>9</v>
      </c>
      <c r="DW92" s="143">
        <v>33</v>
      </c>
      <c r="DX92" s="144">
        <v>42</v>
      </c>
      <c r="DY92" s="145">
        <f t="shared" si="44"/>
        <v>-2</v>
      </c>
      <c r="DZ92" s="142">
        <v>10</v>
      </c>
      <c r="EA92" s="143">
        <v>34</v>
      </c>
      <c r="EB92" s="144">
        <v>44</v>
      </c>
      <c r="EC92" s="145">
        <f t="shared" si="45"/>
        <v>-2</v>
      </c>
      <c r="ED92" s="142">
        <v>10</v>
      </c>
      <c r="EE92" s="143">
        <v>36</v>
      </c>
      <c r="EF92" s="144">
        <v>46</v>
      </c>
      <c r="EG92" s="145">
        <f t="shared" si="46"/>
        <v>1</v>
      </c>
      <c r="EH92" s="142">
        <v>10</v>
      </c>
      <c r="EI92" s="143">
        <v>35</v>
      </c>
      <c r="EJ92" s="144">
        <v>45</v>
      </c>
      <c r="EK92" s="145">
        <f t="shared" si="47"/>
        <v>-1</v>
      </c>
      <c r="EL92" s="142">
        <v>11</v>
      </c>
      <c r="EM92" s="143">
        <v>35</v>
      </c>
      <c r="EN92" s="144">
        <v>46</v>
      </c>
      <c r="EO92" s="145">
        <f t="shared" si="48"/>
        <v>-2</v>
      </c>
      <c r="EP92" s="142">
        <v>11</v>
      </c>
      <c r="EQ92" s="143">
        <v>37</v>
      </c>
      <c r="ER92" s="144">
        <v>48</v>
      </c>
      <c r="ES92" s="145"/>
    </row>
    <row r="93" spans="1:149" ht="20.25" customHeight="1">
      <c r="A93" s="141" t="s">
        <v>211</v>
      </c>
      <c r="B93" s="142">
        <v>11</v>
      </c>
      <c r="C93" s="143">
        <v>44</v>
      </c>
      <c r="D93" s="144">
        <f t="shared" si="0"/>
        <v>55</v>
      </c>
      <c r="E93" s="145">
        <f t="shared" si="1"/>
        <v>1</v>
      </c>
      <c r="F93" s="142">
        <v>12</v>
      </c>
      <c r="G93" s="143">
        <v>42</v>
      </c>
      <c r="H93" s="144">
        <f t="shared" si="2"/>
        <v>54</v>
      </c>
      <c r="I93" s="145">
        <f t="shared" si="3"/>
        <v>-3</v>
      </c>
      <c r="J93" s="142">
        <v>14</v>
      </c>
      <c r="K93" s="143">
        <v>43</v>
      </c>
      <c r="L93" s="144">
        <f t="shared" si="4"/>
        <v>57</v>
      </c>
      <c r="M93" s="145">
        <f t="shared" si="5"/>
        <v>-8</v>
      </c>
      <c r="N93" s="142">
        <v>15</v>
      </c>
      <c r="O93" s="143">
        <v>50</v>
      </c>
      <c r="P93" s="144">
        <f t="shared" si="49"/>
        <v>65</v>
      </c>
      <c r="Q93" s="145">
        <f t="shared" si="7"/>
        <v>1</v>
      </c>
      <c r="R93" s="142">
        <v>13</v>
      </c>
      <c r="S93" s="143">
        <v>51</v>
      </c>
      <c r="T93" s="144">
        <f t="shared" si="8"/>
        <v>64</v>
      </c>
      <c r="U93" s="145">
        <f t="shared" si="9"/>
        <v>1</v>
      </c>
      <c r="V93" s="142">
        <v>14</v>
      </c>
      <c r="W93" s="143">
        <v>49</v>
      </c>
      <c r="X93" s="144">
        <f t="shared" si="10"/>
        <v>63</v>
      </c>
      <c r="Y93" s="145">
        <f t="shared" si="11"/>
        <v>4</v>
      </c>
      <c r="Z93" s="142">
        <v>13</v>
      </c>
      <c r="AA93" s="143">
        <v>46</v>
      </c>
      <c r="AB93" s="144">
        <f t="shared" si="12"/>
        <v>59</v>
      </c>
      <c r="AC93" s="145">
        <f t="shared" si="13"/>
        <v>-2</v>
      </c>
      <c r="AD93" s="142">
        <v>16</v>
      </c>
      <c r="AE93" s="143">
        <v>45</v>
      </c>
      <c r="AF93" s="144">
        <f t="shared" si="14"/>
        <v>61</v>
      </c>
      <c r="AG93" s="145">
        <f t="shared" si="15"/>
        <v>4</v>
      </c>
      <c r="AH93" s="142">
        <v>14</v>
      </c>
      <c r="AI93" s="143">
        <v>43</v>
      </c>
      <c r="AJ93" s="144">
        <f t="shared" si="16"/>
        <v>57</v>
      </c>
      <c r="AK93" s="145">
        <f t="shared" si="17"/>
        <v>0</v>
      </c>
      <c r="AL93" s="142">
        <v>15</v>
      </c>
      <c r="AM93" s="143">
        <v>42</v>
      </c>
      <c r="AN93" s="144">
        <f t="shared" si="18"/>
        <v>57</v>
      </c>
      <c r="AO93" s="145">
        <f t="shared" si="19"/>
        <v>1</v>
      </c>
      <c r="AP93" s="142">
        <v>15</v>
      </c>
      <c r="AQ93" s="143">
        <v>41</v>
      </c>
      <c r="AR93" s="144">
        <f t="shared" si="20"/>
        <v>56</v>
      </c>
      <c r="AS93" s="145">
        <f t="shared" si="21"/>
        <v>1</v>
      </c>
      <c r="AT93" s="142">
        <v>16</v>
      </c>
      <c r="AU93" s="143">
        <v>39</v>
      </c>
      <c r="AV93" s="144">
        <f t="shared" si="22"/>
        <v>55</v>
      </c>
      <c r="AW93" s="145">
        <f t="shared" si="23"/>
        <v>1</v>
      </c>
      <c r="AX93" s="142">
        <v>16</v>
      </c>
      <c r="AY93" s="143">
        <v>38</v>
      </c>
      <c r="AZ93" s="144">
        <f t="shared" si="24"/>
        <v>54</v>
      </c>
      <c r="BA93" s="145">
        <f t="shared" si="25"/>
        <v>2</v>
      </c>
      <c r="BB93" s="142">
        <v>15</v>
      </c>
      <c r="BC93" s="143">
        <v>37</v>
      </c>
      <c r="BD93" s="144">
        <v>52</v>
      </c>
      <c r="BE93" s="145">
        <f t="shared" si="26"/>
        <v>1</v>
      </c>
      <c r="BF93" s="142">
        <v>12</v>
      </c>
      <c r="BG93" s="143">
        <v>39</v>
      </c>
      <c r="BH93" s="144">
        <v>51</v>
      </c>
      <c r="BI93" s="145">
        <f t="shared" si="27"/>
        <v>3</v>
      </c>
      <c r="BJ93" s="142">
        <v>10</v>
      </c>
      <c r="BK93" s="143">
        <v>38</v>
      </c>
      <c r="BL93" s="144">
        <v>48</v>
      </c>
      <c r="BM93" s="145">
        <f t="shared" si="28"/>
        <v>2</v>
      </c>
      <c r="BN93" s="142">
        <v>12</v>
      </c>
      <c r="BO93" s="143">
        <v>34</v>
      </c>
      <c r="BP93" s="144">
        <v>46</v>
      </c>
      <c r="BQ93" s="145">
        <f t="shared" si="29"/>
        <v>2</v>
      </c>
      <c r="BR93" s="142">
        <v>10</v>
      </c>
      <c r="BS93" s="143">
        <v>34</v>
      </c>
      <c r="BT93" s="144">
        <v>44</v>
      </c>
      <c r="BU93" s="145">
        <f t="shared" si="30"/>
        <v>-1</v>
      </c>
      <c r="BV93" s="142">
        <v>10</v>
      </c>
      <c r="BW93" s="143">
        <v>35</v>
      </c>
      <c r="BX93" s="144">
        <v>45</v>
      </c>
      <c r="BY93" s="145">
        <f t="shared" si="31"/>
        <v>4</v>
      </c>
      <c r="BZ93" s="142">
        <v>9</v>
      </c>
      <c r="CA93" s="143">
        <v>32</v>
      </c>
      <c r="CB93" s="144">
        <v>41</v>
      </c>
      <c r="CC93" s="145">
        <f t="shared" si="32"/>
        <v>-4</v>
      </c>
      <c r="CD93" s="142">
        <v>11</v>
      </c>
      <c r="CE93" s="143">
        <v>34</v>
      </c>
      <c r="CF93" s="144">
        <v>45</v>
      </c>
      <c r="CG93" s="145">
        <f t="shared" si="33"/>
        <v>-1</v>
      </c>
      <c r="CH93" s="142">
        <v>11</v>
      </c>
      <c r="CI93" s="143">
        <v>35</v>
      </c>
      <c r="CJ93" s="144">
        <v>46</v>
      </c>
      <c r="CK93" s="145">
        <f t="shared" si="34"/>
        <v>3</v>
      </c>
      <c r="CL93" s="142">
        <v>10</v>
      </c>
      <c r="CM93" s="143">
        <v>33</v>
      </c>
      <c r="CN93" s="144">
        <v>43</v>
      </c>
      <c r="CO93" s="145">
        <f t="shared" si="35"/>
        <v>-2</v>
      </c>
      <c r="CP93" s="142">
        <v>11</v>
      </c>
      <c r="CQ93" s="143">
        <v>34</v>
      </c>
      <c r="CR93" s="144">
        <v>45</v>
      </c>
      <c r="CS93" s="145">
        <f t="shared" si="36"/>
        <v>-1</v>
      </c>
      <c r="CT93" s="142">
        <v>11</v>
      </c>
      <c r="CU93" s="143">
        <v>35</v>
      </c>
      <c r="CV93" s="144">
        <v>46</v>
      </c>
      <c r="CW93" s="145">
        <f t="shared" si="37"/>
        <v>-1</v>
      </c>
      <c r="CX93" s="142">
        <v>11</v>
      </c>
      <c r="CY93" s="143">
        <v>36</v>
      </c>
      <c r="CZ93" s="144">
        <v>47</v>
      </c>
      <c r="DA93" s="145">
        <f t="shared" si="38"/>
        <v>-4</v>
      </c>
      <c r="DB93" s="142">
        <v>12</v>
      </c>
      <c r="DC93" s="143">
        <v>39</v>
      </c>
      <c r="DD93" s="144">
        <v>51</v>
      </c>
      <c r="DE93" s="145">
        <f t="shared" si="39"/>
        <v>1</v>
      </c>
      <c r="DF93" s="142">
        <v>13</v>
      </c>
      <c r="DG93" s="143">
        <v>37</v>
      </c>
      <c r="DH93" s="144">
        <v>50</v>
      </c>
      <c r="DI93" s="145">
        <f t="shared" si="40"/>
        <v>2</v>
      </c>
      <c r="DJ93" s="142">
        <v>11</v>
      </c>
      <c r="DK93" s="143">
        <v>37</v>
      </c>
      <c r="DL93" s="144">
        <v>48</v>
      </c>
      <c r="DM93" s="145">
        <f t="shared" si="41"/>
        <v>2</v>
      </c>
      <c r="DN93" s="142">
        <v>11</v>
      </c>
      <c r="DO93" s="143">
        <v>35</v>
      </c>
      <c r="DP93" s="144">
        <v>46</v>
      </c>
      <c r="DQ93" s="145">
        <f t="shared" si="42"/>
        <v>-2</v>
      </c>
      <c r="DR93" s="142">
        <v>11</v>
      </c>
      <c r="DS93" s="143">
        <v>37</v>
      </c>
      <c r="DT93" s="144">
        <v>48</v>
      </c>
      <c r="DU93" s="145">
        <f t="shared" si="43"/>
        <v>-6</v>
      </c>
      <c r="DV93" s="142">
        <v>12</v>
      </c>
      <c r="DW93" s="143">
        <v>42</v>
      </c>
      <c r="DX93" s="144">
        <v>54</v>
      </c>
      <c r="DY93" s="145">
        <f t="shared" si="44"/>
        <v>8</v>
      </c>
      <c r="DZ93" s="142">
        <v>10</v>
      </c>
      <c r="EA93" s="143">
        <v>36</v>
      </c>
      <c r="EB93" s="144">
        <v>46</v>
      </c>
      <c r="EC93" s="145">
        <f t="shared" si="45"/>
        <v>1</v>
      </c>
      <c r="ED93" s="142">
        <v>10</v>
      </c>
      <c r="EE93" s="143">
        <v>35</v>
      </c>
      <c r="EF93" s="144">
        <v>45</v>
      </c>
      <c r="EG93" s="145">
        <f t="shared" si="46"/>
        <v>0</v>
      </c>
      <c r="EH93" s="142">
        <v>10</v>
      </c>
      <c r="EI93" s="143">
        <v>35</v>
      </c>
      <c r="EJ93" s="144">
        <v>45</v>
      </c>
      <c r="EK93" s="145">
        <f t="shared" si="47"/>
        <v>2</v>
      </c>
      <c r="EL93" s="142">
        <v>10</v>
      </c>
      <c r="EM93" s="143">
        <v>33</v>
      </c>
      <c r="EN93" s="144">
        <v>43</v>
      </c>
      <c r="EO93" s="145">
        <f t="shared" si="48"/>
        <v>3</v>
      </c>
      <c r="EP93" s="142">
        <v>10</v>
      </c>
      <c r="EQ93" s="143">
        <v>30</v>
      </c>
      <c r="ER93" s="144">
        <v>40</v>
      </c>
      <c r="ES93" s="145"/>
    </row>
    <row r="94" spans="1:149" ht="20.25" customHeight="1">
      <c r="A94" s="141" t="s">
        <v>212</v>
      </c>
      <c r="B94" s="142">
        <v>11</v>
      </c>
      <c r="C94" s="143">
        <v>33</v>
      </c>
      <c r="D94" s="144">
        <f t="shared" si="0"/>
        <v>44</v>
      </c>
      <c r="E94" s="145">
        <f t="shared" si="1"/>
        <v>2</v>
      </c>
      <c r="F94" s="142">
        <v>10</v>
      </c>
      <c r="G94" s="143">
        <v>32</v>
      </c>
      <c r="H94" s="144">
        <f t="shared" si="2"/>
        <v>42</v>
      </c>
      <c r="I94" s="145">
        <f t="shared" si="3"/>
        <v>-1</v>
      </c>
      <c r="J94" s="142">
        <v>10</v>
      </c>
      <c r="K94" s="143">
        <v>33</v>
      </c>
      <c r="L94" s="144">
        <f t="shared" si="4"/>
        <v>43</v>
      </c>
      <c r="M94" s="145">
        <f t="shared" si="5"/>
        <v>4</v>
      </c>
      <c r="N94" s="142">
        <v>8</v>
      </c>
      <c r="O94" s="143">
        <v>31</v>
      </c>
      <c r="P94" s="144">
        <f t="shared" si="49"/>
        <v>39</v>
      </c>
      <c r="Q94" s="145">
        <f t="shared" si="7"/>
        <v>0</v>
      </c>
      <c r="R94" s="142">
        <v>10</v>
      </c>
      <c r="S94" s="143">
        <v>29</v>
      </c>
      <c r="T94" s="144">
        <f t="shared" si="8"/>
        <v>39</v>
      </c>
      <c r="U94" s="145">
        <f t="shared" si="9"/>
        <v>1</v>
      </c>
      <c r="V94" s="142">
        <v>9</v>
      </c>
      <c r="W94" s="143">
        <v>29</v>
      </c>
      <c r="X94" s="144">
        <f t="shared" si="10"/>
        <v>38</v>
      </c>
      <c r="Y94" s="145">
        <f t="shared" si="11"/>
        <v>-3</v>
      </c>
      <c r="Z94" s="142">
        <v>10</v>
      </c>
      <c r="AA94" s="143">
        <v>31</v>
      </c>
      <c r="AB94" s="144">
        <f t="shared" si="12"/>
        <v>41</v>
      </c>
      <c r="AC94" s="145">
        <f t="shared" si="13"/>
        <v>5</v>
      </c>
      <c r="AD94" s="142">
        <v>8</v>
      </c>
      <c r="AE94" s="143">
        <v>28</v>
      </c>
      <c r="AF94" s="144">
        <f t="shared" si="14"/>
        <v>36</v>
      </c>
      <c r="AG94" s="145">
        <f t="shared" si="15"/>
        <v>-2</v>
      </c>
      <c r="AH94" s="142">
        <v>9</v>
      </c>
      <c r="AI94" s="143">
        <v>29</v>
      </c>
      <c r="AJ94" s="144">
        <f t="shared" si="16"/>
        <v>38</v>
      </c>
      <c r="AK94" s="145">
        <f t="shared" si="17"/>
        <v>-2</v>
      </c>
      <c r="AL94" s="142">
        <v>10</v>
      </c>
      <c r="AM94" s="143">
        <v>30</v>
      </c>
      <c r="AN94" s="144">
        <f t="shared" si="18"/>
        <v>40</v>
      </c>
      <c r="AO94" s="145">
        <f t="shared" si="19"/>
        <v>0</v>
      </c>
      <c r="AP94" s="142">
        <v>10</v>
      </c>
      <c r="AQ94" s="143">
        <v>30</v>
      </c>
      <c r="AR94" s="144">
        <f t="shared" si="20"/>
        <v>40</v>
      </c>
      <c r="AS94" s="145">
        <f t="shared" si="21"/>
        <v>-1</v>
      </c>
      <c r="AT94" s="142">
        <v>11</v>
      </c>
      <c r="AU94" s="143">
        <v>30</v>
      </c>
      <c r="AV94" s="144">
        <f t="shared" si="22"/>
        <v>41</v>
      </c>
      <c r="AW94" s="145">
        <f t="shared" si="23"/>
        <v>-1</v>
      </c>
      <c r="AX94" s="142">
        <v>11</v>
      </c>
      <c r="AY94" s="143">
        <v>31</v>
      </c>
      <c r="AZ94" s="144">
        <f t="shared" si="24"/>
        <v>42</v>
      </c>
      <c r="BA94" s="145">
        <f t="shared" si="25"/>
        <v>0</v>
      </c>
      <c r="BB94" s="142">
        <v>11</v>
      </c>
      <c r="BC94" s="143">
        <v>31</v>
      </c>
      <c r="BD94" s="144">
        <v>42</v>
      </c>
      <c r="BE94" s="145">
        <f t="shared" si="26"/>
        <v>-5</v>
      </c>
      <c r="BF94" s="142">
        <v>12</v>
      </c>
      <c r="BG94" s="143">
        <v>35</v>
      </c>
      <c r="BH94" s="144">
        <v>47</v>
      </c>
      <c r="BI94" s="145">
        <f t="shared" si="27"/>
        <v>3</v>
      </c>
      <c r="BJ94" s="142">
        <v>12</v>
      </c>
      <c r="BK94" s="143">
        <v>32</v>
      </c>
      <c r="BL94" s="144">
        <v>44</v>
      </c>
      <c r="BM94" s="145">
        <f t="shared" si="28"/>
        <v>-3</v>
      </c>
      <c r="BN94" s="142">
        <v>11</v>
      </c>
      <c r="BO94" s="143">
        <v>36</v>
      </c>
      <c r="BP94" s="144">
        <v>47</v>
      </c>
      <c r="BQ94" s="145">
        <f t="shared" si="29"/>
        <v>3</v>
      </c>
      <c r="BR94" s="142">
        <v>10</v>
      </c>
      <c r="BS94" s="143">
        <v>34</v>
      </c>
      <c r="BT94" s="144">
        <v>44</v>
      </c>
      <c r="BU94" s="145">
        <f t="shared" si="30"/>
        <v>0</v>
      </c>
      <c r="BV94" s="142">
        <v>9</v>
      </c>
      <c r="BW94" s="143">
        <v>35</v>
      </c>
      <c r="BX94" s="144">
        <v>44</v>
      </c>
      <c r="BY94" s="145">
        <f t="shared" si="31"/>
        <v>-5</v>
      </c>
      <c r="BZ94" s="142">
        <v>8</v>
      </c>
      <c r="CA94" s="143">
        <v>41</v>
      </c>
      <c r="CB94" s="144">
        <v>49</v>
      </c>
      <c r="CC94" s="145">
        <f t="shared" si="32"/>
        <v>8</v>
      </c>
      <c r="CD94" s="142">
        <v>6</v>
      </c>
      <c r="CE94" s="143">
        <v>35</v>
      </c>
      <c r="CF94" s="144">
        <v>41</v>
      </c>
      <c r="CG94" s="145">
        <f t="shared" si="33"/>
        <v>0</v>
      </c>
      <c r="CH94" s="142">
        <v>7</v>
      </c>
      <c r="CI94" s="143">
        <v>34</v>
      </c>
      <c r="CJ94" s="144">
        <v>41</v>
      </c>
      <c r="CK94" s="145">
        <f t="shared" si="34"/>
        <v>0</v>
      </c>
      <c r="CL94" s="142">
        <v>7</v>
      </c>
      <c r="CM94" s="143">
        <v>34</v>
      </c>
      <c r="CN94" s="144">
        <v>41</v>
      </c>
      <c r="CO94" s="145">
        <f t="shared" si="35"/>
        <v>2</v>
      </c>
      <c r="CP94" s="142">
        <v>7</v>
      </c>
      <c r="CQ94" s="143">
        <v>32</v>
      </c>
      <c r="CR94" s="144">
        <v>39</v>
      </c>
      <c r="CS94" s="145">
        <f t="shared" si="36"/>
        <v>3</v>
      </c>
      <c r="CT94" s="142">
        <v>7</v>
      </c>
      <c r="CU94" s="143">
        <v>29</v>
      </c>
      <c r="CV94" s="144">
        <v>36</v>
      </c>
      <c r="CW94" s="145">
        <f t="shared" si="37"/>
        <v>1</v>
      </c>
      <c r="CX94" s="142">
        <v>6</v>
      </c>
      <c r="CY94" s="143">
        <v>29</v>
      </c>
      <c r="CZ94" s="144">
        <v>35</v>
      </c>
      <c r="DA94" s="145">
        <f t="shared" si="38"/>
        <v>4</v>
      </c>
      <c r="DB94" s="142">
        <v>7</v>
      </c>
      <c r="DC94" s="143">
        <v>24</v>
      </c>
      <c r="DD94" s="144">
        <v>31</v>
      </c>
      <c r="DE94" s="145">
        <f t="shared" si="39"/>
        <v>2</v>
      </c>
      <c r="DF94" s="142">
        <v>6</v>
      </c>
      <c r="DG94" s="143">
        <v>23</v>
      </c>
      <c r="DH94" s="144">
        <v>29</v>
      </c>
      <c r="DI94" s="145">
        <f t="shared" si="40"/>
        <v>-1</v>
      </c>
      <c r="DJ94" s="142">
        <v>6</v>
      </c>
      <c r="DK94" s="143">
        <v>24</v>
      </c>
      <c r="DL94" s="144">
        <v>30</v>
      </c>
      <c r="DM94" s="145">
        <f t="shared" si="41"/>
        <v>0</v>
      </c>
      <c r="DN94" s="142">
        <v>6</v>
      </c>
      <c r="DO94" s="143">
        <v>24</v>
      </c>
      <c r="DP94" s="144">
        <v>30</v>
      </c>
      <c r="DQ94" s="145">
        <f t="shared" si="42"/>
        <v>2</v>
      </c>
      <c r="DR94" s="142">
        <v>7</v>
      </c>
      <c r="DS94" s="143">
        <v>21</v>
      </c>
      <c r="DT94" s="144">
        <v>28</v>
      </c>
      <c r="DU94" s="145">
        <f t="shared" si="43"/>
        <v>7</v>
      </c>
      <c r="DV94" s="142">
        <v>5</v>
      </c>
      <c r="DW94" s="143">
        <v>16</v>
      </c>
      <c r="DX94" s="144">
        <v>21</v>
      </c>
      <c r="DY94" s="145">
        <f t="shared" si="44"/>
        <v>-4</v>
      </c>
      <c r="DZ94" s="142">
        <v>5</v>
      </c>
      <c r="EA94" s="143">
        <v>20</v>
      </c>
      <c r="EB94" s="144">
        <v>25</v>
      </c>
      <c r="EC94" s="145">
        <f t="shared" si="45"/>
        <v>0</v>
      </c>
      <c r="ED94" s="142">
        <v>5</v>
      </c>
      <c r="EE94" s="143">
        <v>20</v>
      </c>
      <c r="EF94" s="144">
        <v>25</v>
      </c>
      <c r="EG94" s="145">
        <f t="shared" si="46"/>
        <v>-2</v>
      </c>
      <c r="EH94" s="142">
        <v>6</v>
      </c>
      <c r="EI94" s="143">
        <v>21</v>
      </c>
      <c r="EJ94" s="144">
        <v>27</v>
      </c>
      <c r="EK94" s="145">
        <f t="shared" si="47"/>
        <v>-1</v>
      </c>
      <c r="EL94" s="142">
        <v>4</v>
      </c>
      <c r="EM94" s="143">
        <v>24</v>
      </c>
      <c r="EN94" s="144">
        <v>28</v>
      </c>
      <c r="EO94" s="145">
        <f t="shared" si="48"/>
        <v>-1</v>
      </c>
      <c r="EP94" s="142">
        <v>3</v>
      </c>
      <c r="EQ94" s="143">
        <v>26</v>
      </c>
      <c r="ER94" s="144">
        <v>29</v>
      </c>
      <c r="ES94" s="145"/>
    </row>
    <row r="95" spans="1:149" ht="20.25" customHeight="1">
      <c r="A95" s="141" t="s">
        <v>213</v>
      </c>
      <c r="B95" s="142">
        <v>9</v>
      </c>
      <c r="C95" s="143">
        <v>29</v>
      </c>
      <c r="D95" s="144">
        <f t="shared" si="0"/>
        <v>38</v>
      </c>
      <c r="E95" s="145">
        <f t="shared" si="1"/>
        <v>0</v>
      </c>
      <c r="F95" s="142">
        <v>8</v>
      </c>
      <c r="G95" s="143">
        <v>30</v>
      </c>
      <c r="H95" s="144">
        <f t="shared" si="2"/>
        <v>38</v>
      </c>
      <c r="I95" s="145">
        <f t="shared" si="3"/>
        <v>-1</v>
      </c>
      <c r="J95" s="142">
        <v>8</v>
      </c>
      <c r="K95" s="143">
        <v>31</v>
      </c>
      <c r="L95" s="144">
        <f t="shared" si="4"/>
        <v>39</v>
      </c>
      <c r="M95" s="145">
        <f t="shared" si="5"/>
        <v>2</v>
      </c>
      <c r="N95" s="142">
        <v>9</v>
      </c>
      <c r="O95" s="143">
        <v>28</v>
      </c>
      <c r="P95" s="144">
        <f t="shared" si="49"/>
        <v>37</v>
      </c>
      <c r="Q95" s="145">
        <f t="shared" si="7"/>
        <v>2</v>
      </c>
      <c r="R95" s="142">
        <v>7</v>
      </c>
      <c r="S95" s="143">
        <v>28</v>
      </c>
      <c r="T95" s="144">
        <f t="shared" si="8"/>
        <v>35</v>
      </c>
      <c r="U95" s="145">
        <f t="shared" si="9"/>
        <v>3</v>
      </c>
      <c r="V95" s="142">
        <v>6</v>
      </c>
      <c r="W95" s="143">
        <v>26</v>
      </c>
      <c r="X95" s="144">
        <f t="shared" si="10"/>
        <v>32</v>
      </c>
      <c r="Y95" s="145">
        <f t="shared" si="11"/>
        <v>-2</v>
      </c>
      <c r="Z95" s="142">
        <v>6</v>
      </c>
      <c r="AA95" s="143">
        <v>28</v>
      </c>
      <c r="AB95" s="144">
        <f t="shared" si="12"/>
        <v>34</v>
      </c>
      <c r="AC95" s="145">
        <f t="shared" si="13"/>
        <v>-6</v>
      </c>
      <c r="AD95" s="142">
        <v>6</v>
      </c>
      <c r="AE95" s="143">
        <v>34</v>
      </c>
      <c r="AF95" s="144">
        <f t="shared" si="14"/>
        <v>40</v>
      </c>
      <c r="AG95" s="145">
        <f t="shared" si="15"/>
        <v>5</v>
      </c>
      <c r="AH95" s="142">
        <v>5</v>
      </c>
      <c r="AI95" s="143">
        <v>30</v>
      </c>
      <c r="AJ95" s="144">
        <f t="shared" si="16"/>
        <v>35</v>
      </c>
      <c r="AK95" s="145">
        <f t="shared" si="17"/>
        <v>0</v>
      </c>
      <c r="AL95" s="142">
        <v>5</v>
      </c>
      <c r="AM95" s="143">
        <v>30</v>
      </c>
      <c r="AN95" s="144">
        <f t="shared" si="18"/>
        <v>35</v>
      </c>
      <c r="AO95" s="145">
        <f t="shared" si="19"/>
        <v>-2</v>
      </c>
      <c r="AP95" s="142">
        <v>6</v>
      </c>
      <c r="AQ95" s="143">
        <v>31</v>
      </c>
      <c r="AR95" s="144">
        <f t="shared" si="20"/>
        <v>37</v>
      </c>
      <c r="AS95" s="145">
        <f t="shared" si="21"/>
        <v>0</v>
      </c>
      <c r="AT95" s="142">
        <v>6</v>
      </c>
      <c r="AU95" s="143">
        <v>31</v>
      </c>
      <c r="AV95" s="144">
        <f t="shared" si="22"/>
        <v>37</v>
      </c>
      <c r="AW95" s="145">
        <f t="shared" si="23"/>
        <v>3</v>
      </c>
      <c r="AX95" s="142">
        <v>5</v>
      </c>
      <c r="AY95" s="143">
        <v>29</v>
      </c>
      <c r="AZ95" s="144">
        <f t="shared" si="24"/>
        <v>34</v>
      </c>
      <c r="BA95" s="145">
        <f t="shared" si="25"/>
        <v>2</v>
      </c>
      <c r="BB95" s="142">
        <v>4</v>
      </c>
      <c r="BC95" s="143">
        <v>28</v>
      </c>
      <c r="BD95" s="144">
        <v>32</v>
      </c>
      <c r="BE95" s="145">
        <f t="shared" si="26"/>
        <v>3</v>
      </c>
      <c r="BF95" s="142">
        <v>5</v>
      </c>
      <c r="BG95" s="143">
        <v>24</v>
      </c>
      <c r="BH95" s="144">
        <v>29</v>
      </c>
      <c r="BI95" s="145">
        <f t="shared" si="27"/>
        <v>1</v>
      </c>
      <c r="BJ95" s="142">
        <v>5</v>
      </c>
      <c r="BK95" s="143">
        <v>23</v>
      </c>
      <c r="BL95" s="144">
        <v>28</v>
      </c>
      <c r="BM95" s="145">
        <f t="shared" si="28"/>
        <v>0</v>
      </c>
      <c r="BN95" s="142">
        <v>5</v>
      </c>
      <c r="BO95" s="143">
        <v>23</v>
      </c>
      <c r="BP95" s="144">
        <v>28</v>
      </c>
      <c r="BQ95" s="145">
        <f t="shared" si="29"/>
        <v>1</v>
      </c>
      <c r="BR95" s="142">
        <v>5</v>
      </c>
      <c r="BS95" s="143">
        <v>22</v>
      </c>
      <c r="BT95" s="144">
        <v>27</v>
      </c>
      <c r="BU95" s="145">
        <f t="shared" si="30"/>
        <v>2</v>
      </c>
      <c r="BV95" s="142">
        <v>6</v>
      </c>
      <c r="BW95" s="143">
        <v>19</v>
      </c>
      <c r="BX95" s="144">
        <v>25</v>
      </c>
      <c r="BY95" s="145">
        <f t="shared" si="31"/>
        <v>5</v>
      </c>
      <c r="BZ95" s="142">
        <v>5</v>
      </c>
      <c r="CA95" s="143">
        <v>15</v>
      </c>
      <c r="CB95" s="144">
        <v>20</v>
      </c>
      <c r="CC95" s="145">
        <f t="shared" si="32"/>
        <v>-1</v>
      </c>
      <c r="CD95" s="142">
        <v>5</v>
      </c>
      <c r="CE95" s="143">
        <v>16</v>
      </c>
      <c r="CF95" s="144">
        <v>21</v>
      </c>
      <c r="CG95" s="145">
        <f t="shared" si="33"/>
        <v>0</v>
      </c>
      <c r="CH95" s="142">
        <v>5</v>
      </c>
      <c r="CI95" s="143">
        <v>16</v>
      </c>
      <c r="CJ95" s="144">
        <v>21</v>
      </c>
      <c r="CK95" s="145">
        <f t="shared" si="34"/>
        <v>-1</v>
      </c>
      <c r="CL95" s="142">
        <v>7</v>
      </c>
      <c r="CM95" s="143">
        <v>15</v>
      </c>
      <c r="CN95" s="144">
        <v>22</v>
      </c>
      <c r="CO95" s="145">
        <f t="shared" si="35"/>
        <v>-1</v>
      </c>
      <c r="CP95" s="142">
        <v>5</v>
      </c>
      <c r="CQ95" s="143">
        <v>18</v>
      </c>
      <c r="CR95" s="144">
        <v>23</v>
      </c>
      <c r="CS95" s="145">
        <f t="shared" si="36"/>
        <v>-2</v>
      </c>
      <c r="CT95" s="142">
        <v>4</v>
      </c>
      <c r="CU95" s="143">
        <v>21</v>
      </c>
      <c r="CV95" s="144">
        <v>25</v>
      </c>
      <c r="CW95" s="145">
        <f t="shared" si="37"/>
        <v>2</v>
      </c>
      <c r="CX95" s="142">
        <v>4</v>
      </c>
      <c r="CY95" s="143">
        <v>19</v>
      </c>
      <c r="CZ95" s="144">
        <v>23</v>
      </c>
      <c r="DA95" s="145">
        <f t="shared" si="38"/>
        <v>-1</v>
      </c>
      <c r="DB95" s="142">
        <v>3</v>
      </c>
      <c r="DC95" s="143">
        <v>21</v>
      </c>
      <c r="DD95" s="144">
        <v>24</v>
      </c>
      <c r="DE95" s="145">
        <f t="shared" si="39"/>
        <v>-2</v>
      </c>
      <c r="DF95" s="142">
        <v>4</v>
      </c>
      <c r="DG95" s="143">
        <v>22</v>
      </c>
      <c r="DH95" s="144">
        <v>26</v>
      </c>
      <c r="DI95" s="145">
        <f t="shared" si="40"/>
        <v>2</v>
      </c>
      <c r="DJ95" s="142">
        <v>4</v>
      </c>
      <c r="DK95" s="143">
        <v>20</v>
      </c>
      <c r="DL95" s="144">
        <v>24</v>
      </c>
      <c r="DM95" s="145">
        <f t="shared" si="41"/>
        <v>-3</v>
      </c>
      <c r="DN95" s="142">
        <v>6</v>
      </c>
      <c r="DO95" s="143">
        <v>21</v>
      </c>
      <c r="DP95" s="144">
        <v>27</v>
      </c>
      <c r="DQ95" s="145">
        <f t="shared" si="42"/>
        <v>-1</v>
      </c>
      <c r="DR95" s="142">
        <v>6</v>
      </c>
      <c r="DS95" s="143">
        <v>22</v>
      </c>
      <c r="DT95" s="144">
        <v>28</v>
      </c>
      <c r="DU95" s="145">
        <f t="shared" si="43"/>
        <v>0</v>
      </c>
      <c r="DV95" s="142">
        <v>6</v>
      </c>
      <c r="DW95" s="143">
        <v>22</v>
      </c>
      <c r="DX95" s="144">
        <v>28</v>
      </c>
      <c r="DY95" s="145">
        <f t="shared" si="44"/>
        <v>1</v>
      </c>
      <c r="DZ95" s="142">
        <v>6</v>
      </c>
      <c r="EA95" s="143">
        <v>21</v>
      </c>
      <c r="EB95" s="144">
        <v>27</v>
      </c>
      <c r="EC95" s="145">
        <f t="shared" si="45"/>
        <v>1</v>
      </c>
      <c r="ED95" s="142">
        <v>6</v>
      </c>
      <c r="EE95" s="143">
        <v>20</v>
      </c>
      <c r="EF95" s="144">
        <v>26</v>
      </c>
      <c r="EG95" s="145">
        <f t="shared" si="46"/>
        <v>2</v>
      </c>
      <c r="EH95" s="142">
        <v>5</v>
      </c>
      <c r="EI95" s="143">
        <v>19</v>
      </c>
      <c r="EJ95" s="144">
        <v>24</v>
      </c>
      <c r="EK95" s="145">
        <f t="shared" si="47"/>
        <v>3</v>
      </c>
      <c r="EL95" s="142">
        <v>5</v>
      </c>
      <c r="EM95" s="143">
        <v>16</v>
      </c>
      <c r="EN95" s="144">
        <v>21</v>
      </c>
      <c r="EO95" s="145">
        <f t="shared" si="48"/>
        <v>0</v>
      </c>
      <c r="EP95" s="142">
        <v>5</v>
      </c>
      <c r="EQ95" s="143">
        <v>16</v>
      </c>
      <c r="ER95" s="144">
        <v>21</v>
      </c>
      <c r="ES95" s="145"/>
    </row>
    <row r="96" spans="1:149" ht="20.25" customHeight="1">
      <c r="A96" s="141" t="s">
        <v>214</v>
      </c>
      <c r="B96" s="142">
        <v>2</v>
      </c>
      <c r="C96" s="143">
        <v>22</v>
      </c>
      <c r="D96" s="144">
        <f t="shared" si="0"/>
        <v>24</v>
      </c>
      <c r="E96" s="145">
        <f t="shared" si="1"/>
        <v>1</v>
      </c>
      <c r="F96" s="142">
        <v>2</v>
      </c>
      <c r="G96" s="143">
        <v>21</v>
      </c>
      <c r="H96" s="144">
        <f t="shared" si="2"/>
        <v>23</v>
      </c>
      <c r="I96" s="145">
        <f t="shared" si="3"/>
        <v>2</v>
      </c>
      <c r="J96" s="142">
        <v>3</v>
      </c>
      <c r="K96" s="143">
        <v>18</v>
      </c>
      <c r="L96" s="144">
        <f t="shared" si="4"/>
        <v>21</v>
      </c>
      <c r="M96" s="145">
        <f t="shared" si="5"/>
        <v>1</v>
      </c>
      <c r="N96" s="142">
        <v>3</v>
      </c>
      <c r="O96" s="143">
        <v>17</v>
      </c>
      <c r="P96" s="144">
        <f t="shared" si="49"/>
        <v>20</v>
      </c>
      <c r="Q96" s="145">
        <f t="shared" si="7"/>
        <v>-2</v>
      </c>
      <c r="R96" s="142">
        <v>3</v>
      </c>
      <c r="S96" s="143">
        <v>19</v>
      </c>
      <c r="T96" s="144">
        <f t="shared" si="8"/>
        <v>22</v>
      </c>
      <c r="U96" s="145">
        <f t="shared" si="9"/>
        <v>0</v>
      </c>
      <c r="V96" s="142">
        <v>3</v>
      </c>
      <c r="W96" s="143">
        <v>19</v>
      </c>
      <c r="X96" s="144">
        <f t="shared" si="10"/>
        <v>22</v>
      </c>
      <c r="Y96" s="145">
        <f t="shared" si="11"/>
        <v>2</v>
      </c>
      <c r="Z96" s="142">
        <v>4</v>
      </c>
      <c r="AA96" s="143">
        <v>16</v>
      </c>
      <c r="AB96" s="144">
        <f t="shared" si="12"/>
        <v>20</v>
      </c>
      <c r="AC96" s="145">
        <f t="shared" si="13"/>
        <v>6</v>
      </c>
      <c r="AD96" s="142">
        <v>3</v>
      </c>
      <c r="AE96" s="143">
        <v>11</v>
      </c>
      <c r="AF96" s="144">
        <f t="shared" si="14"/>
        <v>14</v>
      </c>
      <c r="AG96" s="145">
        <f t="shared" si="15"/>
        <v>-1</v>
      </c>
      <c r="AH96" s="142">
        <v>3</v>
      </c>
      <c r="AI96" s="143">
        <v>12</v>
      </c>
      <c r="AJ96" s="144">
        <f t="shared" si="16"/>
        <v>15</v>
      </c>
      <c r="AK96" s="145">
        <f t="shared" si="17"/>
        <v>-1</v>
      </c>
      <c r="AL96" s="142">
        <v>4</v>
      </c>
      <c r="AM96" s="143">
        <v>12</v>
      </c>
      <c r="AN96" s="144">
        <f t="shared" si="18"/>
        <v>16</v>
      </c>
      <c r="AO96" s="145">
        <f t="shared" si="19"/>
        <v>-3</v>
      </c>
      <c r="AP96" s="142">
        <v>6</v>
      </c>
      <c r="AQ96" s="143">
        <v>13</v>
      </c>
      <c r="AR96" s="144">
        <f t="shared" si="20"/>
        <v>19</v>
      </c>
      <c r="AS96" s="145">
        <f t="shared" si="21"/>
        <v>-2</v>
      </c>
      <c r="AT96" s="142">
        <v>4</v>
      </c>
      <c r="AU96" s="143">
        <v>17</v>
      </c>
      <c r="AV96" s="144">
        <f t="shared" si="22"/>
        <v>21</v>
      </c>
      <c r="AW96" s="145">
        <f t="shared" si="23"/>
        <v>-1</v>
      </c>
      <c r="AX96" s="142">
        <v>4</v>
      </c>
      <c r="AY96" s="143">
        <v>18</v>
      </c>
      <c r="AZ96" s="144">
        <f t="shared" si="24"/>
        <v>22</v>
      </c>
      <c r="BA96" s="145">
        <f t="shared" si="25"/>
        <v>3</v>
      </c>
      <c r="BB96" s="142">
        <v>4</v>
      </c>
      <c r="BC96" s="143">
        <v>15</v>
      </c>
      <c r="BD96" s="144">
        <v>19</v>
      </c>
      <c r="BE96" s="145">
        <f t="shared" si="26"/>
        <v>0</v>
      </c>
      <c r="BF96" s="142">
        <v>3</v>
      </c>
      <c r="BG96" s="143">
        <v>16</v>
      </c>
      <c r="BH96" s="144">
        <v>19</v>
      </c>
      <c r="BI96" s="145">
        <f t="shared" si="27"/>
        <v>-2</v>
      </c>
      <c r="BJ96" s="142">
        <v>4</v>
      </c>
      <c r="BK96" s="143">
        <v>17</v>
      </c>
      <c r="BL96" s="144">
        <v>21</v>
      </c>
      <c r="BM96" s="145">
        <f t="shared" si="28"/>
        <v>1</v>
      </c>
      <c r="BN96" s="142">
        <v>4</v>
      </c>
      <c r="BO96" s="143">
        <v>16</v>
      </c>
      <c r="BP96" s="144">
        <v>20</v>
      </c>
      <c r="BQ96" s="145">
        <f t="shared" si="29"/>
        <v>-1</v>
      </c>
      <c r="BR96" s="142">
        <v>5</v>
      </c>
      <c r="BS96" s="143">
        <v>16</v>
      </c>
      <c r="BT96" s="144">
        <v>21</v>
      </c>
      <c r="BU96" s="145">
        <f t="shared" si="30"/>
        <v>0</v>
      </c>
      <c r="BV96" s="142">
        <v>4</v>
      </c>
      <c r="BW96" s="143">
        <v>17</v>
      </c>
      <c r="BX96" s="144">
        <v>21</v>
      </c>
      <c r="BY96" s="145">
        <f t="shared" si="31"/>
        <v>-1</v>
      </c>
      <c r="BZ96" s="142">
        <v>4</v>
      </c>
      <c r="CA96" s="143">
        <v>18</v>
      </c>
      <c r="CB96" s="144">
        <v>22</v>
      </c>
      <c r="CC96" s="145">
        <f t="shared" si="32"/>
        <v>-2</v>
      </c>
      <c r="CD96" s="142">
        <v>4</v>
      </c>
      <c r="CE96" s="143">
        <v>20</v>
      </c>
      <c r="CF96" s="144">
        <v>24</v>
      </c>
      <c r="CG96" s="145">
        <f t="shared" si="33"/>
        <v>2</v>
      </c>
      <c r="CH96" s="142">
        <v>4</v>
      </c>
      <c r="CI96" s="143">
        <v>18</v>
      </c>
      <c r="CJ96" s="144">
        <v>22</v>
      </c>
      <c r="CK96" s="145">
        <f t="shared" si="34"/>
        <v>1</v>
      </c>
      <c r="CL96" s="142">
        <v>2</v>
      </c>
      <c r="CM96" s="143">
        <v>19</v>
      </c>
      <c r="CN96" s="144">
        <v>21</v>
      </c>
      <c r="CO96" s="145">
        <f t="shared" si="35"/>
        <v>2</v>
      </c>
      <c r="CP96" s="142">
        <v>3</v>
      </c>
      <c r="CQ96" s="143">
        <v>16</v>
      </c>
      <c r="CR96" s="144">
        <v>19</v>
      </c>
      <c r="CS96" s="145">
        <f t="shared" si="36"/>
        <v>1</v>
      </c>
      <c r="CT96" s="142">
        <v>3</v>
      </c>
      <c r="CU96" s="143">
        <v>15</v>
      </c>
      <c r="CV96" s="144">
        <v>18</v>
      </c>
      <c r="CW96" s="145">
        <f t="shared" si="37"/>
        <v>-2</v>
      </c>
      <c r="CX96" s="142">
        <v>3</v>
      </c>
      <c r="CY96" s="143">
        <v>17</v>
      </c>
      <c r="CZ96" s="144">
        <v>20</v>
      </c>
      <c r="DA96" s="145">
        <f t="shared" si="38"/>
        <v>-1</v>
      </c>
      <c r="DB96" s="142">
        <v>3</v>
      </c>
      <c r="DC96" s="143">
        <v>18</v>
      </c>
      <c r="DD96" s="144">
        <v>21</v>
      </c>
      <c r="DE96" s="145">
        <f t="shared" si="39"/>
        <v>1</v>
      </c>
      <c r="DF96" s="142">
        <v>3</v>
      </c>
      <c r="DG96" s="143">
        <v>17</v>
      </c>
      <c r="DH96" s="144">
        <v>20</v>
      </c>
      <c r="DI96" s="145">
        <f t="shared" si="40"/>
        <v>2</v>
      </c>
      <c r="DJ96" s="142">
        <v>2</v>
      </c>
      <c r="DK96" s="143">
        <v>16</v>
      </c>
      <c r="DL96" s="144">
        <v>18</v>
      </c>
      <c r="DM96" s="145">
        <f t="shared" si="41"/>
        <v>-4</v>
      </c>
      <c r="DN96" s="142">
        <v>1</v>
      </c>
      <c r="DO96" s="143">
        <v>21</v>
      </c>
      <c r="DP96" s="144">
        <v>22</v>
      </c>
      <c r="DQ96" s="145">
        <f t="shared" si="42"/>
        <v>1</v>
      </c>
      <c r="DR96" s="142">
        <v>1</v>
      </c>
      <c r="DS96" s="143">
        <v>20</v>
      </c>
      <c r="DT96" s="144">
        <v>21</v>
      </c>
      <c r="DU96" s="145">
        <f t="shared" si="43"/>
        <v>0</v>
      </c>
      <c r="DV96" s="142">
        <v>1</v>
      </c>
      <c r="DW96" s="143">
        <v>20</v>
      </c>
      <c r="DX96" s="144">
        <v>21</v>
      </c>
      <c r="DY96" s="145">
        <f t="shared" si="44"/>
        <v>-1</v>
      </c>
      <c r="DZ96" s="142">
        <v>1</v>
      </c>
      <c r="EA96" s="143">
        <v>21</v>
      </c>
      <c r="EB96" s="144">
        <v>22</v>
      </c>
      <c r="EC96" s="145">
        <f t="shared" si="45"/>
        <v>-4</v>
      </c>
      <c r="ED96" s="142">
        <v>2</v>
      </c>
      <c r="EE96" s="143">
        <v>24</v>
      </c>
      <c r="EF96" s="144">
        <v>26</v>
      </c>
      <c r="EG96" s="145">
        <f t="shared" si="46"/>
        <v>-1</v>
      </c>
      <c r="EH96" s="142">
        <v>2</v>
      </c>
      <c r="EI96" s="143">
        <v>25</v>
      </c>
      <c r="EJ96" s="144">
        <v>27</v>
      </c>
      <c r="EK96" s="145">
        <f t="shared" si="47"/>
        <v>0</v>
      </c>
      <c r="EL96" s="142">
        <v>3</v>
      </c>
      <c r="EM96" s="143">
        <v>24</v>
      </c>
      <c r="EN96" s="144">
        <v>27</v>
      </c>
      <c r="EO96" s="145">
        <f t="shared" si="48"/>
        <v>1</v>
      </c>
      <c r="EP96" s="142">
        <v>3</v>
      </c>
      <c r="EQ96" s="143">
        <v>23</v>
      </c>
      <c r="ER96" s="144">
        <v>26</v>
      </c>
      <c r="ES96" s="145"/>
    </row>
    <row r="97" spans="1:149" ht="20.25" customHeight="1">
      <c r="A97" s="141" t="s">
        <v>215</v>
      </c>
      <c r="B97" s="142">
        <v>4</v>
      </c>
      <c r="C97" s="143">
        <v>15</v>
      </c>
      <c r="D97" s="144">
        <f t="shared" si="0"/>
        <v>19</v>
      </c>
      <c r="E97" s="145">
        <f t="shared" si="1"/>
        <v>1</v>
      </c>
      <c r="F97" s="142">
        <v>4</v>
      </c>
      <c r="G97" s="143">
        <v>14</v>
      </c>
      <c r="H97" s="144">
        <f t="shared" si="2"/>
        <v>18</v>
      </c>
      <c r="I97" s="145">
        <f t="shared" si="3"/>
        <v>1</v>
      </c>
      <c r="J97" s="142">
        <v>3</v>
      </c>
      <c r="K97" s="143">
        <v>14</v>
      </c>
      <c r="L97" s="144">
        <f t="shared" si="4"/>
        <v>17</v>
      </c>
      <c r="M97" s="145">
        <f t="shared" si="5"/>
        <v>-2</v>
      </c>
      <c r="N97" s="142">
        <v>4</v>
      </c>
      <c r="O97" s="143">
        <v>15</v>
      </c>
      <c r="P97" s="144">
        <f t="shared" si="49"/>
        <v>19</v>
      </c>
      <c r="Q97" s="145">
        <f t="shared" si="7"/>
        <v>2</v>
      </c>
      <c r="R97" s="142">
        <v>4</v>
      </c>
      <c r="S97" s="143">
        <v>13</v>
      </c>
      <c r="T97" s="144">
        <f t="shared" si="8"/>
        <v>17</v>
      </c>
      <c r="U97" s="145">
        <f t="shared" si="9"/>
        <v>-2</v>
      </c>
      <c r="V97" s="142">
        <v>5</v>
      </c>
      <c r="W97" s="143">
        <v>14</v>
      </c>
      <c r="X97" s="144">
        <f t="shared" si="10"/>
        <v>19</v>
      </c>
      <c r="Y97" s="145">
        <f t="shared" si="11"/>
        <v>2</v>
      </c>
      <c r="Z97" s="142">
        <v>4</v>
      </c>
      <c r="AA97" s="143">
        <v>13</v>
      </c>
      <c r="AB97" s="144">
        <f t="shared" si="12"/>
        <v>17</v>
      </c>
      <c r="AC97" s="145">
        <f t="shared" si="13"/>
        <v>0</v>
      </c>
      <c r="AD97" s="142">
        <v>4</v>
      </c>
      <c r="AE97" s="143">
        <v>13</v>
      </c>
      <c r="AF97" s="144">
        <f t="shared" si="14"/>
        <v>17</v>
      </c>
      <c r="AG97" s="145">
        <f t="shared" si="15"/>
        <v>-2</v>
      </c>
      <c r="AH97" s="142">
        <v>4</v>
      </c>
      <c r="AI97" s="143">
        <v>15</v>
      </c>
      <c r="AJ97" s="144">
        <f t="shared" si="16"/>
        <v>19</v>
      </c>
      <c r="AK97" s="145">
        <f t="shared" si="17"/>
        <v>0</v>
      </c>
      <c r="AL97" s="142">
        <v>4</v>
      </c>
      <c r="AM97" s="143">
        <v>15</v>
      </c>
      <c r="AN97" s="144">
        <f t="shared" si="18"/>
        <v>19</v>
      </c>
      <c r="AO97" s="145">
        <f t="shared" si="19"/>
        <v>3</v>
      </c>
      <c r="AP97" s="142">
        <v>2</v>
      </c>
      <c r="AQ97" s="143">
        <v>14</v>
      </c>
      <c r="AR97" s="144">
        <f t="shared" si="20"/>
        <v>16</v>
      </c>
      <c r="AS97" s="145">
        <f t="shared" si="21"/>
        <v>4</v>
      </c>
      <c r="AT97" s="142">
        <v>2</v>
      </c>
      <c r="AU97" s="143">
        <v>10</v>
      </c>
      <c r="AV97" s="144">
        <f t="shared" si="22"/>
        <v>12</v>
      </c>
      <c r="AW97" s="145">
        <f t="shared" si="23"/>
        <v>1</v>
      </c>
      <c r="AX97" s="142">
        <v>2</v>
      </c>
      <c r="AY97" s="143">
        <v>9</v>
      </c>
      <c r="AZ97" s="144">
        <f t="shared" si="24"/>
        <v>11</v>
      </c>
      <c r="BA97" s="145">
        <f t="shared" si="25"/>
        <v>-3</v>
      </c>
      <c r="BB97" s="142">
        <v>2</v>
      </c>
      <c r="BC97" s="143">
        <v>12</v>
      </c>
      <c r="BD97" s="144">
        <v>14</v>
      </c>
      <c r="BE97" s="145">
        <f t="shared" si="26"/>
        <v>-2</v>
      </c>
      <c r="BF97" s="142">
        <v>2</v>
      </c>
      <c r="BG97" s="143">
        <v>14</v>
      </c>
      <c r="BH97" s="144">
        <v>16</v>
      </c>
      <c r="BI97" s="145">
        <f t="shared" si="27"/>
        <v>1</v>
      </c>
      <c r="BJ97" s="142">
        <v>1</v>
      </c>
      <c r="BK97" s="143">
        <v>14</v>
      </c>
      <c r="BL97" s="144">
        <v>15</v>
      </c>
      <c r="BM97" s="145">
        <f t="shared" si="28"/>
        <v>1</v>
      </c>
      <c r="BN97" s="142">
        <v>1</v>
      </c>
      <c r="BO97" s="143">
        <v>13</v>
      </c>
      <c r="BP97" s="144">
        <v>14</v>
      </c>
      <c r="BQ97" s="145">
        <f t="shared" si="29"/>
        <v>-6</v>
      </c>
      <c r="BR97" s="142">
        <v>1</v>
      </c>
      <c r="BS97" s="143">
        <v>19</v>
      </c>
      <c r="BT97" s="144">
        <v>20</v>
      </c>
      <c r="BU97" s="145">
        <f t="shared" si="30"/>
        <v>0</v>
      </c>
      <c r="BV97" s="142">
        <v>1</v>
      </c>
      <c r="BW97" s="143">
        <v>19</v>
      </c>
      <c r="BX97" s="144">
        <v>20</v>
      </c>
      <c r="BY97" s="145">
        <f t="shared" si="31"/>
        <v>0</v>
      </c>
      <c r="BZ97" s="142">
        <v>1</v>
      </c>
      <c r="CA97" s="143">
        <v>19</v>
      </c>
      <c r="CB97" s="144">
        <v>20</v>
      </c>
      <c r="CC97" s="145">
        <f t="shared" si="32"/>
        <v>0</v>
      </c>
      <c r="CD97" s="142">
        <v>1</v>
      </c>
      <c r="CE97" s="143">
        <v>19</v>
      </c>
      <c r="CF97" s="144">
        <v>20</v>
      </c>
      <c r="CG97" s="145">
        <f t="shared" si="33"/>
        <v>-3</v>
      </c>
      <c r="CH97" s="142">
        <v>2</v>
      </c>
      <c r="CI97" s="143">
        <v>21</v>
      </c>
      <c r="CJ97" s="144">
        <v>23</v>
      </c>
      <c r="CK97" s="145">
        <f t="shared" si="34"/>
        <v>1</v>
      </c>
      <c r="CL97" s="142">
        <v>2</v>
      </c>
      <c r="CM97" s="143">
        <v>20</v>
      </c>
      <c r="CN97" s="144">
        <v>22</v>
      </c>
      <c r="CO97" s="145">
        <f t="shared" si="35"/>
        <v>-2</v>
      </c>
      <c r="CP97" s="142">
        <v>3</v>
      </c>
      <c r="CQ97" s="143">
        <v>21</v>
      </c>
      <c r="CR97" s="144">
        <v>24</v>
      </c>
      <c r="CS97" s="145">
        <f t="shared" si="36"/>
        <v>0</v>
      </c>
      <c r="CT97" s="142">
        <v>3</v>
      </c>
      <c r="CU97" s="143">
        <v>21</v>
      </c>
      <c r="CV97" s="144">
        <v>24</v>
      </c>
      <c r="CW97" s="145">
        <f t="shared" si="37"/>
        <v>2</v>
      </c>
      <c r="CX97" s="142">
        <v>3</v>
      </c>
      <c r="CY97" s="143">
        <v>19</v>
      </c>
      <c r="CZ97" s="144">
        <v>22</v>
      </c>
      <c r="DA97" s="145">
        <f t="shared" si="38"/>
        <v>3</v>
      </c>
      <c r="DB97" s="142">
        <v>3</v>
      </c>
      <c r="DC97" s="143">
        <v>16</v>
      </c>
      <c r="DD97" s="144">
        <v>19</v>
      </c>
      <c r="DE97" s="145">
        <f t="shared" si="39"/>
        <v>-1</v>
      </c>
      <c r="DF97" s="142">
        <v>2</v>
      </c>
      <c r="DG97" s="143">
        <v>18</v>
      </c>
      <c r="DH97" s="144">
        <v>20</v>
      </c>
      <c r="DI97" s="145">
        <f t="shared" si="40"/>
        <v>-3</v>
      </c>
      <c r="DJ97" s="142">
        <v>2</v>
      </c>
      <c r="DK97" s="143">
        <v>21</v>
      </c>
      <c r="DL97" s="144">
        <v>23</v>
      </c>
      <c r="DM97" s="145">
        <f t="shared" si="41"/>
        <v>6</v>
      </c>
      <c r="DN97" s="142">
        <v>2</v>
      </c>
      <c r="DO97" s="143">
        <v>15</v>
      </c>
      <c r="DP97" s="144">
        <v>17</v>
      </c>
      <c r="DQ97" s="145">
        <f t="shared" si="42"/>
        <v>-1</v>
      </c>
      <c r="DR97" s="142">
        <v>3</v>
      </c>
      <c r="DS97" s="143">
        <v>15</v>
      </c>
      <c r="DT97" s="144">
        <v>18</v>
      </c>
      <c r="DU97" s="145">
        <f t="shared" si="43"/>
        <v>0</v>
      </c>
      <c r="DV97" s="142">
        <v>3</v>
      </c>
      <c r="DW97" s="143">
        <v>15</v>
      </c>
      <c r="DX97" s="144">
        <v>18</v>
      </c>
      <c r="DY97" s="145">
        <f t="shared" si="44"/>
        <v>0</v>
      </c>
      <c r="DZ97" s="142">
        <v>3</v>
      </c>
      <c r="EA97" s="143">
        <v>15</v>
      </c>
      <c r="EB97" s="144">
        <v>18</v>
      </c>
      <c r="EC97" s="145">
        <f t="shared" si="45"/>
        <v>4</v>
      </c>
      <c r="ED97" s="142">
        <v>2</v>
      </c>
      <c r="EE97" s="143">
        <v>12</v>
      </c>
      <c r="EF97" s="144">
        <v>14</v>
      </c>
      <c r="EG97" s="145">
        <f t="shared" si="46"/>
        <v>0</v>
      </c>
      <c r="EH97" s="142">
        <v>2</v>
      </c>
      <c r="EI97" s="143">
        <v>12</v>
      </c>
      <c r="EJ97" s="144">
        <v>14</v>
      </c>
      <c r="EK97" s="145">
        <f t="shared" si="47"/>
        <v>0</v>
      </c>
      <c r="EL97" s="142">
        <v>1</v>
      </c>
      <c r="EM97" s="143">
        <v>13</v>
      </c>
      <c r="EN97" s="144">
        <v>14</v>
      </c>
      <c r="EO97" s="145">
        <f t="shared" si="48"/>
        <v>0</v>
      </c>
      <c r="EP97" s="142">
        <v>1</v>
      </c>
      <c r="EQ97" s="143">
        <v>13</v>
      </c>
      <c r="ER97" s="144">
        <v>14</v>
      </c>
      <c r="ES97" s="145"/>
    </row>
    <row r="98" spans="1:149" ht="20.25" customHeight="1">
      <c r="A98" s="141" t="s">
        <v>216</v>
      </c>
      <c r="B98" s="142">
        <v>2</v>
      </c>
      <c r="C98" s="143">
        <v>5</v>
      </c>
      <c r="D98" s="144">
        <f t="shared" si="0"/>
        <v>7</v>
      </c>
      <c r="E98" s="145">
        <f t="shared" si="1"/>
        <v>-2</v>
      </c>
      <c r="F98" s="142">
        <v>2</v>
      </c>
      <c r="G98" s="143">
        <v>7</v>
      </c>
      <c r="H98" s="144">
        <f t="shared" si="2"/>
        <v>9</v>
      </c>
      <c r="I98" s="145">
        <f t="shared" si="3"/>
        <v>-3</v>
      </c>
      <c r="J98" s="142">
        <v>2</v>
      </c>
      <c r="K98" s="143">
        <v>10</v>
      </c>
      <c r="L98" s="144">
        <f t="shared" si="4"/>
        <v>12</v>
      </c>
      <c r="M98" s="145">
        <f t="shared" si="5"/>
        <v>2</v>
      </c>
      <c r="N98" s="142">
        <v>1</v>
      </c>
      <c r="O98" s="143">
        <v>9</v>
      </c>
      <c r="P98" s="144">
        <f t="shared" si="49"/>
        <v>10</v>
      </c>
      <c r="Q98" s="145">
        <f t="shared" si="7"/>
        <v>0</v>
      </c>
      <c r="R98" s="142">
        <v>1</v>
      </c>
      <c r="S98" s="143">
        <v>9</v>
      </c>
      <c r="T98" s="144">
        <f t="shared" si="8"/>
        <v>10</v>
      </c>
      <c r="U98" s="145">
        <f t="shared" si="9"/>
        <v>-5</v>
      </c>
      <c r="V98" s="142">
        <v>0</v>
      </c>
      <c r="W98" s="143">
        <v>15</v>
      </c>
      <c r="X98" s="144">
        <f t="shared" si="10"/>
        <v>15</v>
      </c>
      <c r="Y98" s="145">
        <f t="shared" si="11"/>
        <v>-1</v>
      </c>
      <c r="Z98" s="142">
        <v>0</v>
      </c>
      <c r="AA98" s="143">
        <v>16</v>
      </c>
      <c r="AB98" s="144">
        <f t="shared" si="12"/>
        <v>16</v>
      </c>
      <c r="AC98" s="145">
        <f t="shared" si="13"/>
        <v>0</v>
      </c>
      <c r="AD98" s="142">
        <v>0</v>
      </c>
      <c r="AE98" s="143">
        <v>16</v>
      </c>
      <c r="AF98" s="144">
        <f t="shared" si="14"/>
        <v>16</v>
      </c>
      <c r="AG98" s="145">
        <f t="shared" si="15"/>
        <v>1</v>
      </c>
      <c r="AH98" s="142">
        <v>0</v>
      </c>
      <c r="AI98" s="143">
        <v>15</v>
      </c>
      <c r="AJ98" s="144">
        <f t="shared" si="16"/>
        <v>15</v>
      </c>
      <c r="AK98" s="145">
        <f t="shared" si="17"/>
        <v>-2</v>
      </c>
      <c r="AL98" s="142">
        <v>0</v>
      </c>
      <c r="AM98" s="143">
        <v>17</v>
      </c>
      <c r="AN98" s="144">
        <f t="shared" si="18"/>
        <v>17</v>
      </c>
      <c r="AO98" s="145">
        <f t="shared" si="19"/>
        <v>-1</v>
      </c>
      <c r="AP98" s="142">
        <v>0</v>
      </c>
      <c r="AQ98" s="143">
        <v>18</v>
      </c>
      <c r="AR98" s="144">
        <f t="shared" si="20"/>
        <v>18</v>
      </c>
      <c r="AS98" s="145">
        <f t="shared" si="21"/>
        <v>0</v>
      </c>
      <c r="AT98" s="142">
        <v>1</v>
      </c>
      <c r="AU98" s="143">
        <v>17</v>
      </c>
      <c r="AV98" s="144">
        <f t="shared" si="22"/>
        <v>18</v>
      </c>
      <c r="AW98" s="145">
        <f t="shared" si="23"/>
        <v>-1</v>
      </c>
      <c r="AX98" s="142">
        <v>1</v>
      </c>
      <c r="AY98" s="143">
        <v>18</v>
      </c>
      <c r="AZ98" s="144">
        <f t="shared" si="24"/>
        <v>19</v>
      </c>
      <c r="BA98" s="145">
        <f t="shared" si="25"/>
        <v>1</v>
      </c>
      <c r="BB98" s="142">
        <v>2</v>
      </c>
      <c r="BC98" s="143">
        <v>16</v>
      </c>
      <c r="BD98" s="144">
        <v>18</v>
      </c>
      <c r="BE98" s="145">
        <f t="shared" si="26"/>
        <v>3</v>
      </c>
      <c r="BF98" s="142">
        <v>2</v>
      </c>
      <c r="BG98" s="143">
        <v>13</v>
      </c>
      <c r="BH98" s="144">
        <v>15</v>
      </c>
      <c r="BI98" s="145">
        <f t="shared" si="27"/>
        <v>-1</v>
      </c>
      <c r="BJ98" s="142">
        <v>2</v>
      </c>
      <c r="BK98" s="143">
        <v>14</v>
      </c>
      <c r="BL98" s="144">
        <v>16</v>
      </c>
      <c r="BM98" s="145">
        <f t="shared" si="28"/>
        <v>-2</v>
      </c>
      <c r="BN98" s="142">
        <v>2</v>
      </c>
      <c r="BO98" s="143">
        <v>16</v>
      </c>
      <c r="BP98" s="144">
        <v>18</v>
      </c>
      <c r="BQ98" s="145">
        <f t="shared" si="29"/>
        <v>5</v>
      </c>
      <c r="BR98" s="142">
        <v>2</v>
      </c>
      <c r="BS98" s="143">
        <v>11</v>
      </c>
      <c r="BT98" s="144">
        <v>13</v>
      </c>
      <c r="BU98" s="145">
        <f t="shared" si="30"/>
        <v>-1</v>
      </c>
      <c r="BV98" s="142">
        <v>3</v>
      </c>
      <c r="BW98" s="143">
        <v>11</v>
      </c>
      <c r="BX98" s="144">
        <v>14</v>
      </c>
      <c r="BY98" s="145">
        <f t="shared" si="31"/>
        <v>-1</v>
      </c>
      <c r="BZ98" s="142">
        <v>3</v>
      </c>
      <c r="CA98" s="143">
        <v>12</v>
      </c>
      <c r="CB98" s="144">
        <v>15</v>
      </c>
      <c r="CC98" s="145">
        <f t="shared" si="32"/>
        <v>1</v>
      </c>
      <c r="CD98" s="142">
        <v>3</v>
      </c>
      <c r="CE98" s="143">
        <v>11</v>
      </c>
      <c r="CF98" s="144">
        <v>14</v>
      </c>
      <c r="CG98" s="145">
        <f t="shared" si="33"/>
        <v>3</v>
      </c>
      <c r="CH98" s="142">
        <v>2</v>
      </c>
      <c r="CI98" s="143">
        <v>9</v>
      </c>
      <c r="CJ98" s="144">
        <v>11</v>
      </c>
      <c r="CK98" s="145">
        <f t="shared" si="34"/>
        <v>1</v>
      </c>
      <c r="CL98" s="142">
        <v>2</v>
      </c>
      <c r="CM98" s="143">
        <v>8</v>
      </c>
      <c r="CN98" s="144">
        <v>10</v>
      </c>
      <c r="CO98" s="145">
        <f t="shared" si="35"/>
        <v>0</v>
      </c>
      <c r="CP98" s="142">
        <v>1</v>
      </c>
      <c r="CQ98" s="143">
        <v>9</v>
      </c>
      <c r="CR98" s="144">
        <v>10</v>
      </c>
      <c r="CS98" s="145">
        <f t="shared" si="36"/>
        <v>2</v>
      </c>
      <c r="CT98" s="142">
        <v>1</v>
      </c>
      <c r="CU98" s="143">
        <v>7</v>
      </c>
      <c r="CV98" s="144">
        <v>8</v>
      </c>
      <c r="CW98" s="145">
        <f t="shared" si="37"/>
        <v>-2</v>
      </c>
      <c r="CX98" s="142">
        <v>1</v>
      </c>
      <c r="CY98" s="143">
        <v>9</v>
      </c>
      <c r="CZ98" s="144">
        <v>10</v>
      </c>
      <c r="DA98" s="145">
        <f t="shared" si="38"/>
        <v>0</v>
      </c>
      <c r="DB98" s="142">
        <v>1</v>
      </c>
      <c r="DC98" s="143">
        <v>9</v>
      </c>
      <c r="DD98" s="144">
        <v>10</v>
      </c>
      <c r="DE98" s="145">
        <f t="shared" si="39"/>
        <v>2</v>
      </c>
      <c r="DF98" s="142">
        <v>1</v>
      </c>
      <c r="DG98" s="143">
        <v>7</v>
      </c>
      <c r="DH98" s="144">
        <v>8</v>
      </c>
      <c r="DI98" s="145">
        <f t="shared" si="40"/>
        <v>-2</v>
      </c>
      <c r="DJ98" s="142">
        <v>2</v>
      </c>
      <c r="DK98" s="143">
        <v>8</v>
      </c>
      <c r="DL98" s="144">
        <v>10</v>
      </c>
      <c r="DM98" s="145">
        <f t="shared" si="41"/>
        <v>-2</v>
      </c>
      <c r="DN98" s="142">
        <v>3</v>
      </c>
      <c r="DO98" s="143">
        <v>9</v>
      </c>
      <c r="DP98" s="144">
        <v>12</v>
      </c>
      <c r="DQ98" s="145">
        <f t="shared" si="42"/>
        <v>1</v>
      </c>
      <c r="DR98" s="142">
        <v>2</v>
      </c>
      <c r="DS98" s="143">
        <v>9</v>
      </c>
      <c r="DT98" s="144">
        <v>11</v>
      </c>
      <c r="DU98" s="145">
        <f t="shared" si="43"/>
        <v>1</v>
      </c>
      <c r="DV98" s="142">
        <v>2</v>
      </c>
      <c r="DW98" s="143">
        <v>8</v>
      </c>
      <c r="DX98" s="144">
        <v>10</v>
      </c>
      <c r="DY98" s="145">
        <f t="shared" si="44"/>
        <v>-1</v>
      </c>
      <c r="DZ98" s="142">
        <v>2</v>
      </c>
      <c r="EA98" s="143">
        <v>9</v>
      </c>
      <c r="EB98" s="144">
        <v>11</v>
      </c>
      <c r="EC98" s="145">
        <f t="shared" si="45"/>
        <v>0</v>
      </c>
      <c r="ED98" s="142">
        <v>2</v>
      </c>
      <c r="EE98" s="143">
        <v>9</v>
      </c>
      <c r="EF98" s="144">
        <v>11</v>
      </c>
      <c r="EG98" s="145">
        <f t="shared" si="46"/>
        <v>-1</v>
      </c>
      <c r="EH98" s="142">
        <v>2</v>
      </c>
      <c r="EI98" s="143">
        <v>10</v>
      </c>
      <c r="EJ98" s="144">
        <v>12</v>
      </c>
      <c r="EK98" s="145">
        <f t="shared" si="47"/>
        <v>-2</v>
      </c>
      <c r="EL98" s="142">
        <v>3</v>
      </c>
      <c r="EM98" s="143">
        <v>11</v>
      </c>
      <c r="EN98" s="144">
        <v>14</v>
      </c>
      <c r="EO98" s="145">
        <f t="shared" si="48"/>
        <v>2</v>
      </c>
      <c r="EP98" s="142">
        <v>3</v>
      </c>
      <c r="EQ98" s="143">
        <v>9</v>
      </c>
      <c r="ER98" s="144">
        <v>12</v>
      </c>
      <c r="ES98" s="145"/>
    </row>
    <row r="99" spans="1:149" ht="20.25" customHeight="1">
      <c r="A99" s="141" t="s">
        <v>217</v>
      </c>
      <c r="B99" s="142">
        <v>0</v>
      </c>
      <c r="C99" s="143">
        <v>14</v>
      </c>
      <c r="D99" s="144">
        <f t="shared" si="0"/>
        <v>14</v>
      </c>
      <c r="E99" s="145">
        <f t="shared" si="1"/>
        <v>2</v>
      </c>
      <c r="F99" s="142">
        <v>0</v>
      </c>
      <c r="G99" s="143">
        <v>12</v>
      </c>
      <c r="H99" s="144">
        <f t="shared" si="2"/>
        <v>12</v>
      </c>
      <c r="I99" s="145">
        <f t="shared" si="3"/>
        <v>1</v>
      </c>
      <c r="J99" s="142">
        <v>0</v>
      </c>
      <c r="K99" s="143">
        <v>11</v>
      </c>
      <c r="L99" s="144">
        <f t="shared" si="4"/>
        <v>11</v>
      </c>
      <c r="M99" s="145">
        <f t="shared" si="5"/>
        <v>-1</v>
      </c>
      <c r="N99" s="142">
        <v>0</v>
      </c>
      <c r="O99" s="143">
        <v>12</v>
      </c>
      <c r="P99" s="144">
        <f t="shared" si="49"/>
        <v>12</v>
      </c>
      <c r="Q99" s="145">
        <f t="shared" si="7"/>
        <v>-3</v>
      </c>
      <c r="R99" s="142">
        <v>0</v>
      </c>
      <c r="S99" s="143">
        <v>15</v>
      </c>
      <c r="T99" s="144">
        <f t="shared" si="8"/>
        <v>15</v>
      </c>
      <c r="U99" s="145">
        <f t="shared" si="9"/>
        <v>6</v>
      </c>
      <c r="V99" s="142">
        <v>0</v>
      </c>
      <c r="W99" s="143">
        <v>9</v>
      </c>
      <c r="X99" s="144">
        <f t="shared" si="10"/>
        <v>9</v>
      </c>
      <c r="Y99" s="145">
        <f t="shared" si="11"/>
        <v>-1</v>
      </c>
      <c r="Z99" s="142">
        <v>1</v>
      </c>
      <c r="AA99" s="143">
        <v>9</v>
      </c>
      <c r="AB99" s="144">
        <f t="shared" si="12"/>
        <v>10</v>
      </c>
      <c r="AC99" s="145">
        <f t="shared" si="13"/>
        <v>0</v>
      </c>
      <c r="AD99" s="142">
        <v>1</v>
      </c>
      <c r="AE99" s="143">
        <v>9</v>
      </c>
      <c r="AF99" s="144">
        <f t="shared" si="14"/>
        <v>10</v>
      </c>
      <c r="AG99" s="145">
        <f t="shared" si="15"/>
        <v>0</v>
      </c>
      <c r="AH99" s="142">
        <v>1</v>
      </c>
      <c r="AI99" s="143">
        <v>9</v>
      </c>
      <c r="AJ99" s="144">
        <f t="shared" si="16"/>
        <v>10</v>
      </c>
      <c r="AK99" s="145">
        <f t="shared" si="17"/>
        <v>2</v>
      </c>
      <c r="AL99" s="142">
        <v>1</v>
      </c>
      <c r="AM99" s="143">
        <v>7</v>
      </c>
      <c r="AN99" s="144">
        <f t="shared" si="18"/>
        <v>8</v>
      </c>
      <c r="AO99" s="145">
        <f t="shared" si="19"/>
        <v>1</v>
      </c>
      <c r="AP99" s="142">
        <v>1</v>
      </c>
      <c r="AQ99" s="143">
        <v>6</v>
      </c>
      <c r="AR99" s="144">
        <f t="shared" si="20"/>
        <v>7</v>
      </c>
      <c r="AS99" s="145">
        <f t="shared" si="21"/>
        <v>-1</v>
      </c>
      <c r="AT99" s="142">
        <v>1</v>
      </c>
      <c r="AU99" s="143">
        <v>7</v>
      </c>
      <c r="AV99" s="144">
        <f t="shared" si="22"/>
        <v>8</v>
      </c>
      <c r="AW99" s="145">
        <f t="shared" si="23"/>
        <v>2</v>
      </c>
      <c r="AX99" s="142">
        <v>1</v>
      </c>
      <c r="AY99" s="143">
        <v>5</v>
      </c>
      <c r="AZ99" s="144">
        <f t="shared" si="24"/>
        <v>6</v>
      </c>
      <c r="BA99" s="145">
        <f t="shared" si="25"/>
        <v>0</v>
      </c>
      <c r="BB99" s="142">
        <v>1</v>
      </c>
      <c r="BC99" s="143">
        <v>5</v>
      </c>
      <c r="BD99" s="144">
        <v>6</v>
      </c>
      <c r="BE99" s="145">
        <f t="shared" si="26"/>
        <v>-1</v>
      </c>
      <c r="BF99" s="142">
        <v>1</v>
      </c>
      <c r="BG99" s="143">
        <v>6</v>
      </c>
      <c r="BH99" s="144">
        <v>7</v>
      </c>
      <c r="BI99" s="145">
        <f t="shared" si="27"/>
        <v>1</v>
      </c>
      <c r="BJ99" s="142">
        <v>1</v>
      </c>
      <c r="BK99" s="143">
        <v>5</v>
      </c>
      <c r="BL99" s="144">
        <v>6</v>
      </c>
      <c r="BM99" s="145">
        <f t="shared" si="28"/>
        <v>-2</v>
      </c>
      <c r="BN99" s="142">
        <v>2</v>
      </c>
      <c r="BO99" s="143">
        <v>6</v>
      </c>
      <c r="BP99" s="144">
        <v>8</v>
      </c>
      <c r="BQ99" s="145">
        <f t="shared" si="29"/>
        <v>-1</v>
      </c>
      <c r="BR99" s="142">
        <v>2</v>
      </c>
      <c r="BS99" s="143">
        <v>7</v>
      </c>
      <c r="BT99" s="144">
        <v>9</v>
      </c>
      <c r="BU99" s="145">
        <f t="shared" si="30"/>
        <v>2</v>
      </c>
      <c r="BV99" s="142">
        <v>1</v>
      </c>
      <c r="BW99" s="143">
        <v>6</v>
      </c>
      <c r="BX99" s="144">
        <v>7</v>
      </c>
      <c r="BY99" s="145">
        <f t="shared" si="31"/>
        <v>1</v>
      </c>
      <c r="BZ99" s="142">
        <v>1</v>
      </c>
      <c r="CA99" s="143">
        <v>5</v>
      </c>
      <c r="CB99" s="144">
        <v>6</v>
      </c>
      <c r="CC99" s="145">
        <f t="shared" si="32"/>
        <v>-1</v>
      </c>
      <c r="CD99" s="142">
        <v>1</v>
      </c>
      <c r="CE99" s="143">
        <v>6</v>
      </c>
      <c r="CF99" s="144">
        <v>7</v>
      </c>
      <c r="CG99" s="145">
        <f t="shared" si="33"/>
        <v>0</v>
      </c>
      <c r="CH99" s="142">
        <v>1</v>
      </c>
      <c r="CI99" s="143">
        <v>6</v>
      </c>
      <c r="CJ99" s="144">
        <v>7</v>
      </c>
      <c r="CK99" s="145">
        <f t="shared" si="34"/>
        <v>-1</v>
      </c>
      <c r="CL99" s="142">
        <v>1</v>
      </c>
      <c r="CM99" s="143">
        <v>7</v>
      </c>
      <c r="CN99" s="144">
        <v>8</v>
      </c>
      <c r="CO99" s="145">
        <f t="shared" si="35"/>
        <v>0</v>
      </c>
      <c r="CP99" s="142">
        <v>1</v>
      </c>
      <c r="CQ99" s="143">
        <v>7</v>
      </c>
      <c r="CR99" s="144">
        <v>8</v>
      </c>
      <c r="CS99" s="145">
        <f t="shared" si="36"/>
        <v>-1</v>
      </c>
      <c r="CT99" s="142">
        <v>1</v>
      </c>
      <c r="CU99" s="143">
        <v>8</v>
      </c>
      <c r="CV99" s="144">
        <v>9</v>
      </c>
      <c r="CW99" s="145">
        <f t="shared" si="37"/>
        <v>0</v>
      </c>
      <c r="CX99" s="142">
        <v>2</v>
      </c>
      <c r="CY99" s="143">
        <v>7</v>
      </c>
      <c r="CZ99" s="144">
        <v>9</v>
      </c>
      <c r="DA99" s="145">
        <f t="shared" si="38"/>
        <v>-1</v>
      </c>
      <c r="DB99" s="142">
        <v>2</v>
      </c>
      <c r="DC99" s="143">
        <v>8</v>
      </c>
      <c r="DD99" s="144">
        <v>10</v>
      </c>
      <c r="DE99" s="145">
        <f t="shared" si="39"/>
        <v>0</v>
      </c>
      <c r="DF99" s="142">
        <v>2</v>
      </c>
      <c r="DG99" s="143">
        <v>8</v>
      </c>
      <c r="DH99" s="144">
        <v>10</v>
      </c>
      <c r="DI99" s="145">
        <f t="shared" si="40"/>
        <v>4</v>
      </c>
      <c r="DJ99" s="142">
        <v>1</v>
      </c>
      <c r="DK99" s="143">
        <v>5</v>
      </c>
      <c r="DL99" s="144">
        <v>6</v>
      </c>
      <c r="DM99" s="145">
        <f t="shared" si="41"/>
        <v>1</v>
      </c>
      <c r="DN99" s="142">
        <v>1</v>
      </c>
      <c r="DO99" s="143">
        <v>4</v>
      </c>
      <c r="DP99" s="144">
        <v>5</v>
      </c>
      <c r="DQ99" s="145">
        <f t="shared" si="42"/>
        <v>-2</v>
      </c>
      <c r="DR99" s="142">
        <v>1</v>
      </c>
      <c r="DS99" s="143">
        <v>6</v>
      </c>
      <c r="DT99" s="144">
        <v>7</v>
      </c>
      <c r="DU99" s="145">
        <f t="shared" si="43"/>
        <v>0</v>
      </c>
      <c r="DV99" s="142">
        <v>1</v>
      </c>
      <c r="DW99" s="143">
        <v>6</v>
      </c>
      <c r="DX99" s="144">
        <v>7</v>
      </c>
      <c r="DY99" s="145">
        <f t="shared" si="44"/>
        <v>2</v>
      </c>
      <c r="DZ99" s="142">
        <v>1</v>
      </c>
      <c r="EA99" s="143">
        <v>4</v>
      </c>
      <c r="EB99" s="144">
        <v>5</v>
      </c>
      <c r="EC99" s="145">
        <f t="shared" si="45"/>
        <v>0</v>
      </c>
      <c r="ED99" s="142">
        <v>1</v>
      </c>
      <c r="EE99" s="143">
        <v>4</v>
      </c>
      <c r="EF99" s="144">
        <v>5</v>
      </c>
      <c r="EG99" s="145">
        <f t="shared" si="46"/>
        <v>0</v>
      </c>
      <c r="EH99" s="142">
        <v>1</v>
      </c>
      <c r="EI99" s="143">
        <v>4</v>
      </c>
      <c r="EJ99" s="144">
        <v>5</v>
      </c>
      <c r="EK99" s="145">
        <f t="shared" si="47"/>
        <v>-1</v>
      </c>
      <c r="EL99" s="142">
        <v>2</v>
      </c>
      <c r="EM99" s="143">
        <v>4</v>
      </c>
      <c r="EN99" s="144">
        <v>6</v>
      </c>
      <c r="EO99" s="145">
        <f t="shared" si="48"/>
        <v>-1</v>
      </c>
      <c r="EP99" s="142">
        <v>2</v>
      </c>
      <c r="EQ99" s="143">
        <v>5</v>
      </c>
      <c r="ER99" s="144">
        <v>7</v>
      </c>
      <c r="ES99" s="145"/>
    </row>
    <row r="100" spans="1:149" ht="20.25" customHeight="1">
      <c r="A100" s="141" t="s">
        <v>218</v>
      </c>
      <c r="B100" s="142">
        <v>0</v>
      </c>
      <c r="C100" s="143">
        <v>4</v>
      </c>
      <c r="D100" s="144">
        <f t="shared" si="0"/>
        <v>4</v>
      </c>
      <c r="E100" s="145">
        <f t="shared" si="1"/>
        <v>0</v>
      </c>
      <c r="F100" s="142">
        <v>0</v>
      </c>
      <c r="G100" s="143">
        <v>4</v>
      </c>
      <c r="H100" s="144">
        <f t="shared" si="2"/>
        <v>4</v>
      </c>
      <c r="I100" s="145">
        <f t="shared" si="3"/>
        <v>0</v>
      </c>
      <c r="J100" s="142">
        <v>0</v>
      </c>
      <c r="K100" s="143">
        <v>4</v>
      </c>
      <c r="L100" s="144">
        <f t="shared" si="4"/>
        <v>4</v>
      </c>
      <c r="M100" s="145">
        <f t="shared" si="5"/>
        <v>0</v>
      </c>
      <c r="N100" s="142">
        <v>0</v>
      </c>
      <c r="O100" s="143">
        <v>4</v>
      </c>
      <c r="P100" s="144">
        <f t="shared" si="49"/>
        <v>4</v>
      </c>
      <c r="Q100" s="145">
        <f t="shared" si="7"/>
        <v>-1</v>
      </c>
      <c r="R100" s="142">
        <v>0</v>
      </c>
      <c r="S100" s="143">
        <v>5</v>
      </c>
      <c r="T100" s="144">
        <f t="shared" si="8"/>
        <v>5</v>
      </c>
      <c r="U100" s="145">
        <f t="shared" si="9"/>
        <v>-2</v>
      </c>
      <c r="V100" s="142">
        <v>2</v>
      </c>
      <c r="W100" s="143">
        <v>5</v>
      </c>
      <c r="X100" s="144">
        <f t="shared" si="10"/>
        <v>7</v>
      </c>
      <c r="Y100" s="145">
        <f t="shared" si="11"/>
        <v>2</v>
      </c>
      <c r="Z100" s="142">
        <v>1</v>
      </c>
      <c r="AA100" s="143">
        <v>4</v>
      </c>
      <c r="AB100" s="144">
        <f t="shared" si="12"/>
        <v>5</v>
      </c>
      <c r="AC100" s="145">
        <f t="shared" si="13"/>
        <v>0</v>
      </c>
      <c r="AD100" s="142">
        <v>1</v>
      </c>
      <c r="AE100" s="143">
        <v>4</v>
      </c>
      <c r="AF100" s="144">
        <f t="shared" si="14"/>
        <v>5</v>
      </c>
      <c r="AG100" s="145">
        <f t="shared" si="15"/>
        <v>0</v>
      </c>
      <c r="AH100" s="142">
        <v>1</v>
      </c>
      <c r="AI100" s="143">
        <v>4</v>
      </c>
      <c r="AJ100" s="144">
        <f t="shared" si="16"/>
        <v>5</v>
      </c>
      <c r="AK100" s="145">
        <f t="shared" si="17"/>
        <v>0</v>
      </c>
      <c r="AL100" s="142">
        <v>1</v>
      </c>
      <c r="AM100" s="143">
        <v>4</v>
      </c>
      <c r="AN100" s="144">
        <f t="shared" si="18"/>
        <v>5</v>
      </c>
      <c r="AO100" s="145">
        <f t="shared" si="19"/>
        <v>0</v>
      </c>
      <c r="AP100" s="142">
        <v>1</v>
      </c>
      <c r="AQ100" s="143">
        <v>4</v>
      </c>
      <c r="AR100" s="144">
        <f t="shared" si="20"/>
        <v>5</v>
      </c>
      <c r="AS100" s="145">
        <f t="shared" si="21"/>
        <v>0</v>
      </c>
      <c r="AT100" s="142">
        <v>1</v>
      </c>
      <c r="AU100" s="143">
        <v>4</v>
      </c>
      <c r="AV100" s="144">
        <f t="shared" si="22"/>
        <v>5</v>
      </c>
      <c r="AW100" s="145">
        <f t="shared" si="23"/>
        <v>0</v>
      </c>
      <c r="AX100" s="142">
        <v>1</v>
      </c>
      <c r="AY100" s="143">
        <v>4</v>
      </c>
      <c r="AZ100" s="144">
        <f t="shared" si="24"/>
        <v>5</v>
      </c>
      <c r="BA100" s="145">
        <f t="shared" si="25"/>
        <v>-1</v>
      </c>
      <c r="BB100" s="142">
        <v>2</v>
      </c>
      <c r="BC100" s="143">
        <v>4</v>
      </c>
      <c r="BD100" s="144">
        <v>6</v>
      </c>
      <c r="BE100" s="145">
        <f t="shared" si="26"/>
        <v>0</v>
      </c>
      <c r="BF100" s="142">
        <v>2</v>
      </c>
      <c r="BG100" s="143">
        <v>4</v>
      </c>
      <c r="BH100" s="144">
        <v>6</v>
      </c>
      <c r="BI100" s="145">
        <f t="shared" si="27"/>
        <v>0</v>
      </c>
      <c r="BJ100" s="142">
        <v>2</v>
      </c>
      <c r="BK100" s="143">
        <v>4</v>
      </c>
      <c r="BL100" s="144">
        <v>6</v>
      </c>
      <c r="BM100" s="145">
        <f t="shared" si="28"/>
        <v>3</v>
      </c>
      <c r="BN100" s="142">
        <v>1</v>
      </c>
      <c r="BO100" s="143">
        <v>2</v>
      </c>
      <c r="BP100" s="144">
        <v>3</v>
      </c>
      <c r="BQ100" s="145">
        <f t="shared" si="29"/>
        <v>0</v>
      </c>
      <c r="BR100" s="142">
        <v>1</v>
      </c>
      <c r="BS100" s="143">
        <v>2</v>
      </c>
      <c r="BT100" s="144">
        <v>3</v>
      </c>
      <c r="BU100" s="145">
        <f t="shared" si="30"/>
        <v>-2</v>
      </c>
      <c r="BV100" s="142">
        <v>1</v>
      </c>
      <c r="BW100" s="143">
        <v>4</v>
      </c>
      <c r="BX100" s="144">
        <v>5</v>
      </c>
      <c r="BY100" s="145">
        <f t="shared" si="31"/>
        <v>0</v>
      </c>
      <c r="BZ100" s="142">
        <v>1</v>
      </c>
      <c r="CA100" s="143">
        <v>4</v>
      </c>
      <c r="CB100" s="144">
        <v>5</v>
      </c>
      <c r="CC100" s="145">
        <f t="shared" si="32"/>
        <v>0</v>
      </c>
      <c r="CD100" s="142">
        <v>1</v>
      </c>
      <c r="CE100" s="143">
        <v>4</v>
      </c>
      <c r="CF100" s="144">
        <v>5</v>
      </c>
      <c r="CG100" s="145">
        <f t="shared" si="33"/>
        <v>0</v>
      </c>
      <c r="CH100" s="142">
        <v>1</v>
      </c>
      <c r="CI100" s="143">
        <v>4</v>
      </c>
      <c r="CJ100" s="144">
        <v>5</v>
      </c>
      <c r="CK100" s="145">
        <f t="shared" si="34"/>
        <v>0</v>
      </c>
      <c r="CL100" s="142">
        <v>1</v>
      </c>
      <c r="CM100" s="143">
        <v>4</v>
      </c>
      <c r="CN100" s="144">
        <v>5</v>
      </c>
      <c r="CO100" s="145">
        <f t="shared" si="35"/>
        <v>0</v>
      </c>
      <c r="CP100" s="142">
        <v>2</v>
      </c>
      <c r="CQ100" s="143">
        <v>3</v>
      </c>
      <c r="CR100" s="144">
        <v>5</v>
      </c>
      <c r="CS100" s="145">
        <f t="shared" si="36"/>
        <v>-1</v>
      </c>
      <c r="CT100" s="142">
        <v>2</v>
      </c>
      <c r="CU100" s="143">
        <v>4</v>
      </c>
      <c r="CV100" s="144">
        <v>6</v>
      </c>
      <c r="CW100" s="145">
        <f t="shared" si="37"/>
        <v>1</v>
      </c>
      <c r="CX100" s="142">
        <v>1</v>
      </c>
      <c r="CY100" s="143">
        <v>4</v>
      </c>
      <c r="CZ100" s="144">
        <v>5</v>
      </c>
      <c r="DA100" s="145">
        <f t="shared" si="38"/>
        <v>0</v>
      </c>
      <c r="DB100" s="142">
        <v>1</v>
      </c>
      <c r="DC100" s="143">
        <v>4</v>
      </c>
      <c r="DD100" s="144">
        <v>5</v>
      </c>
      <c r="DE100" s="145">
        <f t="shared" si="39"/>
        <v>-1</v>
      </c>
      <c r="DF100" s="142">
        <v>1</v>
      </c>
      <c r="DG100" s="143">
        <v>5</v>
      </c>
      <c r="DH100" s="144">
        <v>6</v>
      </c>
      <c r="DI100" s="145">
        <f t="shared" si="40"/>
        <v>0</v>
      </c>
      <c r="DJ100" s="142">
        <v>1</v>
      </c>
      <c r="DK100" s="143">
        <v>5</v>
      </c>
      <c r="DL100" s="144">
        <v>6</v>
      </c>
      <c r="DM100" s="145">
        <f t="shared" si="41"/>
        <v>-2</v>
      </c>
      <c r="DN100" s="142">
        <v>1</v>
      </c>
      <c r="DO100" s="143">
        <v>7</v>
      </c>
      <c r="DP100" s="144">
        <v>8</v>
      </c>
      <c r="DQ100" s="145">
        <f t="shared" si="42"/>
        <v>1</v>
      </c>
      <c r="DR100" s="142">
        <v>1</v>
      </c>
      <c r="DS100" s="143">
        <v>6</v>
      </c>
      <c r="DT100" s="144">
        <v>7</v>
      </c>
      <c r="DU100" s="145">
        <f t="shared" si="43"/>
        <v>-3</v>
      </c>
      <c r="DV100" s="142">
        <v>1</v>
      </c>
      <c r="DW100" s="143">
        <v>9</v>
      </c>
      <c r="DX100" s="144">
        <v>10</v>
      </c>
      <c r="DY100" s="145">
        <f t="shared" si="44"/>
        <v>0</v>
      </c>
      <c r="DZ100" s="142">
        <v>1</v>
      </c>
      <c r="EA100" s="143">
        <v>9</v>
      </c>
      <c r="EB100" s="144">
        <v>10</v>
      </c>
      <c r="EC100" s="145">
        <f t="shared" si="45"/>
        <v>0</v>
      </c>
      <c r="ED100" s="142">
        <v>1</v>
      </c>
      <c r="EE100" s="143">
        <v>9</v>
      </c>
      <c r="EF100" s="144">
        <v>10</v>
      </c>
      <c r="EG100" s="145">
        <f t="shared" si="46"/>
        <v>0</v>
      </c>
      <c r="EH100" s="142">
        <v>1</v>
      </c>
      <c r="EI100" s="143">
        <v>9</v>
      </c>
      <c r="EJ100" s="144">
        <v>10</v>
      </c>
      <c r="EK100" s="145">
        <f t="shared" si="47"/>
        <v>1</v>
      </c>
      <c r="EL100" s="142">
        <v>0</v>
      </c>
      <c r="EM100" s="143">
        <v>9</v>
      </c>
      <c r="EN100" s="144">
        <v>9</v>
      </c>
      <c r="EO100" s="145">
        <f t="shared" si="48"/>
        <v>0</v>
      </c>
      <c r="EP100" s="142">
        <v>1</v>
      </c>
      <c r="EQ100" s="143">
        <v>8</v>
      </c>
      <c r="ER100" s="144">
        <v>9</v>
      </c>
      <c r="ES100" s="145"/>
    </row>
    <row r="101" spans="1:149" ht="20.25" customHeight="1">
      <c r="A101" s="141" t="s">
        <v>219</v>
      </c>
      <c r="B101" s="142">
        <v>0</v>
      </c>
      <c r="C101" s="143">
        <v>4</v>
      </c>
      <c r="D101" s="144">
        <f t="shared" si="0"/>
        <v>4</v>
      </c>
      <c r="E101" s="145">
        <f t="shared" si="1"/>
        <v>-1</v>
      </c>
      <c r="F101" s="142">
        <v>1</v>
      </c>
      <c r="G101" s="143">
        <v>4</v>
      </c>
      <c r="H101" s="144">
        <f t="shared" si="2"/>
        <v>5</v>
      </c>
      <c r="I101" s="145">
        <f t="shared" si="3"/>
        <v>0</v>
      </c>
      <c r="J101" s="142">
        <v>1</v>
      </c>
      <c r="K101" s="143">
        <v>4</v>
      </c>
      <c r="L101" s="144">
        <f t="shared" si="4"/>
        <v>5</v>
      </c>
      <c r="M101" s="145">
        <f t="shared" si="5"/>
        <v>0</v>
      </c>
      <c r="N101" s="142">
        <v>1</v>
      </c>
      <c r="O101" s="143">
        <v>4</v>
      </c>
      <c r="P101" s="144">
        <f t="shared" si="49"/>
        <v>5</v>
      </c>
      <c r="Q101" s="145">
        <f t="shared" si="7"/>
        <v>2</v>
      </c>
      <c r="R101" s="142">
        <v>1</v>
      </c>
      <c r="S101" s="143">
        <v>2</v>
      </c>
      <c r="T101" s="144">
        <f t="shared" si="8"/>
        <v>3</v>
      </c>
      <c r="U101" s="145">
        <f t="shared" si="9"/>
        <v>0</v>
      </c>
      <c r="V101" s="142">
        <v>1</v>
      </c>
      <c r="W101" s="143">
        <v>2</v>
      </c>
      <c r="X101" s="144">
        <f t="shared" si="10"/>
        <v>3</v>
      </c>
      <c r="Y101" s="145">
        <f t="shared" si="11"/>
        <v>-2</v>
      </c>
      <c r="Z101" s="142">
        <v>1</v>
      </c>
      <c r="AA101" s="143">
        <v>4</v>
      </c>
      <c r="AB101" s="144">
        <f t="shared" si="12"/>
        <v>5</v>
      </c>
      <c r="AC101" s="145">
        <f t="shared" si="13"/>
        <v>0</v>
      </c>
      <c r="AD101" s="142">
        <v>1</v>
      </c>
      <c r="AE101" s="143">
        <v>4</v>
      </c>
      <c r="AF101" s="144">
        <f t="shared" si="14"/>
        <v>5</v>
      </c>
      <c r="AG101" s="145">
        <f t="shared" si="15"/>
        <v>1</v>
      </c>
      <c r="AH101" s="142">
        <v>1</v>
      </c>
      <c r="AI101" s="143">
        <v>3</v>
      </c>
      <c r="AJ101" s="144">
        <f t="shared" si="16"/>
        <v>4</v>
      </c>
      <c r="AK101" s="145">
        <f t="shared" si="17"/>
        <v>0</v>
      </c>
      <c r="AL101" s="142">
        <v>1</v>
      </c>
      <c r="AM101" s="143">
        <v>3</v>
      </c>
      <c r="AN101" s="144">
        <f t="shared" si="18"/>
        <v>4</v>
      </c>
      <c r="AO101" s="145">
        <f t="shared" si="19"/>
        <v>0</v>
      </c>
      <c r="AP101" s="142">
        <v>1</v>
      </c>
      <c r="AQ101" s="143">
        <v>3</v>
      </c>
      <c r="AR101" s="144">
        <f t="shared" si="20"/>
        <v>4</v>
      </c>
      <c r="AS101" s="145">
        <f t="shared" si="21"/>
        <v>1</v>
      </c>
      <c r="AT101" s="142">
        <v>1</v>
      </c>
      <c r="AU101" s="143">
        <v>2</v>
      </c>
      <c r="AV101" s="144">
        <f t="shared" si="22"/>
        <v>3</v>
      </c>
      <c r="AW101" s="145">
        <f t="shared" si="23"/>
        <v>0</v>
      </c>
      <c r="AX101" s="142">
        <v>1</v>
      </c>
      <c r="AY101" s="143">
        <v>2</v>
      </c>
      <c r="AZ101" s="144">
        <f t="shared" si="24"/>
        <v>3</v>
      </c>
      <c r="BA101" s="145">
        <f t="shared" si="25"/>
        <v>1</v>
      </c>
      <c r="BB101" s="142">
        <v>0</v>
      </c>
      <c r="BC101" s="143">
        <v>2</v>
      </c>
      <c r="BD101" s="144">
        <v>2</v>
      </c>
      <c r="BE101" s="145">
        <f t="shared" si="26"/>
        <v>0</v>
      </c>
      <c r="BF101" s="142">
        <v>0</v>
      </c>
      <c r="BG101" s="143">
        <v>2</v>
      </c>
      <c r="BH101" s="144">
        <v>2</v>
      </c>
      <c r="BI101" s="145">
        <f t="shared" si="27"/>
        <v>-2</v>
      </c>
      <c r="BJ101" s="142">
        <v>0</v>
      </c>
      <c r="BK101" s="143">
        <v>4</v>
      </c>
      <c r="BL101" s="144">
        <v>4</v>
      </c>
      <c r="BM101" s="145">
        <f t="shared" si="28"/>
        <v>0</v>
      </c>
      <c r="BN101" s="142">
        <v>0</v>
      </c>
      <c r="BO101" s="143">
        <v>4</v>
      </c>
      <c r="BP101" s="144">
        <v>4</v>
      </c>
      <c r="BQ101" s="145">
        <f t="shared" si="29"/>
        <v>-2</v>
      </c>
      <c r="BR101" s="142"/>
      <c r="BS101" s="143">
        <v>6</v>
      </c>
      <c r="BT101" s="144">
        <v>6</v>
      </c>
      <c r="BU101" s="145">
        <f t="shared" si="30"/>
        <v>2</v>
      </c>
      <c r="BV101" s="142"/>
      <c r="BW101" s="143">
        <v>4</v>
      </c>
      <c r="BX101" s="144">
        <v>4</v>
      </c>
      <c r="BY101" s="145">
        <f t="shared" si="31"/>
        <v>-1</v>
      </c>
      <c r="BZ101" s="142"/>
      <c r="CA101" s="143">
        <v>5</v>
      </c>
      <c r="CB101" s="144">
        <v>5</v>
      </c>
      <c r="CC101" s="145">
        <f t="shared" si="32"/>
        <v>0</v>
      </c>
      <c r="CD101" s="142"/>
      <c r="CE101" s="143">
        <v>5</v>
      </c>
      <c r="CF101" s="144">
        <v>5</v>
      </c>
      <c r="CG101" s="145">
        <f t="shared" si="33"/>
        <v>0</v>
      </c>
      <c r="CH101" s="142"/>
      <c r="CI101" s="143">
        <v>5</v>
      </c>
      <c r="CJ101" s="144">
        <v>5</v>
      </c>
      <c r="CK101" s="145">
        <f t="shared" si="34"/>
        <v>0</v>
      </c>
      <c r="CL101" s="142">
        <v>1</v>
      </c>
      <c r="CM101" s="143">
        <v>4</v>
      </c>
      <c r="CN101" s="144">
        <v>5</v>
      </c>
      <c r="CO101" s="145">
        <f t="shared" si="35"/>
        <v>1</v>
      </c>
      <c r="CP101" s="142">
        <v>0</v>
      </c>
      <c r="CQ101" s="143">
        <v>4</v>
      </c>
      <c r="CR101" s="144">
        <v>4</v>
      </c>
      <c r="CS101" s="145">
        <f t="shared" si="36"/>
        <v>0</v>
      </c>
      <c r="CT101" s="142"/>
      <c r="CU101" s="143">
        <v>4</v>
      </c>
      <c r="CV101" s="144">
        <v>4</v>
      </c>
      <c r="CW101" s="145">
        <f t="shared" si="37"/>
        <v>0</v>
      </c>
      <c r="CX101" s="142">
        <v>0</v>
      </c>
      <c r="CY101" s="143">
        <v>4</v>
      </c>
      <c r="CZ101" s="144">
        <v>4</v>
      </c>
      <c r="DA101" s="145">
        <f t="shared" si="38"/>
        <v>0</v>
      </c>
      <c r="DB101" s="142"/>
      <c r="DC101" s="143">
        <v>4</v>
      </c>
      <c r="DD101" s="144">
        <v>4</v>
      </c>
      <c r="DE101" s="145">
        <f t="shared" si="39"/>
        <v>0</v>
      </c>
      <c r="DF101" s="142"/>
      <c r="DG101" s="143">
        <v>4</v>
      </c>
      <c r="DH101" s="144">
        <v>4</v>
      </c>
      <c r="DI101" s="145">
        <f t="shared" si="40"/>
        <v>-1</v>
      </c>
      <c r="DJ101" s="142">
        <v>1</v>
      </c>
      <c r="DK101" s="143">
        <v>4</v>
      </c>
      <c r="DL101" s="144">
        <v>5</v>
      </c>
      <c r="DM101" s="145">
        <f t="shared" si="41"/>
        <v>1</v>
      </c>
      <c r="DN101" s="142">
        <v>1</v>
      </c>
      <c r="DO101" s="143">
        <v>3</v>
      </c>
      <c r="DP101" s="144">
        <v>4</v>
      </c>
      <c r="DQ101" s="145">
        <f t="shared" si="42"/>
        <v>-1</v>
      </c>
      <c r="DR101" s="142">
        <v>1</v>
      </c>
      <c r="DS101" s="143">
        <v>4</v>
      </c>
      <c r="DT101" s="144">
        <v>5</v>
      </c>
      <c r="DU101" s="145">
        <f t="shared" si="43"/>
        <v>2</v>
      </c>
      <c r="DV101" s="142">
        <v>2</v>
      </c>
      <c r="DW101" s="143">
        <v>1</v>
      </c>
      <c r="DX101" s="144">
        <v>3</v>
      </c>
      <c r="DY101" s="145">
        <f t="shared" si="44"/>
        <v>-1</v>
      </c>
      <c r="DZ101" s="142">
        <v>2</v>
      </c>
      <c r="EA101" s="143">
        <v>2</v>
      </c>
      <c r="EB101" s="144">
        <v>4</v>
      </c>
      <c r="EC101" s="145">
        <f t="shared" si="45"/>
        <v>0</v>
      </c>
      <c r="ED101" s="142">
        <v>2</v>
      </c>
      <c r="EE101" s="143">
        <v>2</v>
      </c>
      <c r="EF101" s="144">
        <v>4</v>
      </c>
      <c r="EG101" s="145">
        <f t="shared" si="46"/>
        <v>1</v>
      </c>
      <c r="EH101" s="142">
        <v>2</v>
      </c>
      <c r="EI101" s="143">
        <v>1</v>
      </c>
      <c r="EJ101" s="144">
        <v>3</v>
      </c>
      <c r="EK101" s="145">
        <f t="shared" si="47"/>
        <v>0</v>
      </c>
      <c r="EL101" s="142">
        <v>2</v>
      </c>
      <c r="EM101" s="143">
        <v>1</v>
      </c>
      <c r="EN101" s="144">
        <v>3</v>
      </c>
      <c r="EO101" s="145">
        <f t="shared" si="48"/>
        <v>-1</v>
      </c>
      <c r="EP101" s="142">
        <v>2</v>
      </c>
      <c r="EQ101" s="143">
        <v>2</v>
      </c>
      <c r="ER101" s="144">
        <v>4</v>
      </c>
      <c r="ES101" s="145"/>
    </row>
    <row r="102" spans="1:149" ht="20.25" customHeight="1">
      <c r="A102" s="141" t="s">
        <v>220</v>
      </c>
      <c r="B102" s="142">
        <v>1</v>
      </c>
      <c r="C102" s="143">
        <v>2</v>
      </c>
      <c r="D102" s="144">
        <f t="shared" si="0"/>
        <v>3</v>
      </c>
      <c r="E102" s="145">
        <f t="shared" si="1"/>
        <v>1</v>
      </c>
      <c r="F102" s="142">
        <v>0</v>
      </c>
      <c r="G102" s="143">
        <v>2</v>
      </c>
      <c r="H102" s="144">
        <f t="shared" si="2"/>
        <v>2</v>
      </c>
      <c r="I102" s="145">
        <f t="shared" si="3"/>
        <v>0</v>
      </c>
      <c r="J102" s="142">
        <v>0</v>
      </c>
      <c r="K102" s="143">
        <v>2</v>
      </c>
      <c r="L102" s="144">
        <f t="shared" si="4"/>
        <v>2</v>
      </c>
      <c r="M102" s="145">
        <f t="shared" si="5"/>
        <v>0</v>
      </c>
      <c r="N102" s="142">
        <v>0</v>
      </c>
      <c r="O102" s="143">
        <v>2</v>
      </c>
      <c r="P102" s="144">
        <f t="shared" si="49"/>
        <v>2</v>
      </c>
      <c r="Q102" s="145">
        <f t="shared" si="7"/>
        <v>0</v>
      </c>
      <c r="R102" s="142">
        <v>0</v>
      </c>
      <c r="S102" s="143">
        <v>2</v>
      </c>
      <c r="T102" s="144">
        <f t="shared" si="8"/>
        <v>2</v>
      </c>
      <c r="U102" s="145">
        <f t="shared" si="9"/>
        <v>-1</v>
      </c>
      <c r="V102" s="142">
        <v>0</v>
      </c>
      <c r="W102" s="143">
        <v>3</v>
      </c>
      <c r="X102" s="144">
        <f t="shared" si="10"/>
        <v>3</v>
      </c>
      <c r="Y102" s="145">
        <f t="shared" si="11"/>
        <v>2</v>
      </c>
      <c r="Z102" s="142">
        <v>0</v>
      </c>
      <c r="AA102" s="143">
        <v>1</v>
      </c>
      <c r="AB102" s="144">
        <f t="shared" si="12"/>
        <v>1</v>
      </c>
      <c r="AC102" s="145">
        <f t="shared" si="13"/>
        <v>-1</v>
      </c>
      <c r="AD102" s="142">
        <v>0</v>
      </c>
      <c r="AE102" s="143">
        <v>2</v>
      </c>
      <c r="AF102" s="144">
        <f t="shared" si="14"/>
        <v>2</v>
      </c>
      <c r="AG102" s="145">
        <f t="shared" si="15"/>
        <v>-1</v>
      </c>
      <c r="AH102" s="142">
        <v>0</v>
      </c>
      <c r="AI102" s="143">
        <v>3</v>
      </c>
      <c r="AJ102" s="144">
        <f t="shared" si="16"/>
        <v>3</v>
      </c>
      <c r="AK102" s="145">
        <f t="shared" si="17"/>
        <v>0</v>
      </c>
      <c r="AL102" s="142">
        <v>0</v>
      </c>
      <c r="AM102" s="143">
        <v>3</v>
      </c>
      <c r="AN102" s="144">
        <f t="shared" si="18"/>
        <v>3</v>
      </c>
      <c r="AO102" s="145">
        <f t="shared" si="19"/>
        <v>0</v>
      </c>
      <c r="AP102" s="142">
        <v>0</v>
      </c>
      <c r="AQ102" s="143">
        <v>3</v>
      </c>
      <c r="AR102" s="144">
        <f t="shared" si="20"/>
        <v>3</v>
      </c>
      <c r="AS102" s="145">
        <f t="shared" si="21"/>
        <v>0</v>
      </c>
      <c r="AT102" s="142">
        <v>0</v>
      </c>
      <c r="AU102" s="143">
        <v>3</v>
      </c>
      <c r="AV102" s="144">
        <f t="shared" si="22"/>
        <v>3</v>
      </c>
      <c r="AW102" s="145">
        <f t="shared" si="23"/>
        <v>0</v>
      </c>
      <c r="AX102" s="142">
        <v>0</v>
      </c>
      <c r="AY102" s="143">
        <v>3</v>
      </c>
      <c r="AZ102" s="144">
        <f t="shared" si="24"/>
        <v>3</v>
      </c>
      <c r="BA102" s="145">
        <f t="shared" si="25"/>
        <v>0</v>
      </c>
      <c r="BB102" s="142">
        <v>0</v>
      </c>
      <c r="BC102" s="143">
        <v>3</v>
      </c>
      <c r="BD102" s="144">
        <v>3</v>
      </c>
      <c r="BE102" s="145">
        <f t="shared" si="26"/>
        <v>-1</v>
      </c>
      <c r="BF102" s="142">
        <v>0</v>
      </c>
      <c r="BG102" s="143">
        <v>4</v>
      </c>
      <c r="BH102" s="144">
        <v>4</v>
      </c>
      <c r="BI102" s="145">
        <f t="shared" si="27"/>
        <v>1</v>
      </c>
      <c r="BJ102" s="142">
        <v>0</v>
      </c>
      <c r="BK102" s="143">
        <v>3</v>
      </c>
      <c r="BL102" s="144">
        <v>3</v>
      </c>
      <c r="BM102" s="145">
        <f t="shared" si="28"/>
        <v>0</v>
      </c>
      <c r="BN102" s="142">
        <v>0</v>
      </c>
      <c r="BO102" s="143">
        <v>3</v>
      </c>
      <c r="BP102" s="144">
        <v>3</v>
      </c>
      <c r="BQ102" s="145">
        <f t="shared" si="29"/>
        <v>2</v>
      </c>
      <c r="BR102" s="142"/>
      <c r="BS102" s="143">
        <v>1</v>
      </c>
      <c r="BT102" s="144">
        <v>1</v>
      </c>
      <c r="BU102" s="145">
        <f t="shared" si="30"/>
        <v>0</v>
      </c>
      <c r="BV102" s="142"/>
      <c r="BW102" s="143">
        <v>1</v>
      </c>
      <c r="BX102" s="144">
        <v>1</v>
      </c>
      <c r="BY102" s="145">
        <f t="shared" si="31"/>
        <v>-1</v>
      </c>
      <c r="BZ102" s="142">
        <v>1</v>
      </c>
      <c r="CA102" s="143">
        <v>1</v>
      </c>
      <c r="CB102" s="144">
        <v>2</v>
      </c>
      <c r="CC102" s="145">
        <f t="shared" si="32"/>
        <v>0</v>
      </c>
      <c r="CD102" s="142">
        <v>1</v>
      </c>
      <c r="CE102" s="143">
        <v>1</v>
      </c>
      <c r="CF102" s="144">
        <v>2</v>
      </c>
      <c r="CG102" s="145">
        <f t="shared" si="33"/>
        <v>0</v>
      </c>
      <c r="CH102" s="142">
        <v>1</v>
      </c>
      <c r="CI102" s="143">
        <v>1</v>
      </c>
      <c r="CJ102" s="144">
        <v>2</v>
      </c>
      <c r="CK102" s="145">
        <f t="shared" si="34"/>
        <v>0</v>
      </c>
      <c r="CL102" s="142">
        <v>1</v>
      </c>
      <c r="CM102" s="143">
        <v>1</v>
      </c>
      <c r="CN102" s="144">
        <v>2</v>
      </c>
      <c r="CO102" s="145">
        <f t="shared" si="35"/>
        <v>0</v>
      </c>
      <c r="CP102" s="142">
        <v>1</v>
      </c>
      <c r="CQ102" s="143">
        <v>1</v>
      </c>
      <c r="CR102" s="144">
        <v>2</v>
      </c>
      <c r="CS102" s="145">
        <f t="shared" si="36"/>
        <v>-2</v>
      </c>
      <c r="CT102" s="142">
        <v>2</v>
      </c>
      <c r="CU102" s="143">
        <v>2</v>
      </c>
      <c r="CV102" s="144">
        <v>4</v>
      </c>
      <c r="CW102" s="145">
        <f t="shared" si="37"/>
        <v>0</v>
      </c>
      <c r="CX102" s="142">
        <v>2</v>
      </c>
      <c r="CY102" s="143">
        <v>2</v>
      </c>
      <c r="CZ102" s="144">
        <v>4</v>
      </c>
      <c r="DA102" s="145">
        <f t="shared" si="38"/>
        <v>0</v>
      </c>
      <c r="DB102" s="142">
        <v>2</v>
      </c>
      <c r="DC102" s="143">
        <v>2</v>
      </c>
      <c r="DD102" s="144">
        <v>4</v>
      </c>
      <c r="DE102" s="145">
        <f t="shared" si="39"/>
        <v>0</v>
      </c>
      <c r="DF102" s="142">
        <v>2</v>
      </c>
      <c r="DG102" s="143">
        <v>2</v>
      </c>
      <c r="DH102" s="144">
        <v>4</v>
      </c>
      <c r="DI102" s="145">
        <f t="shared" si="40"/>
        <v>0</v>
      </c>
      <c r="DJ102" s="142">
        <v>2</v>
      </c>
      <c r="DK102" s="143">
        <v>2</v>
      </c>
      <c r="DL102" s="144">
        <v>4</v>
      </c>
      <c r="DM102" s="145">
        <f t="shared" si="41"/>
        <v>-1</v>
      </c>
      <c r="DN102" s="142">
        <v>3</v>
      </c>
      <c r="DO102" s="143">
        <v>2</v>
      </c>
      <c r="DP102" s="144">
        <v>5</v>
      </c>
      <c r="DQ102" s="145">
        <f t="shared" si="42"/>
        <v>1</v>
      </c>
      <c r="DR102" s="142">
        <v>3</v>
      </c>
      <c r="DS102" s="143">
        <v>1</v>
      </c>
      <c r="DT102" s="144">
        <v>4</v>
      </c>
      <c r="DU102" s="145">
        <f t="shared" si="43"/>
        <v>1</v>
      </c>
      <c r="DV102" s="142">
        <v>2</v>
      </c>
      <c r="DW102" s="143">
        <v>1</v>
      </c>
      <c r="DX102" s="144">
        <v>3</v>
      </c>
      <c r="DY102" s="145">
        <f t="shared" si="44"/>
        <v>-1</v>
      </c>
      <c r="DZ102" s="142">
        <v>2</v>
      </c>
      <c r="EA102" s="143">
        <v>2</v>
      </c>
      <c r="EB102" s="144">
        <v>4</v>
      </c>
      <c r="EC102" s="145">
        <f t="shared" si="45"/>
        <v>0</v>
      </c>
      <c r="ED102" s="142">
        <v>2</v>
      </c>
      <c r="EE102" s="143">
        <v>2</v>
      </c>
      <c r="EF102" s="144">
        <v>4</v>
      </c>
      <c r="EG102" s="145">
        <f t="shared" si="46"/>
        <v>0</v>
      </c>
      <c r="EH102" s="142">
        <v>2</v>
      </c>
      <c r="EI102" s="143">
        <v>2</v>
      </c>
      <c r="EJ102" s="144">
        <v>4</v>
      </c>
      <c r="EK102" s="145">
        <f t="shared" si="47"/>
        <v>0</v>
      </c>
      <c r="EL102" s="142">
        <v>2</v>
      </c>
      <c r="EM102" s="143">
        <v>2</v>
      </c>
      <c r="EN102" s="144">
        <v>4</v>
      </c>
      <c r="EO102" s="145">
        <f t="shared" si="48"/>
        <v>2</v>
      </c>
      <c r="EP102" s="142">
        <v>1</v>
      </c>
      <c r="EQ102" s="143">
        <v>1</v>
      </c>
      <c r="ER102" s="144">
        <v>2</v>
      </c>
      <c r="ES102" s="145"/>
    </row>
    <row r="103" spans="1:149" ht="20.25" customHeight="1">
      <c r="A103" s="141" t="s">
        <v>221</v>
      </c>
      <c r="B103" s="142">
        <v>0</v>
      </c>
      <c r="C103" s="143">
        <v>4</v>
      </c>
      <c r="D103" s="144">
        <f t="shared" si="0"/>
        <v>4</v>
      </c>
      <c r="E103" s="145">
        <f t="shared" si="1"/>
        <v>-2</v>
      </c>
      <c r="F103" s="142">
        <v>2</v>
      </c>
      <c r="G103" s="143">
        <v>4</v>
      </c>
      <c r="H103" s="144">
        <f t="shared" si="2"/>
        <v>6</v>
      </c>
      <c r="I103" s="145">
        <f t="shared" si="3"/>
        <v>0</v>
      </c>
      <c r="J103" s="142">
        <v>2</v>
      </c>
      <c r="K103" s="143">
        <v>4</v>
      </c>
      <c r="L103" s="144">
        <f t="shared" si="4"/>
        <v>6</v>
      </c>
      <c r="M103" s="145">
        <f t="shared" si="5"/>
        <v>0</v>
      </c>
      <c r="N103" s="142">
        <v>2</v>
      </c>
      <c r="O103" s="143">
        <v>4</v>
      </c>
      <c r="P103" s="144">
        <f t="shared" si="49"/>
        <v>6</v>
      </c>
      <c r="Q103" s="145">
        <f t="shared" si="7"/>
        <v>0</v>
      </c>
      <c r="R103" s="142">
        <v>2</v>
      </c>
      <c r="S103" s="143">
        <v>4</v>
      </c>
      <c r="T103" s="144">
        <f t="shared" si="8"/>
        <v>6</v>
      </c>
      <c r="U103" s="145">
        <f t="shared" si="9"/>
        <v>1</v>
      </c>
      <c r="V103" s="142">
        <v>2</v>
      </c>
      <c r="W103" s="143">
        <v>3</v>
      </c>
      <c r="X103" s="144">
        <f t="shared" si="10"/>
        <v>5</v>
      </c>
      <c r="Y103" s="145">
        <f t="shared" si="11"/>
        <v>0</v>
      </c>
      <c r="Z103" s="142">
        <v>2</v>
      </c>
      <c r="AA103" s="143">
        <v>3</v>
      </c>
      <c r="AB103" s="144">
        <f t="shared" si="12"/>
        <v>5</v>
      </c>
      <c r="AC103" s="145">
        <f t="shared" si="13"/>
        <v>1</v>
      </c>
      <c r="AD103" s="142">
        <v>2</v>
      </c>
      <c r="AE103" s="143">
        <v>2</v>
      </c>
      <c r="AF103" s="144">
        <f t="shared" si="14"/>
        <v>4</v>
      </c>
      <c r="AG103" s="145">
        <f t="shared" si="15"/>
        <v>0</v>
      </c>
      <c r="AH103" s="142">
        <v>2</v>
      </c>
      <c r="AI103" s="143">
        <v>2</v>
      </c>
      <c r="AJ103" s="144">
        <f t="shared" si="16"/>
        <v>4</v>
      </c>
      <c r="AK103" s="145">
        <f t="shared" si="17"/>
        <v>0</v>
      </c>
      <c r="AL103" s="142">
        <v>2</v>
      </c>
      <c r="AM103" s="143">
        <v>2</v>
      </c>
      <c r="AN103" s="144">
        <f t="shared" si="18"/>
        <v>4</v>
      </c>
      <c r="AO103" s="145">
        <f t="shared" si="19"/>
        <v>0</v>
      </c>
      <c r="AP103" s="142">
        <v>2</v>
      </c>
      <c r="AQ103" s="143">
        <v>2</v>
      </c>
      <c r="AR103" s="144">
        <f t="shared" si="20"/>
        <v>4</v>
      </c>
      <c r="AS103" s="145">
        <f t="shared" si="21"/>
        <v>0</v>
      </c>
      <c r="AT103" s="142">
        <v>2</v>
      </c>
      <c r="AU103" s="143">
        <v>2</v>
      </c>
      <c r="AV103" s="144">
        <f t="shared" si="22"/>
        <v>4</v>
      </c>
      <c r="AW103" s="145">
        <f t="shared" si="23"/>
        <v>0</v>
      </c>
      <c r="AX103" s="142">
        <v>2</v>
      </c>
      <c r="AY103" s="143">
        <v>2</v>
      </c>
      <c r="AZ103" s="144">
        <f t="shared" si="24"/>
        <v>4</v>
      </c>
      <c r="BA103" s="145">
        <f t="shared" si="25"/>
        <v>0</v>
      </c>
      <c r="BB103" s="142">
        <v>2</v>
      </c>
      <c r="BC103" s="143">
        <v>2</v>
      </c>
      <c r="BD103" s="144">
        <v>4</v>
      </c>
      <c r="BE103" s="145">
        <f t="shared" si="26"/>
        <v>0</v>
      </c>
      <c r="BF103" s="142">
        <v>2</v>
      </c>
      <c r="BG103" s="143">
        <v>2</v>
      </c>
      <c r="BH103" s="144">
        <v>4</v>
      </c>
      <c r="BI103" s="145">
        <f t="shared" si="27"/>
        <v>0</v>
      </c>
      <c r="BJ103" s="142">
        <v>2</v>
      </c>
      <c r="BK103" s="143">
        <v>2</v>
      </c>
      <c r="BL103" s="144">
        <v>4</v>
      </c>
      <c r="BM103" s="145">
        <f t="shared" si="28"/>
        <v>0</v>
      </c>
      <c r="BN103" s="142">
        <v>2</v>
      </c>
      <c r="BO103" s="143">
        <v>2</v>
      </c>
      <c r="BP103" s="144">
        <v>4</v>
      </c>
      <c r="BQ103" s="145">
        <f t="shared" si="29"/>
        <v>0</v>
      </c>
      <c r="BR103" s="142">
        <v>2</v>
      </c>
      <c r="BS103" s="143">
        <v>2</v>
      </c>
      <c r="BT103" s="144">
        <v>4</v>
      </c>
      <c r="BU103" s="145">
        <f t="shared" si="30"/>
        <v>0</v>
      </c>
      <c r="BV103" s="142">
        <v>2</v>
      </c>
      <c r="BW103" s="143">
        <v>2</v>
      </c>
      <c r="BX103" s="144">
        <v>4</v>
      </c>
      <c r="BY103" s="145">
        <f t="shared" si="31"/>
        <v>1</v>
      </c>
      <c r="BZ103" s="142">
        <v>1</v>
      </c>
      <c r="CA103" s="143">
        <v>2</v>
      </c>
      <c r="CB103" s="144">
        <v>3</v>
      </c>
      <c r="CC103" s="145">
        <f t="shared" si="32"/>
        <v>0</v>
      </c>
      <c r="CD103" s="142">
        <v>1</v>
      </c>
      <c r="CE103" s="143">
        <v>2</v>
      </c>
      <c r="CF103" s="144">
        <v>3</v>
      </c>
      <c r="CG103" s="145">
        <f t="shared" si="33"/>
        <v>-2</v>
      </c>
      <c r="CH103" s="142">
        <v>2</v>
      </c>
      <c r="CI103" s="143">
        <v>3</v>
      </c>
      <c r="CJ103" s="144">
        <v>5</v>
      </c>
      <c r="CK103" s="145">
        <f t="shared" si="34"/>
        <v>-1</v>
      </c>
      <c r="CL103" s="142">
        <v>2</v>
      </c>
      <c r="CM103" s="143">
        <v>4</v>
      </c>
      <c r="CN103" s="144">
        <v>6</v>
      </c>
      <c r="CO103" s="145">
        <f t="shared" si="35"/>
        <v>0</v>
      </c>
      <c r="CP103" s="142">
        <v>2</v>
      </c>
      <c r="CQ103" s="143">
        <v>4</v>
      </c>
      <c r="CR103" s="144">
        <v>6</v>
      </c>
      <c r="CS103" s="145">
        <f t="shared" si="36"/>
        <v>1</v>
      </c>
      <c r="CT103" s="142">
        <v>1</v>
      </c>
      <c r="CU103" s="143">
        <v>4</v>
      </c>
      <c r="CV103" s="144">
        <v>5</v>
      </c>
      <c r="CW103" s="145">
        <f t="shared" si="37"/>
        <v>0</v>
      </c>
      <c r="CX103" s="142">
        <v>1</v>
      </c>
      <c r="CY103" s="143">
        <v>4</v>
      </c>
      <c r="CZ103" s="144">
        <v>5</v>
      </c>
      <c r="DA103" s="145">
        <f t="shared" si="38"/>
        <v>0</v>
      </c>
      <c r="DB103" s="142">
        <v>1</v>
      </c>
      <c r="DC103" s="143">
        <v>4</v>
      </c>
      <c r="DD103" s="144">
        <v>5</v>
      </c>
      <c r="DE103" s="145">
        <f t="shared" si="39"/>
        <v>0</v>
      </c>
      <c r="DF103" s="142">
        <v>1</v>
      </c>
      <c r="DG103" s="143">
        <v>4</v>
      </c>
      <c r="DH103" s="144">
        <v>5</v>
      </c>
      <c r="DI103" s="145">
        <f t="shared" si="40"/>
        <v>0</v>
      </c>
      <c r="DJ103" s="142">
        <v>1</v>
      </c>
      <c r="DK103" s="143">
        <v>4</v>
      </c>
      <c r="DL103" s="144">
        <v>5</v>
      </c>
      <c r="DM103" s="145">
        <f t="shared" si="41"/>
        <v>1</v>
      </c>
      <c r="DN103" s="142">
        <v>0</v>
      </c>
      <c r="DO103" s="143">
        <v>4</v>
      </c>
      <c r="DP103" s="144">
        <v>4</v>
      </c>
      <c r="DQ103" s="145">
        <f t="shared" si="42"/>
        <v>0</v>
      </c>
      <c r="DR103" s="142">
        <v>0</v>
      </c>
      <c r="DS103" s="143">
        <v>4</v>
      </c>
      <c r="DT103" s="144">
        <v>4</v>
      </c>
      <c r="DU103" s="145">
        <f t="shared" si="43"/>
        <v>0</v>
      </c>
      <c r="DV103" s="142">
        <v>0</v>
      </c>
      <c r="DW103" s="143">
        <v>4</v>
      </c>
      <c r="DX103" s="144">
        <v>4</v>
      </c>
      <c r="DY103" s="145">
        <f t="shared" si="44"/>
        <v>0</v>
      </c>
      <c r="DZ103" s="142">
        <v>0</v>
      </c>
      <c r="EA103" s="143">
        <v>4</v>
      </c>
      <c r="EB103" s="144">
        <v>4</v>
      </c>
      <c r="EC103" s="145">
        <f t="shared" si="45"/>
        <v>0</v>
      </c>
      <c r="ED103" s="142">
        <v>0</v>
      </c>
      <c r="EE103" s="143">
        <v>4</v>
      </c>
      <c r="EF103" s="144">
        <v>4</v>
      </c>
      <c r="EG103" s="145">
        <f t="shared" si="46"/>
        <v>0</v>
      </c>
      <c r="EH103" s="142">
        <v>0</v>
      </c>
      <c r="EI103" s="143">
        <v>4</v>
      </c>
      <c r="EJ103" s="144">
        <v>4</v>
      </c>
      <c r="EK103" s="145">
        <f t="shared" si="47"/>
        <v>0</v>
      </c>
      <c r="EL103" s="142">
        <v>0</v>
      </c>
      <c r="EM103" s="143">
        <v>4</v>
      </c>
      <c r="EN103" s="144">
        <v>4</v>
      </c>
      <c r="EO103" s="145">
        <f t="shared" si="48"/>
        <v>0</v>
      </c>
      <c r="EP103" s="142">
        <v>0</v>
      </c>
      <c r="EQ103" s="143">
        <v>4</v>
      </c>
      <c r="ER103" s="144">
        <v>4</v>
      </c>
      <c r="ES103" s="145"/>
    </row>
    <row r="104" spans="1:149" ht="20.25" customHeight="1">
      <c r="A104" s="146" t="s">
        <v>119</v>
      </c>
      <c r="B104" s="147">
        <f>SUM(B3:B103)</f>
        <v>26074</v>
      </c>
      <c r="C104" s="148">
        <f>SUM(C3:C103)</f>
        <v>26724</v>
      </c>
      <c r="D104" s="149">
        <f t="shared" si="0"/>
        <v>52798</v>
      </c>
      <c r="E104" s="150">
        <f>SUM(E3:E103)</f>
        <v>-223</v>
      </c>
      <c r="F104" s="147">
        <f>SUM(F3:F103)</f>
        <v>26198</v>
      </c>
      <c r="G104" s="148">
        <f>SUM(G3:G103)</f>
        <v>26823</v>
      </c>
      <c r="H104" s="149">
        <f t="shared" si="2"/>
        <v>53021</v>
      </c>
      <c r="I104" s="150">
        <f>SUM(I3:I103)</f>
        <v>-6</v>
      </c>
      <c r="J104" s="147">
        <f>SUM(J3:J103)</f>
        <v>26212</v>
      </c>
      <c r="K104" s="148">
        <f>SUM(K3:K103)</f>
        <v>26815</v>
      </c>
      <c r="L104" s="149">
        <f t="shared" si="4"/>
        <v>53027</v>
      </c>
      <c r="M104" s="150">
        <f>SUM(M3:M103)</f>
        <v>-19</v>
      </c>
      <c r="N104" s="147">
        <f>SUM(N3:N103)</f>
        <v>26223</v>
      </c>
      <c r="O104" s="148">
        <f>SUM(O3:O103)</f>
        <v>26823</v>
      </c>
      <c r="P104" s="149">
        <f t="shared" si="49"/>
        <v>53046</v>
      </c>
      <c r="Q104" s="150">
        <f>SUM(Q3:Q103)</f>
        <v>23</v>
      </c>
      <c r="R104" s="147">
        <f>SUM(R3:R103)</f>
        <v>26222</v>
      </c>
      <c r="S104" s="148">
        <f>SUM(S3:S103)</f>
        <v>26801</v>
      </c>
      <c r="T104" s="149">
        <f t="shared" si="8"/>
        <v>53023</v>
      </c>
      <c r="U104" s="150">
        <f>SUM(U3:U103)</f>
        <v>45</v>
      </c>
      <c r="V104" s="147">
        <f>SUM(V3:V103)</f>
        <v>26215</v>
      </c>
      <c r="W104" s="148">
        <f>SUM(W3:W103)</f>
        <v>26763</v>
      </c>
      <c r="X104" s="149">
        <f t="shared" si="10"/>
        <v>52978</v>
      </c>
      <c r="Y104" s="150">
        <f>SUM(Y3:Y103)</f>
        <v>35</v>
      </c>
      <c r="Z104" s="147">
        <f>SUM(Z3:Z103)</f>
        <v>26201</v>
      </c>
      <c r="AA104" s="148">
        <f>SUM(AA3:AA103)</f>
        <v>26742</v>
      </c>
      <c r="AB104" s="149">
        <f t="shared" si="12"/>
        <v>52943</v>
      </c>
      <c r="AC104" s="150">
        <f>SUM(AC3:AC103)</f>
        <v>39</v>
      </c>
      <c r="AD104" s="147">
        <f>SUM(AD3:AD103)</f>
        <v>26171</v>
      </c>
      <c r="AE104" s="148">
        <f>SUM(AE3:AE103)</f>
        <v>26733</v>
      </c>
      <c r="AF104" s="149">
        <f t="shared" si="14"/>
        <v>52904</v>
      </c>
      <c r="AG104" s="150">
        <f>SUM(AG3:AG103)</f>
        <v>58</v>
      </c>
      <c r="AH104" s="147">
        <f>SUM(AH3:AH103)</f>
        <v>26164</v>
      </c>
      <c r="AI104" s="148">
        <f>SUM(AI3:AI103)</f>
        <v>26682</v>
      </c>
      <c r="AJ104" s="149">
        <f t="shared" si="16"/>
        <v>52846</v>
      </c>
      <c r="AK104" s="150">
        <f>SUM(AK3:AK103)</f>
        <v>3</v>
      </c>
      <c r="AL104" s="147">
        <f>SUM(AL3:AL103)</f>
        <v>26170</v>
      </c>
      <c r="AM104" s="148">
        <f>SUM(AM3:AM103)</f>
        <v>26673</v>
      </c>
      <c r="AN104" s="149">
        <f t="shared" si="18"/>
        <v>52843</v>
      </c>
      <c r="AO104" s="150">
        <f>SUM(AO3:AO103)</f>
        <v>0</v>
      </c>
      <c r="AP104" s="147">
        <f>SUM(AP3:AP103)</f>
        <v>26176</v>
      </c>
      <c r="AQ104" s="148">
        <f>SUM(AQ3:AQ103)</f>
        <v>26667</v>
      </c>
      <c r="AR104" s="149">
        <f t="shared" si="20"/>
        <v>52843</v>
      </c>
      <c r="AS104" s="150">
        <f>SUM(AS3:AS103)</f>
        <v>0</v>
      </c>
      <c r="AT104" s="147">
        <f>SUM(AT3:AT103)</f>
        <v>26173</v>
      </c>
      <c r="AU104" s="148">
        <f>SUM(AU3:AU103)</f>
        <v>26670</v>
      </c>
      <c r="AV104" s="149">
        <f t="shared" si="22"/>
        <v>52843</v>
      </c>
      <c r="AW104" s="150">
        <f>SUM(AW3:AW103)</f>
        <v>33</v>
      </c>
      <c r="AX104" s="147">
        <f>SUM(AX3:AX103)</f>
        <v>26174</v>
      </c>
      <c r="AY104" s="148">
        <f>SUM(AY3:AY103)</f>
        <v>26636</v>
      </c>
      <c r="AZ104" s="149">
        <f t="shared" si="24"/>
        <v>52810</v>
      </c>
      <c r="BA104" s="150">
        <f>SUM(BA3:BA103)</f>
        <v>-171</v>
      </c>
      <c r="BB104" s="147">
        <v>26241</v>
      </c>
      <c r="BC104" s="148">
        <v>26740</v>
      </c>
      <c r="BD104" s="149">
        <v>52981</v>
      </c>
      <c r="BE104" s="150">
        <f>SUM(BE3:BE103)</f>
        <v>-24</v>
      </c>
      <c r="BF104" s="147">
        <v>26246</v>
      </c>
      <c r="BG104" s="148">
        <v>26759</v>
      </c>
      <c r="BH104" s="149">
        <v>53005</v>
      </c>
      <c r="BI104" s="150">
        <f>SUM(BI3:BI103)</f>
        <v>-26</v>
      </c>
      <c r="BJ104" s="147">
        <v>26261</v>
      </c>
      <c r="BK104" s="148">
        <v>26770</v>
      </c>
      <c r="BL104" s="149">
        <v>53031</v>
      </c>
      <c r="BM104" s="150">
        <f>SUM(BM3:BM103)</f>
        <v>16</v>
      </c>
      <c r="BN104" s="147">
        <v>26248</v>
      </c>
      <c r="BO104" s="148">
        <v>26767</v>
      </c>
      <c r="BP104" s="149">
        <v>53015</v>
      </c>
      <c r="BQ104" s="150">
        <f>SUM(BQ3:BQ103)</f>
        <v>59</v>
      </c>
      <c r="BR104" s="147">
        <v>26243</v>
      </c>
      <c r="BS104" s="148">
        <v>26713</v>
      </c>
      <c r="BT104" s="149">
        <v>52956</v>
      </c>
      <c r="BU104" s="150">
        <f>SUM(BU3:BU103)</f>
        <v>-46</v>
      </c>
      <c r="BV104" s="147">
        <v>26265</v>
      </c>
      <c r="BW104" s="148">
        <v>26737</v>
      </c>
      <c r="BX104" s="149">
        <v>53002</v>
      </c>
      <c r="BY104" s="150">
        <f>SUM(BY3:BY103)</f>
        <v>80</v>
      </c>
      <c r="BZ104" s="147">
        <v>26248</v>
      </c>
      <c r="CA104" s="148">
        <v>26674</v>
      </c>
      <c r="CB104" s="149">
        <v>52922</v>
      </c>
      <c r="CC104" s="150">
        <f>SUM(CC3:CC103)</f>
        <v>76</v>
      </c>
      <c r="CD104" s="147">
        <v>26201</v>
      </c>
      <c r="CE104" s="148">
        <v>26645</v>
      </c>
      <c r="CF104" s="149">
        <v>52846</v>
      </c>
      <c r="CG104" s="150">
        <f>SUM(CG3:CG103)</f>
        <v>36</v>
      </c>
      <c r="CH104" s="147">
        <v>26179</v>
      </c>
      <c r="CI104" s="148">
        <v>26631</v>
      </c>
      <c r="CJ104" s="149">
        <v>52810</v>
      </c>
      <c r="CK104" s="150">
        <f>SUM(CK3:CK103)</f>
        <v>23</v>
      </c>
      <c r="CL104" s="147">
        <v>26174</v>
      </c>
      <c r="CM104" s="148">
        <v>26613</v>
      </c>
      <c r="CN104" s="149">
        <v>52787</v>
      </c>
      <c r="CO104" s="150">
        <f>SUM(CO3:CO103)</f>
        <v>71</v>
      </c>
      <c r="CP104" s="147">
        <v>26139</v>
      </c>
      <c r="CQ104" s="148">
        <v>26577</v>
      </c>
      <c r="CR104" s="149">
        <v>52716</v>
      </c>
      <c r="CS104" s="150">
        <f>SUM(CS3:CS103)</f>
        <v>108</v>
      </c>
      <c r="CT104" s="147">
        <v>26091</v>
      </c>
      <c r="CU104" s="148">
        <v>26517</v>
      </c>
      <c r="CV104" s="149">
        <v>52608</v>
      </c>
      <c r="CW104" s="150">
        <f>SUM(CW3:CW103)</f>
        <v>-120</v>
      </c>
      <c r="CX104" s="147">
        <f>SUM(CX3:CX103)</f>
        <v>26136</v>
      </c>
      <c r="CY104" s="148">
        <f>SUM(CY3:CY103)</f>
        <v>26592</v>
      </c>
      <c r="CZ104" s="149">
        <f>SUM(CZ3:CZ103)</f>
        <v>52728</v>
      </c>
      <c r="DA104" s="150">
        <f>SUM(DA3:DA103)</f>
        <v>2</v>
      </c>
      <c r="DB104" s="147">
        <v>26146</v>
      </c>
      <c r="DC104" s="148">
        <v>26580</v>
      </c>
      <c r="DD104" s="149">
        <v>52726</v>
      </c>
      <c r="DE104" s="150">
        <f>SUM(DE3:DE103)</f>
        <v>23</v>
      </c>
      <c r="DF104" s="147">
        <v>26137</v>
      </c>
      <c r="DG104" s="148">
        <v>26566</v>
      </c>
      <c r="DH104" s="149">
        <v>52703</v>
      </c>
      <c r="DI104" s="150">
        <f>SUM(DI3:DI103)</f>
        <v>49</v>
      </c>
      <c r="DJ104" s="147">
        <v>26108</v>
      </c>
      <c r="DK104" s="148">
        <v>26546</v>
      </c>
      <c r="DL104" s="149">
        <v>52654</v>
      </c>
      <c r="DM104" s="150">
        <f>SUM(DM3:DM103)</f>
        <v>1</v>
      </c>
      <c r="DN104" s="147">
        <v>26106</v>
      </c>
      <c r="DO104" s="148">
        <v>26547</v>
      </c>
      <c r="DP104" s="149">
        <v>52653</v>
      </c>
      <c r="DQ104" s="150">
        <f>SUM(DQ3:DQ103)</f>
        <v>69</v>
      </c>
      <c r="DR104" s="147">
        <v>26056</v>
      </c>
      <c r="DS104" s="148">
        <v>26528</v>
      </c>
      <c r="DT104" s="149">
        <v>52584</v>
      </c>
      <c r="DU104" s="150">
        <f>SUM(DU3:DU103)</f>
        <v>92</v>
      </c>
      <c r="DV104" s="147">
        <v>26012</v>
      </c>
      <c r="DW104" s="148">
        <v>26480</v>
      </c>
      <c r="DX104" s="149">
        <v>52492</v>
      </c>
      <c r="DY104" s="150">
        <f>SUM(DY3:DY103)</f>
        <v>31</v>
      </c>
      <c r="DZ104" s="147">
        <v>25995</v>
      </c>
      <c r="EA104" s="148">
        <v>26466</v>
      </c>
      <c r="EB104" s="149">
        <v>52461</v>
      </c>
      <c r="EC104" s="150">
        <f>SUM(EC3:EC103)</f>
        <v>61</v>
      </c>
      <c r="ED104" s="147">
        <v>25984</v>
      </c>
      <c r="EE104" s="148">
        <v>26416</v>
      </c>
      <c r="EF104" s="149">
        <v>52400</v>
      </c>
      <c r="EG104" s="150">
        <f>SUM(EG3:EG103)</f>
        <v>41</v>
      </c>
      <c r="EH104" s="147">
        <v>25962</v>
      </c>
      <c r="EI104" s="148">
        <v>26397</v>
      </c>
      <c r="EJ104" s="149">
        <v>52359</v>
      </c>
      <c r="EK104" s="150">
        <f>SUM(EK3:EK103)</f>
        <v>14</v>
      </c>
      <c r="EL104" s="147">
        <v>25958</v>
      </c>
      <c r="EM104" s="148">
        <v>26387</v>
      </c>
      <c r="EN104" s="149">
        <v>52345</v>
      </c>
      <c r="EO104" s="150">
        <f>SUM(EO3:EO103)</f>
        <v>22</v>
      </c>
      <c r="EP104" s="147">
        <v>25968</v>
      </c>
      <c r="EQ104" s="148">
        <v>26355</v>
      </c>
      <c r="ER104" s="149">
        <v>52323</v>
      </c>
      <c r="ES104" s="150"/>
    </row>
    <row r="105" spans="1:149" ht="20.25" customHeight="1">
      <c r="A105" s="151" t="s">
        <v>9</v>
      </c>
      <c r="B105" s="137">
        <f>SUM(B63:B103)</f>
        <v>4902</v>
      </c>
      <c r="C105" s="138">
        <f>SUM(C63:C103)</f>
        <v>5859</v>
      </c>
      <c r="D105" s="139">
        <f>SUM(D63:D103)</f>
        <v>10761</v>
      </c>
      <c r="E105" s="140">
        <f>+D105-H105</f>
        <v>83</v>
      </c>
      <c r="F105" s="137">
        <f>SUM(F63:F103)</f>
        <v>4867</v>
      </c>
      <c r="G105" s="138">
        <f>SUM(G63:G103)</f>
        <v>5811</v>
      </c>
      <c r="H105" s="139">
        <f>SUM(H63:H103)</f>
        <v>10678</v>
      </c>
      <c r="I105" s="140">
        <f>+H105-L105</f>
        <v>49</v>
      </c>
      <c r="J105" s="137">
        <f>SUM(J63:J103)</f>
        <v>4843</v>
      </c>
      <c r="K105" s="138">
        <f>SUM(K63:K103)</f>
        <v>5786</v>
      </c>
      <c r="L105" s="139">
        <f>SUM(L63:L103)</f>
        <v>10629</v>
      </c>
      <c r="M105" s="140">
        <f>+L105-P105</f>
        <v>42</v>
      </c>
      <c r="N105" s="137">
        <f>SUM(N63:N103)</f>
        <v>4826</v>
      </c>
      <c r="O105" s="138">
        <f>SUM(O63:O103)</f>
        <v>5761</v>
      </c>
      <c r="P105" s="139">
        <f>SUM(P63:P103)</f>
        <v>10587</v>
      </c>
      <c r="Q105" s="140">
        <f>+P105-T105</f>
        <v>42</v>
      </c>
      <c r="R105" s="137">
        <f>SUM(R63:R103)</f>
        <v>4804</v>
      </c>
      <c r="S105" s="138">
        <f>SUM(S63:S103)</f>
        <v>5741</v>
      </c>
      <c r="T105" s="139">
        <f>SUM(T63:T103)</f>
        <v>10545</v>
      </c>
      <c r="U105" s="140">
        <f>+T105-X105</f>
        <v>41</v>
      </c>
      <c r="V105" s="137">
        <f>SUM(V63:V103)</f>
        <v>4780</v>
      </c>
      <c r="W105" s="138">
        <f>SUM(W63:W103)</f>
        <v>5724</v>
      </c>
      <c r="X105" s="139">
        <f>SUM(X63:X103)</f>
        <v>10504</v>
      </c>
      <c r="Y105" s="140">
        <f>+X105-AB105</f>
        <v>42</v>
      </c>
      <c r="Z105" s="137">
        <f>SUM(Z63:Z103)</f>
        <v>4759</v>
      </c>
      <c r="AA105" s="138">
        <f>SUM(AA63:AA103)</f>
        <v>5703</v>
      </c>
      <c r="AB105" s="139">
        <f>SUM(AB63:AB103)</f>
        <v>10462</v>
      </c>
      <c r="AC105" s="140">
        <f>+AB105-AF105</f>
        <v>60</v>
      </c>
      <c r="AD105" s="137">
        <f>SUM(AD63:AD103)</f>
        <v>4735</v>
      </c>
      <c r="AE105" s="138">
        <f>SUM(AE63:AE103)</f>
        <v>5667</v>
      </c>
      <c r="AF105" s="139">
        <f>SUM(AF63:AF103)</f>
        <v>10402</v>
      </c>
      <c r="AG105" s="140">
        <f>+AF105-AJ105</f>
        <v>31</v>
      </c>
      <c r="AH105" s="137">
        <f>SUM(AH63:AH103)</f>
        <v>4729</v>
      </c>
      <c r="AI105" s="138">
        <f>SUM(AI63:AI103)</f>
        <v>5642</v>
      </c>
      <c r="AJ105" s="139">
        <f>SUM(AJ63:AJ103)</f>
        <v>10371</v>
      </c>
      <c r="AK105" s="140">
        <f>+AJ105-AN105</f>
        <v>33</v>
      </c>
      <c r="AL105" s="137">
        <f>SUM(AL63:AL103)</f>
        <v>4713</v>
      </c>
      <c r="AM105" s="138">
        <f>SUM(AM63:AM103)</f>
        <v>5625</v>
      </c>
      <c r="AN105" s="139">
        <f>SUM(AN63:AN103)</f>
        <v>10338</v>
      </c>
      <c r="AO105" s="140">
        <f>+AN105-AR105</f>
        <v>43</v>
      </c>
      <c r="AP105" s="137">
        <f>SUM(AP63:AP103)</f>
        <v>4691</v>
      </c>
      <c r="AQ105" s="138">
        <f>SUM(AQ63:AQ103)</f>
        <v>5604</v>
      </c>
      <c r="AR105" s="139">
        <f>SUM(AR63:AR103)</f>
        <v>10295</v>
      </c>
      <c r="AS105" s="140">
        <f>+AR105-AV105</f>
        <v>10</v>
      </c>
      <c r="AT105" s="137">
        <f>SUM(AT63:AT103)</f>
        <v>4683</v>
      </c>
      <c r="AU105" s="138">
        <f>SUM(AU63:AU103)</f>
        <v>5602</v>
      </c>
      <c r="AV105" s="139">
        <f>SUM(AV63:AV103)</f>
        <v>10285</v>
      </c>
      <c r="AW105" s="140">
        <f>+AV105-AZ105</f>
        <v>24</v>
      </c>
      <c r="AX105" s="137">
        <f>SUM(AX63:AX103)</f>
        <v>4673</v>
      </c>
      <c r="AY105" s="138">
        <f>SUM(AY63:AY103)</f>
        <v>5588</v>
      </c>
      <c r="AZ105" s="139">
        <f>SUM(AZ63:AZ103)</f>
        <v>10261</v>
      </c>
      <c r="BA105" s="140">
        <f>+AZ105-BD105</f>
        <v>33</v>
      </c>
      <c r="BB105" s="137">
        <f>SUM(BB63:BB103)</f>
        <v>4659</v>
      </c>
      <c r="BC105" s="138">
        <f>SUM(BC63:BC103)</f>
        <v>5569</v>
      </c>
      <c r="BD105" s="139">
        <f>SUM(BD63:BD103)</f>
        <v>10228</v>
      </c>
      <c r="BE105" s="140">
        <f>+BD105-BH105</f>
        <v>12</v>
      </c>
      <c r="BF105" s="137">
        <f>SUM(BF63:BF103)</f>
        <v>4654</v>
      </c>
      <c r="BG105" s="138">
        <f>SUM(BG63:BG103)</f>
        <v>5562</v>
      </c>
      <c r="BH105" s="139">
        <f>SUM(BH63:BH103)</f>
        <v>10216</v>
      </c>
      <c r="BI105" s="140">
        <f>+BH105-BL105</f>
        <v>23</v>
      </c>
      <c r="BJ105" s="137">
        <f>SUM(BJ63:BJ103)</f>
        <v>4642</v>
      </c>
      <c r="BK105" s="138">
        <f>SUM(BK63:BK103)</f>
        <v>5551</v>
      </c>
      <c r="BL105" s="139">
        <f>SUM(BL63:BL103)</f>
        <v>10193</v>
      </c>
      <c r="BM105" s="140">
        <f>+BL105-BP105</f>
        <v>2</v>
      </c>
      <c r="BN105" s="137">
        <f>SUM(BN63:BN103)</f>
        <v>4638</v>
      </c>
      <c r="BO105" s="138">
        <f>SUM(BO63:BO103)</f>
        <v>5553</v>
      </c>
      <c r="BP105" s="139">
        <f>SUM(BP63:BP103)</f>
        <v>10191</v>
      </c>
      <c r="BQ105" s="140">
        <f>+BP105-BT105</f>
        <v>7</v>
      </c>
      <c r="BR105" s="137">
        <f>SUM(BR63:BR103)</f>
        <v>4641</v>
      </c>
      <c r="BS105" s="138">
        <f>SUM(BS63:BS103)</f>
        <v>5543</v>
      </c>
      <c r="BT105" s="139">
        <f>SUM(BT63:BT103)</f>
        <v>10184</v>
      </c>
      <c r="BU105" s="140">
        <f>+BT105-BX105</f>
        <v>23</v>
      </c>
      <c r="BV105" s="137">
        <f>SUM(BV63:BV103)</f>
        <v>4624</v>
      </c>
      <c r="BW105" s="138">
        <f>SUM(BW63:BW103)</f>
        <v>5537</v>
      </c>
      <c r="BX105" s="139">
        <f>SUM(BX63:BX103)</f>
        <v>10161</v>
      </c>
      <c r="BY105" s="140">
        <f>+BX105-CB105</f>
        <v>16</v>
      </c>
      <c r="BZ105" s="137">
        <f>SUM(BZ63:BZ103)</f>
        <v>4621</v>
      </c>
      <c r="CA105" s="138">
        <f>SUM(CA63:CA103)</f>
        <v>5524</v>
      </c>
      <c r="CB105" s="139">
        <f>SUM(CB63:CB103)</f>
        <v>10145</v>
      </c>
      <c r="CC105" s="140">
        <f>+CB105-CF105</f>
        <v>26</v>
      </c>
      <c r="CD105" s="137">
        <f>SUM(CD63:CD103)</f>
        <v>4607</v>
      </c>
      <c r="CE105" s="138">
        <f>SUM(CE63:CE103)</f>
        <v>5512</v>
      </c>
      <c r="CF105" s="139">
        <f>SUM(CF63:CF103)</f>
        <v>10119</v>
      </c>
      <c r="CG105" s="140">
        <f>+CF105-CJ105</f>
        <v>27</v>
      </c>
      <c r="CH105" s="137">
        <f>SUM(CH63:CH103)</f>
        <v>4593</v>
      </c>
      <c r="CI105" s="138">
        <f>SUM(CI63:CI103)</f>
        <v>5499</v>
      </c>
      <c r="CJ105" s="139">
        <f>SUM(CJ63:CJ103)</f>
        <v>10092</v>
      </c>
      <c r="CK105" s="140">
        <f>+CJ105-CN105</f>
        <v>28</v>
      </c>
      <c r="CL105" s="137">
        <f>SUM(CL63:CL103)</f>
        <v>4573</v>
      </c>
      <c r="CM105" s="138">
        <f>SUM(CM63:CM103)</f>
        <v>5491</v>
      </c>
      <c r="CN105" s="139">
        <f>SUM(CN63:CN103)</f>
        <v>10064</v>
      </c>
      <c r="CO105" s="140">
        <f>+CN105-CR105</f>
        <v>33</v>
      </c>
      <c r="CP105" s="137">
        <f>SUM(CP63:CP103)</f>
        <v>4550</v>
      </c>
      <c r="CQ105" s="138">
        <f>SUM(CQ63:CQ103)</f>
        <v>5481</v>
      </c>
      <c r="CR105" s="139">
        <f>SUM(CR63:CR103)</f>
        <v>10031</v>
      </c>
      <c r="CS105" s="140">
        <f>+CR105-CV105</f>
        <v>63</v>
      </c>
      <c r="CT105" s="137">
        <f>SUM(CT63:CT103)</f>
        <v>4516</v>
      </c>
      <c r="CU105" s="138">
        <f>SUM(CU63:CU103)</f>
        <v>5452</v>
      </c>
      <c r="CV105" s="139">
        <f>SUM(CV63:CV103)</f>
        <v>9968</v>
      </c>
      <c r="CW105" s="140">
        <f>+CV105-CZ105</f>
        <v>34</v>
      </c>
      <c r="CX105" s="137">
        <f>SUM(CX63:CX103)</f>
        <v>4500</v>
      </c>
      <c r="CY105" s="138">
        <f>SUM(CY63:CY103)</f>
        <v>5434</v>
      </c>
      <c r="CZ105" s="139">
        <f>SUM(CZ63:CZ103)</f>
        <v>9934</v>
      </c>
      <c r="DA105" s="140">
        <f>+CZ105-DD105</f>
        <v>34</v>
      </c>
      <c r="DB105" s="137">
        <f>SUM(DB63:DB103)</f>
        <v>4475</v>
      </c>
      <c r="DC105" s="138">
        <f>SUM(DC63:DC103)</f>
        <v>5425</v>
      </c>
      <c r="DD105" s="139">
        <f>SUM(DD63:DD103)</f>
        <v>9900</v>
      </c>
      <c r="DE105" s="140">
        <f>+DD105-DH105</f>
        <v>37</v>
      </c>
      <c r="DF105" s="137">
        <f>SUM(DF63:DF103)</f>
        <v>4458</v>
      </c>
      <c r="DG105" s="138">
        <f>SUM(DG63:DG103)</f>
        <v>5405</v>
      </c>
      <c r="DH105" s="139">
        <f>SUM(DH63:DH103)</f>
        <v>9863</v>
      </c>
      <c r="DI105" s="140">
        <f>+DH105-DL105</f>
        <v>31</v>
      </c>
      <c r="DJ105" s="137">
        <f>SUM(DJ63:DJ103)</f>
        <v>4444</v>
      </c>
      <c r="DK105" s="138">
        <f>SUM(DK63:DK103)</f>
        <v>5388</v>
      </c>
      <c r="DL105" s="139">
        <f>SUM(DL63:DL103)</f>
        <v>9832</v>
      </c>
      <c r="DM105" s="140">
        <f>+DL105-DP105</f>
        <v>21</v>
      </c>
      <c r="DN105" s="137">
        <f>SUM(DN63:DN103)</f>
        <v>4440</v>
      </c>
      <c r="DO105" s="138">
        <f>SUM(DO63:DO103)</f>
        <v>5371</v>
      </c>
      <c r="DP105" s="139">
        <f>SUM(DP63:DP103)</f>
        <v>9811</v>
      </c>
      <c r="DQ105" s="140">
        <f>+DP105-DT105</f>
        <v>46</v>
      </c>
      <c r="DR105" s="137">
        <f>SUM(DR63:DR103)</f>
        <v>4412</v>
      </c>
      <c r="DS105" s="138">
        <f>SUM(DS63:DS103)</f>
        <v>5353</v>
      </c>
      <c r="DT105" s="139">
        <f>SUM(DT63:DT103)</f>
        <v>9765</v>
      </c>
      <c r="DU105" s="140">
        <f>+DT105-DX105</f>
        <v>44</v>
      </c>
      <c r="DV105" s="137">
        <f>SUM(DV63:DV103)</f>
        <v>4387</v>
      </c>
      <c r="DW105" s="138">
        <f>SUM(DW63:DW103)</f>
        <v>5334</v>
      </c>
      <c r="DX105" s="139">
        <f>SUM(DX63:DX103)</f>
        <v>9721</v>
      </c>
      <c r="DY105" s="140">
        <f>+DX105-EB105</f>
        <v>37</v>
      </c>
      <c r="DZ105" s="137">
        <f>SUM(DZ63:DZ103)</f>
        <v>4367</v>
      </c>
      <c r="EA105" s="138">
        <f>SUM(EA63:EA103)</f>
        <v>5317</v>
      </c>
      <c r="EB105" s="139">
        <f>SUM(EB63:EB103)</f>
        <v>9684</v>
      </c>
      <c r="EC105" s="140">
        <f>+EB105-EF105</f>
        <v>39</v>
      </c>
      <c r="ED105" s="137">
        <f>SUM(ED63:ED103)</f>
        <v>4346</v>
      </c>
      <c r="EE105" s="138">
        <f>SUM(EE63:EE103)</f>
        <v>5299</v>
      </c>
      <c r="EF105" s="139">
        <f>SUM(EF63:EF103)</f>
        <v>9645</v>
      </c>
      <c r="EG105" s="140">
        <f>+EF105-EJ105</f>
        <v>49</v>
      </c>
      <c r="EH105" s="137">
        <f>SUM(EH63:EH103)</f>
        <v>4320</v>
      </c>
      <c r="EI105" s="138">
        <f>SUM(EI63:EI103)</f>
        <v>5276</v>
      </c>
      <c r="EJ105" s="139">
        <f>SUM(EJ63:EJ103)</f>
        <v>9596</v>
      </c>
      <c r="EK105" s="140">
        <f>+EJ105-EN105</f>
        <v>21</v>
      </c>
      <c r="EL105" s="137">
        <f>SUM(EL63:EL103)</f>
        <v>4310</v>
      </c>
      <c r="EM105" s="138">
        <f>SUM(EM63:EM103)</f>
        <v>5265</v>
      </c>
      <c r="EN105" s="139">
        <f>SUM(EN63:EN103)</f>
        <v>9575</v>
      </c>
      <c r="EO105" s="140">
        <f>+EN105-ER105</f>
        <v>47</v>
      </c>
      <c r="EP105" s="137">
        <f>SUM(EP63:EP103)</f>
        <v>4283</v>
      </c>
      <c r="EQ105" s="138">
        <f>SUM(EQ63:EQ103)</f>
        <v>5245</v>
      </c>
      <c r="ER105" s="139">
        <f>SUM(ER63:ER103)</f>
        <v>9528</v>
      </c>
      <c r="ES105" s="140"/>
    </row>
    <row r="106" spans="1:149" ht="20.25" customHeight="1">
      <c r="A106" s="141" t="s">
        <v>222</v>
      </c>
      <c r="B106" s="142">
        <f>SUM(B68:B103)</f>
        <v>3278</v>
      </c>
      <c r="C106" s="143">
        <f>SUM(C68:C103)</f>
        <v>4336</v>
      </c>
      <c r="D106" s="144">
        <f>SUM(D68:D103)</f>
        <v>7614</v>
      </c>
      <c r="E106" s="145">
        <f>SUM(E68:E103)</f>
        <v>41</v>
      </c>
      <c r="F106" s="142">
        <f>SUM(F68:F103)</f>
        <v>3257</v>
      </c>
      <c r="G106" s="143">
        <f>SUM(G68:G103)</f>
        <v>4316</v>
      </c>
      <c r="H106" s="144">
        <f>SUM(H68:H103)</f>
        <v>7573</v>
      </c>
      <c r="I106" s="145">
        <f>SUM(I68:I103)</f>
        <v>38</v>
      </c>
      <c r="J106" s="142">
        <f>SUM(J68:J103)</f>
        <v>3239</v>
      </c>
      <c r="K106" s="143">
        <f>SUM(K68:K103)</f>
        <v>4296</v>
      </c>
      <c r="L106" s="144">
        <f>SUM(L68:L103)</f>
        <v>7535</v>
      </c>
      <c r="M106" s="145">
        <f>SUM(M68:M103)</f>
        <v>40</v>
      </c>
      <c r="N106" s="142">
        <f>SUM(N68:N103)</f>
        <v>3218</v>
      </c>
      <c r="O106" s="143">
        <f>SUM(O68:O103)</f>
        <v>4277</v>
      </c>
      <c r="P106" s="144">
        <f>SUM(P68:P103)</f>
        <v>7495</v>
      </c>
      <c r="Q106" s="145">
        <f>SUM(Q68:Q103)</f>
        <v>21</v>
      </c>
      <c r="R106" s="142">
        <f>SUM(R68:R103)</f>
        <v>3211</v>
      </c>
      <c r="S106" s="143">
        <f>SUM(S68:S103)</f>
        <v>4263</v>
      </c>
      <c r="T106" s="144">
        <f>SUM(T68:T103)</f>
        <v>7474</v>
      </c>
      <c r="U106" s="145">
        <f>SUM(U68:U103)</f>
        <v>18</v>
      </c>
      <c r="V106" s="142">
        <f>SUM(V68:V103)</f>
        <v>3203</v>
      </c>
      <c r="W106" s="143">
        <f>SUM(W68:W103)</f>
        <v>4253</v>
      </c>
      <c r="X106" s="144">
        <f>SUM(X68:X103)</f>
        <v>7456</v>
      </c>
      <c r="Y106" s="145">
        <f>SUM(Y68:Y103)</f>
        <v>37</v>
      </c>
      <c r="Z106" s="142">
        <f>SUM(Z68:Z103)</f>
        <v>3188</v>
      </c>
      <c r="AA106" s="143">
        <f>SUM(AA68:AA103)</f>
        <v>4231</v>
      </c>
      <c r="AB106" s="144">
        <f>SUM(AB68:AB103)</f>
        <v>7419</v>
      </c>
      <c r="AC106" s="145">
        <f>SUM(AC68:AC103)</f>
        <v>48</v>
      </c>
      <c r="AD106" s="142">
        <f>SUM(AD68:AD103)</f>
        <v>3159</v>
      </c>
      <c r="AE106" s="143">
        <f>SUM(AE68:AE103)</f>
        <v>4212</v>
      </c>
      <c r="AF106" s="144">
        <f>SUM(AF68:AF103)</f>
        <v>7371</v>
      </c>
      <c r="AG106" s="145">
        <f>SUM(AG68:AG103)</f>
        <v>33</v>
      </c>
      <c r="AH106" s="142">
        <f>SUM(AH68:AH103)</f>
        <v>3139</v>
      </c>
      <c r="AI106" s="143">
        <f>SUM(AI68:AI103)</f>
        <v>4199</v>
      </c>
      <c r="AJ106" s="144">
        <f>SUM(AJ68:AJ103)</f>
        <v>7338</v>
      </c>
      <c r="AK106" s="145">
        <f>SUM(AK68:AK103)</f>
        <v>30</v>
      </c>
      <c r="AL106" s="142">
        <f>SUM(AL68:AL103)</f>
        <v>3125</v>
      </c>
      <c r="AM106" s="143">
        <f>SUM(AM68:AM103)</f>
        <v>4183</v>
      </c>
      <c r="AN106" s="144">
        <f>SUM(AN68:AN103)</f>
        <v>7308</v>
      </c>
      <c r="AO106" s="145">
        <f>SUM(AO68:AO103)</f>
        <v>30</v>
      </c>
      <c r="AP106" s="142">
        <f>SUM(AP68:AP103)</f>
        <v>3107</v>
      </c>
      <c r="AQ106" s="143">
        <f>SUM(AQ68:AQ103)</f>
        <v>4171</v>
      </c>
      <c r="AR106" s="144">
        <f>SUM(AR68:AR103)</f>
        <v>7278</v>
      </c>
      <c r="AS106" s="145">
        <f>SUM(AS68:AS103)</f>
        <v>18</v>
      </c>
      <c r="AT106" s="142">
        <f>SUM(AT68:AT103)</f>
        <v>3099</v>
      </c>
      <c r="AU106" s="143">
        <f>SUM(AU68:AU103)</f>
        <v>4161</v>
      </c>
      <c r="AV106" s="144">
        <f>SUM(AV68:AV103)</f>
        <v>7260</v>
      </c>
      <c r="AW106" s="145">
        <f>SUM(AW68:AW103)</f>
        <v>22</v>
      </c>
      <c r="AX106" s="142">
        <f>SUM(AX68:AX103)</f>
        <v>3091</v>
      </c>
      <c r="AY106" s="143">
        <f>SUM(AY68:AY103)</f>
        <v>4147</v>
      </c>
      <c r="AZ106" s="144">
        <f>SUM(AZ68:AZ103)</f>
        <v>7238</v>
      </c>
      <c r="BA106" s="145">
        <f>SUM(BA68:BA103)</f>
        <v>27</v>
      </c>
      <c r="BB106" s="142">
        <f>SUM(BB68:BB103)</f>
        <v>3074</v>
      </c>
      <c r="BC106" s="143">
        <f>SUM(BC68:BC103)</f>
        <v>4137</v>
      </c>
      <c r="BD106" s="144">
        <f>SUM(BD68:BD103)</f>
        <v>7211</v>
      </c>
      <c r="BE106" s="145">
        <f>SUM(BE68:BE103)</f>
        <v>6</v>
      </c>
      <c r="BF106" s="142">
        <f>SUM(BF68:BF103)</f>
        <v>3073</v>
      </c>
      <c r="BG106" s="143">
        <f>SUM(BG68:BG103)</f>
        <v>4132</v>
      </c>
      <c r="BH106" s="144">
        <f>SUM(BH68:BH103)</f>
        <v>7205</v>
      </c>
      <c r="BI106" s="145">
        <f>SUM(BI68:BI103)</f>
        <v>31</v>
      </c>
      <c r="BJ106" s="142">
        <f>SUM(BJ68:BJ103)</f>
        <v>3061</v>
      </c>
      <c r="BK106" s="143">
        <f>SUM(BK68:BK103)</f>
        <v>4113</v>
      </c>
      <c r="BL106" s="144">
        <f>SUM(BL68:BL103)</f>
        <v>7174</v>
      </c>
      <c r="BM106" s="145">
        <f>SUM(BM68:BM103)</f>
        <v>7</v>
      </c>
      <c r="BN106" s="142">
        <f>SUM(BN68:BN103)</f>
        <v>3059</v>
      </c>
      <c r="BO106" s="143">
        <f>SUM(BO68:BO103)</f>
        <v>4108</v>
      </c>
      <c r="BP106" s="144">
        <f>SUM(BP68:BP103)</f>
        <v>7167</v>
      </c>
      <c r="BQ106" s="145">
        <f>SUM(BQ68:BQ103)</f>
        <v>13</v>
      </c>
      <c r="BR106" s="142">
        <f>SUM(BR68:BR103)</f>
        <v>3062</v>
      </c>
      <c r="BS106" s="143">
        <f>SUM(BS68:BS103)</f>
        <v>4092</v>
      </c>
      <c r="BT106" s="144">
        <f>SUM(BT68:BT103)</f>
        <v>7154</v>
      </c>
      <c r="BU106" s="145">
        <f>SUM(BU68:BU103)</f>
        <v>30</v>
      </c>
      <c r="BV106" s="142">
        <f>SUM(BV68:BV103)</f>
        <v>3051</v>
      </c>
      <c r="BW106" s="143">
        <f>SUM(BW68:BW103)</f>
        <v>4073</v>
      </c>
      <c r="BX106" s="144">
        <f>SUM(BX68:BX103)</f>
        <v>7124</v>
      </c>
      <c r="BY106" s="145">
        <f>SUM(BY68:BY103)</f>
        <v>32</v>
      </c>
      <c r="BZ106" s="142">
        <f>SUM(BZ68:BZ103)</f>
        <v>3038</v>
      </c>
      <c r="CA106" s="143">
        <f>SUM(CA68:CA103)</f>
        <v>4054</v>
      </c>
      <c r="CB106" s="144">
        <f>SUM(CB68:CB103)</f>
        <v>7092</v>
      </c>
      <c r="CC106" s="145">
        <f>SUM(CC68:CC103)</f>
        <v>13</v>
      </c>
      <c r="CD106" s="142">
        <f>SUM(CD68:CD103)</f>
        <v>3040</v>
      </c>
      <c r="CE106" s="143">
        <f>SUM(CE68:CE103)</f>
        <v>4039</v>
      </c>
      <c r="CF106" s="144">
        <f>SUM(CF68:CF103)</f>
        <v>7079</v>
      </c>
      <c r="CG106" s="145">
        <f>SUM(CG68:CG103)</f>
        <v>44</v>
      </c>
      <c r="CH106" s="142">
        <f>SUM(CH68:CH103)</f>
        <v>3016</v>
      </c>
      <c r="CI106" s="143">
        <f>SUM(CI68:CI103)</f>
        <v>4019</v>
      </c>
      <c r="CJ106" s="144">
        <f>SUM(CJ68:CJ103)</f>
        <v>7035</v>
      </c>
      <c r="CK106" s="145">
        <f>SUM(CK68:CK103)</f>
        <v>37</v>
      </c>
      <c r="CL106" s="142">
        <f>SUM(CL68:CL103)</f>
        <v>3000</v>
      </c>
      <c r="CM106" s="143">
        <f>SUM(CM68:CM103)</f>
        <v>3998</v>
      </c>
      <c r="CN106" s="144">
        <f>SUM(CN68:CN103)</f>
        <v>6998</v>
      </c>
      <c r="CO106" s="145">
        <f>SUM(CO68:CO103)</f>
        <v>28</v>
      </c>
      <c r="CP106" s="142">
        <f>SUM(CP68:CP103)</f>
        <v>2983</v>
      </c>
      <c r="CQ106" s="143">
        <f>SUM(CQ68:CQ103)</f>
        <v>3987</v>
      </c>
      <c r="CR106" s="144">
        <f>SUM(CR68:CR103)</f>
        <v>6970</v>
      </c>
      <c r="CS106" s="145">
        <f>SUM(CS68:CS103)</f>
        <v>63</v>
      </c>
      <c r="CT106" s="142">
        <f>SUM(CT68:CT103)</f>
        <v>2950</v>
      </c>
      <c r="CU106" s="143">
        <f>SUM(CU68:CU103)</f>
        <v>3957</v>
      </c>
      <c r="CV106" s="144">
        <f>SUM(CV68:CV103)</f>
        <v>6907</v>
      </c>
      <c r="CW106" s="145">
        <f>SUM(CW68:CW103)</f>
        <v>25</v>
      </c>
      <c r="CX106" s="142">
        <f>SUM(CX68:CX103)</f>
        <v>2939</v>
      </c>
      <c r="CY106" s="143">
        <f>SUM(CY68:CY103)</f>
        <v>3943</v>
      </c>
      <c r="CZ106" s="144">
        <f>SUM(CZ68:CZ103)</f>
        <v>6882</v>
      </c>
      <c r="DA106" s="145">
        <f>SUM(DA68:DA103)</f>
        <v>38</v>
      </c>
      <c r="DB106" s="142">
        <f>SUM(DB68:DB103)</f>
        <v>2929</v>
      </c>
      <c r="DC106" s="143">
        <f>SUM(DC68:DC103)</f>
        <v>3915</v>
      </c>
      <c r="DD106" s="144">
        <f>SUM(DD68:DD103)</f>
        <v>6844</v>
      </c>
      <c r="DE106" s="145">
        <f>SUM(DE68:DE103)</f>
        <v>34</v>
      </c>
      <c r="DF106" s="142">
        <f>SUM(DF68:DF103)</f>
        <v>2917</v>
      </c>
      <c r="DG106" s="143">
        <f>SUM(DG68:DG103)</f>
        <v>3893</v>
      </c>
      <c r="DH106" s="144">
        <f>SUM(DH68:DH103)</f>
        <v>6810</v>
      </c>
      <c r="DI106" s="145">
        <f>SUM(DI68:DI103)</f>
        <v>12</v>
      </c>
      <c r="DJ106" s="142">
        <f>SUM(DJ68:DJ103)</f>
        <v>2912</v>
      </c>
      <c r="DK106" s="143">
        <f>SUM(DK68:DK103)</f>
        <v>3886</v>
      </c>
      <c r="DL106" s="144">
        <f>SUM(DL68:DL103)</f>
        <v>6798</v>
      </c>
      <c r="DM106" s="145">
        <f>SUM(DM68:DM103)</f>
        <v>33</v>
      </c>
      <c r="DN106" s="142">
        <f>SUM(DN68:DN103)</f>
        <v>2897</v>
      </c>
      <c r="DO106" s="143">
        <f>SUM(DO68:DO103)</f>
        <v>3868</v>
      </c>
      <c r="DP106" s="144">
        <f>SUM(DP68:DP103)</f>
        <v>6765</v>
      </c>
      <c r="DQ106" s="145">
        <f>SUM(DQ68:DQ103)</f>
        <v>26</v>
      </c>
      <c r="DR106" s="142">
        <f>SUM(DR68:DR103)</f>
        <v>2887</v>
      </c>
      <c r="DS106" s="143">
        <f>SUM(DS68:DS103)</f>
        <v>3852</v>
      </c>
      <c r="DT106" s="144">
        <f>SUM(DT68:DT103)</f>
        <v>6739</v>
      </c>
      <c r="DU106" s="145">
        <f>SUM(DU68:DU103)</f>
        <v>38</v>
      </c>
      <c r="DV106" s="142">
        <f>SUM(DV68:DV103)</f>
        <v>2870</v>
      </c>
      <c r="DW106" s="143">
        <f>SUM(DW68:DW103)</f>
        <v>3831</v>
      </c>
      <c r="DX106" s="144">
        <f>SUM(DX68:DX103)</f>
        <v>6701</v>
      </c>
      <c r="DY106" s="145">
        <f>SUM(DY68:DY103)</f>
        <v>22</v>
      </c>
      <c r="DZ106" s="142">
        <f>SUM(DZ68:DZ103)</f>
        <v>2856</v>
      </c>
      <c r="EA106" s="143">
        <f>SUM(EA68:EA103)</f>
        <v>3823</v>
      </c>
      <c r="EB106" s="144">
        <f>SUM(EB68:EB103)</f>
        <v>6679</v>
      </c>
      <c r="EC106" s="145">
        <f>SUM(EC68:EC103)</f>
        <v>43</v>
      </c>
      <c r="ED106" s="142">
        <f>SUM(ED68:ED103)</f>
        <v>2838</v>
      </c>
      <c r="EE106" s="143">
        <f>SUM(EE68:EE103)</f>
        <v>3798</v>
      </c>
      <c r="EF106" s="144">
        <f>SUM(EF68:EF103)</f>
        <v>6636</v>
      </c>
      <c r="EG106" s="145">
        <f>SUM(EG68:EG103)</f>
        <v>20</v>
      </c>
      <c r="EH106" s="142">
        <f>SUM(EH68:EH103)</f>
        <v>2830</v>
      </c>
      <c r="EI106" s="143">
        <f>SUM(EI68:EI103)</f>
        <v>3786</v>
      </c>
      <c r="EJ106" s="144">
        <f>SUM(EJ68:EJ103)</f>
        <v>6616</v>
      </c>
      <c r="EK106" s="145">
        <f>SUM(EK68:EK103)</f>
        <v>13</v>
      </c>
      <c r="EL106" s="142">
        <f>SUM(EL68:EL103)</f>
        <v>2821</v>
      </c>
      <c r="EM106" s="143">
        <f>SUM(EM68:EM103)</f>
        <v>3782</v>
      </c>
      <c r="EN106" s="144">
        <f>SUM(EN68:EN103)</f>
        <v>6603</v>
      </c>
      <c r="EO106" s="145">
        <f>SUM(EO68:EO103)</f>
        <v>28</v>
      </c>
      <c r="EP106" s="142">
        <f>SUM(EP68:EP103)</f>
        <v>2807</v>
      </c>
      <c r="EQ106" s="143">
        <f>SUM(EQ68:EQ103)</f>
        <v>3768</v>
      </c>
      <c r="ER106" s="144">
        <f>SUM(ER68:ER103)</f>
        <v>6575</v>
      </c>
      <c r="ES106" s="145"/>
    </row>
    <row r="107" spans="1:149" ht="20.25" customHeight="1">
      <c r="A107" s="152" t="s">
        <v>223</v>
      </c>
      <c r="B107" s="153">
        <f>SUM(B73:B103)</f>
        <v>2037</v>
      </c>
      <c r="C107" s="154">
        <f>SUM(C73:C103)</f>
        <v>3026</v>
      </c>
      <c r="D107" s="155">
        <f>SUM(D73:D103)</f>
        <v>5063</v>
      </c>
      <c r="E107" s="156">
        <f>SUM(E73:E103)</f>
        <v>20</v>
      </c>
      <c r="F107" s="153">
        <f>SUM(F73:F103)</f>
        <v>2030</v>
      </c>
      <c r="G107" s="154">
        <f>SUM(G73:G103)</f>
        <v>3013</v>
      </c>
      <c r="H107" s="155">
        <f>SUM(H73:H103)</f>
        <v>5043</v>
      </c>
      <c r="I107" s="156">
        <f>SUM(I73:I103)</f>
        <v>27</v>
      </c>
      <c r="J107" s="153">
        <f>SUM(J73:J103)</f>
        <v>2014</v>
      </c>
      <c r="K107" s="154">
        <f>SUM(K73:K103)</f>
        <v>3002</v>
      </c>
      <c r="L107" s="155">
        <f>SUM(L73:L103)</f>
        <v>5016</v>
      </c>
      <c r="M107" s="156">
        <f>SUM(M73:M103)</f>
        <v>31</v>
      </c>
      <c r="N107" s="153">
        <f>SUM(N73:N103)</f>
        <v>1995</v>
      </c>
      <c r="O107" s="154">
        <f>SUM(O73:O103)</f>
        <v>2990</v>
      </c>
      <c r="P107" s="155">
        <f>SUM(P73:P103)</f>
        <v>4985</v>
      </c>
      <c r="Q107" s="156">
        <f>SUM(Q73:Q103)</f>
        <v>8</v>
      </c>
      <c r="R107" s="153">
        <f>SUM(R73:R103)</f>
        <v>1993</v>
      </c>
      <c r="S107" s="154">
        <f>SUM(S73:S103)</f>
        <v>2984</v>
      </c>
      <c r="T107" s="155">
        <f>SUM(T73:T103)</f>
        <v>4977</v>
      </c>
      <c r="U107" s="156">
        <f>SUM(U73:U103)</f>
        <v>11</v>
      </c>
      <c r="V107" s="153">
        <f>SUM(V73:V103)</f>
        <v>1986</v>
      </c>
      <c r="W107" s="154">
        <f>SUM(W73:W103)</f>
        <v>2980</v>
      </c>
      <c r="X107" s="155">
        <f>SUM(X73:X103)</f>
        <v>4966</v>
      </c>
      <c r="Y107" s="156">
        <f>SUM(Y73:Y103)</f>
        <v>16</v>
      </c>
      <c r="Z107" s="153">
        <f>SUM(Z73:Z103)</f>
        <v>1984</v>
      </c>
      <c r="AA107" s="154">
        <f>SUM(AA73:AA103)</f>
        <v>2966</v>
      </c>
      <c r="AB107" s="155">
        <f>SUM(AB73:AB103)</f>
        <v>4950</v>
      </c>
      <c r="AC107" s="156">
        <f>SUM(AC73:AC103)</f>
        <v>29</v>
      </c>
      <c r="AD107" s="153">
        <f>SUM(AD73:AD103)</f>
        <v>1975</v>
      </c>
      <c r="AE107" s="154">
        <f>SUM(AE73:AE103)</f>
        <v>2946</v>
      </c>
      <c r="AF107" s="155">
        <f>SUM(AF73:AF103)</f>
        <v>4921</v>
      </c>
      <c r="AG107" s="156">
        <f>SUM(AG73:AG103)</f>
        <v>21</v>
      </c>
      <c r="AH107" s="153">
        <f>SUM(AH73:AH103)</f>
        <v>1967</v>
      </c>
      <c r="AI107" s="154">
        <f>SUM(AI73:AI103)</f>
        <v>2933</v>
      </c>
      <c r="AJ107" s="155">
        <f>SUM(AJ73:AJ103)</f>
        <v>4900</v>
      </c>
      <c r="AK107" s="156">
        <f>SUM(AK73:AK103)</f>
        <v>23</v>
      </c>
      <c r="AL107" s="153">
        <f>SUM(AL73:AL103)</f>
        <v>1950</v>
      </c>
      <c r="AM107" s="154">
        <f>SUM(AM73:AM103)</f>
        <v>2927</v>
      </c>
      <c r="AN107" s="155">
        <f>SUM(AN73:AN103)</f>
        <v>4877</v>
      </c>
      <c r="AO107" s="156">
        <f>SUM(AO73:AO103)</f>
        <v>12</v>
      </c>
      <c r="AP107" s="153">
        <f>SUM(AP73:AP103)</f>
        <v>1949</v>
      </c>
      <c r="AQ107" s="154">
        <f>SUM(AQ73:AQ103)</f>
        <v>2916</v>
      </c>
      <c r="AR107" s="155">
        <f>SUM(AR73:AR103)</f>
        <v>4865</v>
      </c>
      <c r="AS107" s="156">
        <f>SUM(AS73:AS103)</f>
        <v>6</v>
      </c>
      <c r="AT107" s="153">
        <f>SUM(AT73:AT103)</f>
        <v>1951</v>
      </c>
      <c r="AU107" s="154">
        <f>SUM(AU73:AU103)</f>
        <v>2908</v>
      </c>
      <c r="AV107" s="155">
        <f>SUM(AV73:AV103)</f>
        <v>4859</v>
      </c>
      <c r="AW107" s="156">
        <f>SUM(AW73:AW103)</f>
        <v>19</v>
      </c>
      <c r="AX107" s="153">
        <f>SUM(AX73:AX103)</f>
        <v>1944</v>
      </c>
      <c r="AY107" s="154">
        <f>SUM(AY73:AY103)</f>
        <v>2896</v>
      </c>
      <c r="AZ107" s="155">
        <f>SUM(AZ73:AZ103)</f>
        <v>4840</v>
      </c>
      <c r="BA107" s="156">
        <f>SUM(BA73:BA103)</f>
        <v>22</v>
      </c>
      <c r="BB107" s="153">
        <f>SUM(BB73:BB103)</f>
        <v>1938</v>
      </c>
      <c r="BC107" s="154">
        <f>SUM(BC73:BC103)</f>
        <v>2880</v>
      </c>
      <c r="BD107" s="155">
        <f>SUM(BD73:BD103)</f>
        <v>4818</v>
      </c>
      <c r="BE107" s="156">
        <f>SUM(BE73:BE103)</f>
        <v>19</v>
      </c>
      <c r="BF107" s="153">
        <f>SUM(BF73:BF103)</f>
        <v>1930</v>
      </c>
      <c r="BG107" s="154">
        <f>SUM(BG73:BG103)</f>
        <v>2869</v>
      </c>
      <c r="BH107" s="155">
        <f>SUM(BH73:BH103)</f>
        <v>4799</v>
      </c>
      <c r="BI107" s="156">
        <f>SUM(BI73:BI103)</f>
        <v>18</v>
      </c>
      <c r="BJ107" s="153">
        <f>SUM(BJ73:BJ103)</f>
        <v>1918</v>
      </c>
      <c r="BK107" s="154">
        <f>SUM(BK73:BK103)</f>
        <v>2863</v>
      </c>
      <c r="BL107" s="155">
        <f>SUM(BL73:BL103)</f>
        <v>4781</v>
      </c>
      <c r="BM107" s="156">
        <f>SUM(BM73:BM103)</f>
        <v>-1</v>
      </c>
      <c r="BN107" s="153">
        <f>SUM(BN73:BN103)</f>
        <v>1916</v>
      </c>
      <c r="BO107" s="154">
        <f>SUM(BO73:BO103)</f>
        <v>2866</v>
      </c>
      <c r="BP107" s="155">
        <f>SUM(BP73:BP103)</f>
        <v>4782</v>
      </c>
      <c r="BQ107" s="156">
        <f>SUM(BQ73:BQ103)</f>
        <v>22</v>
      </c>
      <c r="BR107" s="153">
        <f>SUM(BR73:BR103)</f>
        <v>1916</v>
      </c>
      <c r="BS107" s="154">
        <f>SUM(BS73:BS103)</f>
        <v>2844</v>
      </c>
      <c r="BT107" s="155">
        <f>SUM(BT73:BT103)</f>
        <v>4760</v>
      </c>
      <c r="BU107" s="156">
        <f>SUM(BU73:BU103)</f>
        <v>21</v>
      </c>
      <c r="BV107" s="153">
        <f>SUM(BV73:BV103)</f>
        <v>1910</v>
      </c>
      <c r="BW107" s="154">
        <f>SUM(BW73:BW103)</f>
        <v>2829</v>
      </c>
      <c r="BX107" s="155">
        <f>SUM(BX73:BX103)</f>
        <v>4739</v>
      </c>
      <c r="BY107" s="156">
        <f>SUM(BY73:BY103)</f>
        <v>36</v>
      </c>
      <c r="BZ107" s="153">
        <f>SUM(BZ73:BZ103)</f>
        <v>1894</v>
      </c>
      <c r="CA107" s="154">
        <f>SUM(CA73:CA103)</f>
        <v>2809</v>
      </c>
      <c r="CB107" s="155">
        <f>SUM(CB73:CB103)</f>
        <v>4703</v>
      </c>
      <c r="CC107" s="156">
        <f>SUM(CC73:CC103)</f>
        <v>16</v>
      </c>
      <c r="CD107" s="153">
        <f>SUM(CD73:CD103)</f>
        <v>1886</v>
      </c>
      <c r="CE107" s="154">
        <f>SUM(CE73:CE103)</f>
        <v>2801</v>
      </c>
      <c r="CF107" s="155">
        <f>SUM(CF73:CF103)</f>
        <v>4687</v>
      </c>
      <c r="CG107" s="156">
        <f>SUM(CG73:CG103)</f>
        <v>6</v>
      </c>
      <c r="CH107" s="153">
        <f>SUM(CH73:CH103)</f>
        <v>1893</v>
      </c>
      <c r="CI107" s="154">
        <f>SUM(CI73:CI103)</f>
        <v>2788</v>
      </c>
      <c r="CJ107" s="155">
        <f>SUM(CJ73:CJ103)</f>
        <v>4681</v>
      </c>
      <c r="CK107" s="156">
        <f>SUM(CK73:CK103)</f>
        <v>27</v>
      </c>
      <c r="CL107" s="153">
        <f>SUM(CL73:CL103)</f>
        <v>1885</v>
      </c>
      <c r="CM107" s="154">
        <f>SUM(CM73:CM103)</f>
        <v>2769</v>
      </c>
      <c r="CN107" s="155">
        <f>SUM(CN73:CN103)</f>
        <v>4654</v>
      </c>
      <c r="CO107" s="156">
        <f>SUM(CO73:CO103)</f>
        <v>6</v>
      </c>
      <c r="CP107" s="153">
        <f>SUM(CP73:CP103)</f>
        <v>1882</v>
      </c>
      <c r="CQ107" s="154">
        <f>SUM(CQ73:CQ103)</f>
        <v>2766</v>
      </c>
      <c r="CR107" s="155">
        <f>SUM(CR73:CR103)</f>
        <v>4648</v>
      </c>
      <c r="CS107" s="156">
        <f>SUM(CS73:CS103)</f>
        <v>21</v>
      </c>
      <c r="CT107" s="153">
        <f>SUM(CT73:CT103)</f>
        <v>1870</v>
      </c>
      <c r="CU107" s="154">
        <f>SUM(CU73:CU103)</f>
        <v>2757</v>
      </c>
      <c r="CV107" s="155">
        <f>SUM(CV73:CV103)</f>
        <v>4627</v>
      </c>
      <c r="CW107" s="156">
        <f>SUM(CW73:CW103)</f>
        <v>28</v>
      </c>
      <c r="CX107" s="153">
        <f>SUM(CX73:CX103)</f>
        <v>1855</v>
      </c>
      <c r="CY107" s="154">
        <f>SUM(CY73:CY103)</f>
        <v>2744</v>
      </c>
      <c r="CZ107" s="155">
        <f>SUM(CZ73:CZ103)</f>
        <v>4599</v>
      </c>
      <c r="DA107" s="156">
        <f>SUM(DA73:DA103)</f>
        <v>39</v>
      </c>
      <c r="DB107" s="153">
        <f>SUM(DB73:DB103)</f>
        <v>1838</v>
      </c>
      <c r="DC107" s="154">
        <f>SUM(DC73:DC103)</f>
        <v>2722</v>
      </c>
      <c r="DD107" s="155">
        <f>SUM(DD73:DD103)</f>
        <v>4560</v>
      </c>
      <c r="DE107" s="156">
        <f>SUM(DE73:DE103)</f>
        <v>33</v>
      </c>
      <c r="DF107" s="153">
        <f>SUM(DF73:DF103)</f>
        <v>1822</v>
      </c>
      <c r="DG107" s="154">
        <f>SUM(DG73:DG103)</f>
        <v>2705</v>
      </c>
      <c r="DH107" s="155">
        <f>SUM(DH73:DH103)</f>
        <v>4527</v>
      </c>
      <c r="DI107" s="156">
        <f>SUM(DI73:DI103)</f>
        <v>20</v>
      </c>
      <c r="DJ107" s="153">
        <f>SUM(DJ73:DJ103)</f>
        <v>1815</v>
      </c>
      <c r="DK107" s="154">
        <f>SUM(DK73:DK103)</f>
        <v>2692</v>
      </c>
      <c r="DL107" s="155">
        <f>SUM(DL73:DL103)</f>
        <v>4507</v>
      </c>
      <c r="DM107" s="156">
        <f>SUM(DM73:DM103)</f>
        <v>15</v>
      </c>
      <c r="DN107" s="153">
        <f>SUM(DN73:DN103)</f>
        <v>1812</v>
      </c>
      <c r="DO107" s="154">
        <f>SUM(DO73:DO103)</f>
        <v>2680</v>
      </c>
      <c r="DP107" s="155">
        <f>SUM(DP73:DP103)</f>
        <v>4492</v>
      </c>
      <c r="DQ107" s="156">
        <f>SUM(DQ73:DQ103)</f>
        <v>24</v>
      </c>
      <c r="DR107" s="153">
        <f>SUM(DR73:DR103)</f>
        <v>1800</v>
      </c>
      <c r="DS107" s="154">
        <f>SUM(DS73:DS103)</f>
        <v>2668</v>
      </c>
      <c r="DT107" s="155">
        <f>SUM(DT73:DT103)</f>
        <v>4468</v>
      </c>
      <c r="DU107" s="156">
        <f>SUM(DU73:DU103)</f>
        <v>15</v>
      </c>
      <c r="DV107" s="153">
        <f>SUM(DV73:DV103)</f>
        <v>1793</v>
      </c>
      <c r="DW107" s="154">
        <f>SUM(DW73:DW103)</f>
        <v>2660</v>
      </c>
      <c r="DX107" s="155">
        <f>SUM(DX73:DX103)</f>
        <v>4453</v>
      </c>
      <c r="DY107" s="156">
        <f>SUM(DY73:DY103)</f>
        <v>9</v>
      </c>
      <c r="DZ107" s="153">
        <f>SUM(DZ73:DZ103)</f>
        <v>1786</v>
      </c>
      <c r="EA107" s="154">
        <f>SUM(EA73:EA103)</f>
        <v>2658</v>
      </c>
      <c r="EB107" s="155">
        <f>SUM(EB73:EB103)</f>
        <v>4444</v>
      </c>
      <c r="EC107" s="156">
        <f>SUM(EC73:EC103)</f>
        <v>22</v>
      </c>
      <c r="ED107" s="153">
        <f>SUM(ED73:ED103)</f>
        <v>1774</v>
      </c>
      <c r="EE107" s="154">
        <f>SUM(EE73:EE103)</f>
        <v>2648</v>
      </c>
      <c r="EF107" s="155">
        <f>SUM(EF73:EF103)</f>
        <v>4422</v>
      </c>
      <c r="EG107" s="156">
        <f>SUM(EG73:EG103)</f>
        <v>22</v>
      </c>
      <c r="EH107" s="153">
        <f>SUM(EH73:EH103)</f>
        <v>1760</v>
      </c>
      <c r="EI107" s="154">
        <f>SUM(EI73:EI103)</f>
        <v>2640</v>
      </c>
      <c r="EJ107" s="155">
        <f>SUM(EJ73:EJ103)</f>
        <v>4400</v>
      </c>
      <c r="EK107" s="156">
        <f>SUM(EK73:EK103)</f>
        <v>23</v>
      </c>
      <c r="EL107" s="153">
        <f>SUM(EL73:EL103)</f>
        <v>1751</v>
      </c>
      <c r="EM107" s="154">
        <f>SUM(EM73:EM103)</f>
        <v>2626</v>
      </c>
      <c r="EN107" s="155">
        <f>SUM(EN73:EN103)</f>
        <v>4377</v>
      </c>
      <c r="EO107" s="156">
        <f>SUM(EO73:EO103)</f>
        <v>26</v>
      </c>
      <c r="EP107" s="153">
        <f>SUM(EP73:EP103)</f>
        <v>1749</v>
      </c>
      <c r="EQ107" s="154">
        <f>SUM(EQ73:EQ103)</f>
        <v>2602</v>
      </c>
      <c r="ER107" s="155">
        <f>SUM(ER73:ER103)</f>
        <v>4351</v>
      </c>
      <c r="ES107" s="156"/>
    </row>
  </sheetData>
  <sheetProtection selectLockedCells="1" selectUnlockedCells="1"/>
  <mergeCells count="38">
    <mergeCell ref="A1:A2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  <mergeCell ref="DJ1:DM1"/>
    <mergeCell ref="DN1:DQ1"/>
    <mergeCell ref="DR1:DU1"/>
    <mergeCell ref="DV1:DY1"/>
    <mergeCell ref="DZ1:EC1"/>
    <mergeCell ref="ED1:EG1"/>
    <mergeCell ref="EH1:EK1"/>
    <mergeCell ref="EL1:EO1"/>
    <mergeCell ref="EP1:ES1"/>
  </mergeCells>
  <printOptions/>
  <pageMargins left="0.42986111111111114" right="0.3902777777777778" top="0.7305555555555556" bottom="0.4097222222222222" header="0.3902777777777778" footer="0.5118055555555555"/>
  <pageSetup horizontalDpi="300" verticalDpi="300" orientation="portrait" paperSize="9" scale="70"/>
  <headerFooter alignWithMargins="0">
    <oddHeader>&amp;C&amp;"ＭＳ Ｐゴシック,太字"&amp;18年齢別人口集計表&amp;R&amp;F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153"/>
  <sheetViews>
    <sheetView view="pageBreakPreview" zoomScaleNormal="75" zoomScaleSheetLayoutView="100" workbookViewId="0" topLeftCell="A1">
      <pane xSplit="2" ySplit="14" topLeftCell="C66" activePane="bottomRight" state="frozen"/>
      <selection pane="topLeft" activeCell="A1" sqref="A1"/>
      <selection pane="topRight" activeCell="C1" sqref="C1"/>
      <selection pane="bottomLeft" activeCell="A66" sqref="A66"/>
      <selection pane="bottomRight" activeCell="F7" sqref="F7"/>
    </sheetView>
  </sheetViews>
  <sheetFormatPr defaultColWidth="9.00390625" defaultRowHeight="13.5"/>
  <cols>
    <col min="1" max="1" width="9.75390625" style="157" customWidth="1"/>
    <col min="2" max="2" width="20.625" style="158" customWidth="1"/>
    <col min="3" max="3" width="11.125" style="158" customWidth="1"/>
    <col min="4" max="4" width="7.375" style="158" customWidth="1"/>
    <col min="5" max="7" width="11.125" style="158" customWidth="1"/>
    <col min="8" max="8" width="9.25390625" style="158" customWidth="1"/>
    <col min="9" max="9" width="11.125" style="158" customWidth="1"/>
    <col min="10" max="10" width="7.375" style="158" customWidth="1"/>
    <col min="11" max="13" width="11.125" style="158" customWidth="1"/>
    <col min="14" max="14" width="9.25390625" style="158" customWidth="1"/>
    <col min="15" max="15" width="11.125" style="158" customWidth="1"/>
    <col min="16" max="16" width="7.375" style="158" customWidth="1"/>
    <col min="17" max="19" width="11.125" style="158" customWidth="1"/>
    <col min="20" max="20" width="9.25390625" style="158" customWidth="1"/>
    <col min="21" max="21" width="11.125" style="158" customWidth="1"/>
    <col min="22" max="22" width="7.375" style="158" customWidth="1"/>
    <col min="23" max="25" width="11.125" style="158" customWidth="1"/>
    <col min="26" max="26" width="9.25390625" style="158" customWidth="1"/>
    <col min="27" max="27" width="11.125" style="158" customWidth="1"/>
    <col min="28" max="28" width="7.375" style="158" customWidth="1"/>
    <col min="29" max="31" width="11.125" style="158" customWidth="1"/>
    <col min="32" max="32" width="9.25390625" style="158" customWidth="1"/>
    <col min="33" max="33" width="11.125" style="158" customWidth="1"/>
    <col min="34" max="34" width="7.375" style="158" customWidth="1"/>
    <col min="35" max="37" width="11.125" style="158" customWidth="1"/>
    <col min="38" max="38" width="9.25390625" style="158" customWidth="1"/>
    <col min="39" max="39" width="11.125" style="158" customWidth="1"/>
    <col min="40" max="40" width="7.375" style="158" customWidth="1"/>
    <col min="41" max="43" width="11.125" style="158" customWidth="1"/>
    <col min="44" max="44" width="9.25390625" style="158" customWidth="1"/>
    <col min="45" max="45" width="11.125" style="158" customWidth="1"/>
    <col min="46" max="46" width="7.375" style="158" customWidth="1"/>
    <col min="47" max="49" width="11.125" style="158" customWidth="1"/>
    <col min="50" max="50" width="9.25390625" style="158" customWidth="1"/>
    <col min="51" max="51" width="11.125" style="158" customWidth="1"/>
    <col min="52" max="52" width="7.375" style="158" customWidth="1"/>
    <col min="53" max="55" width="11.125" style="158" customWidth="1"/>
    <col min="56" max="56" width="9.25390625" style="158" customWidth="1"/>
    <col min="57" max="57" width="11.125" style="158" customWidth="1"/>
    <col min="58" max="58" width="7.375" style="158" customWidth="1"/>
    <col min="59" max="61" width="11.125" style="158" customWidth="1"/>
    <col min="62" max="62" width="9.25390625" style="158" customWidth="1"/>
    <col min="63" max="63" width="11.125" style="158" customWidth="1"/>
    <col min="64" max="64" width="7.375" style="158" customWidth="1"/>
    <col min="65" max="67" width="11.125" style="158" customWidth="1"/>
    <col min="68" max="68" width="9.25390625" style="158" customWidth="1"/>
    <col min="69" max="69" width="11.125" style="158" customWidth="1"/>
    <col min="70" max="70" width="7.375" style="158" customWidth="1"/>
    <col min="71" max="73" width="11.125" style="158" customWidth="1"/>
    <col min="74" max="74" width="9.25390625" style="158" customWidth="1"/>
    <col min="75" max="75" width="11.125" style="158" customWidth="1"/>
    <col min="76" max="76" width="7.375" style="158" customWidth="1"/>
    <col min="77" max="79" width="11.125" style="158" customWidth="1"/>
    <col min="80" max="80" width="9.25390625" style="158" customWidth="1"/>
    <col min="81" max="81" width="9.00390625" style="159" customWidth="1"/>
    <col min="82" max="16384" width="9.125" style="159" customWidth="1"/>
  </cols>
  <sheetData>
    <row r="1" spans="1:80" s="162" customFormat="1" ht="19.5" customHeight="1">
      <c r="A1" s="160" t="s">
        <v>224</v>
      </c>
      <c r="B1" s="160"/>
      <c r="C1" s="161" t="s">
        <v>80</v>
      </c>
      <c r="D1" s="161"/>
      <c r="E1" s="161"/>
      <c r="F1" s="161"/>
      <c r="G1" s="161"/>
      <c r="H1" s="161"/>
      <c r="I1" s="161" t="s">
        <v>81</v>
      </c>
      <c r="J1" s="161"/>
      <c r="K1" s="161"/>
      <c r="L1" s="161"/>
      <c r="M1" s="161"/>
      <c r="N1" s="161"/>
      <c r="O1" s="161" t="s">
        <v>82</v>
      </c>
      <c r="P1" s="161"/>
      <c r="Q1" s="161"/>
      <c r="R1" s="161"/>
      <c r="S1" s="161"/>
      <c r="T1" s="161"/>
      <c r="U1" s="161" t="s">
        <v>83</v>
      </c>
      <c r="V1" s="161"/>
      <c r="W1" s="161"/>
      <c r="X1" s="161"/>
      <c r="Y1" s="161"/>
      <c r="Z1" s="161"/>
      <c r="AA1" s="161" t="s">
        <v>84</v>
      </c>
      <c r="AB1" s="161"/>
      <c r="AC1" s="161"/>
      <c r="AD1" s="161"/>
      <c r="AE1" s="161"/>
      <c r="AF1" s="161"/>
      <c r="AG1" s="161" t="s">
        <v>85</v>
      </c>
      <c r="AH1" s="161"/>
      <c r="AI1" s="161"/>
      <c r="AJ1" s="161"/>
      <c r="AK1" s="161"/>
      <c r="AL1" s="161"/>
      <c r="AM1" s="161" t="s">
        <v>86</v>
      </c>
      <c r="AN1" s="161"/>
      <c r="AO1" s="161"/>
      <c r="AP1" s="161"/>
      <c r="AQ1" s="161"/>
      <c r="AR1" s="161"/>
      <c r="AS1" s="161" t="s">
        <v>87</v>
      </c>
      <c r="AT1" s="161"/>
      <c r="AU1" s="161"/>
      <c r="AV1" s="161"/>
      <c r="AW1" s="161"/>
      <c r="AX1" s="161"/>
      <c r="AY1" s="161" t="s">
        <v>88</v>
      </c>
      <c r="AZ1" s="161"/>
      <c r="BA1" s="161"/>
      <c r="BB1" s="161"/>
      <c r="BC1" s="161"/>
      <c r="BD1" s="161"/>
      <c r="BE1" s="161" t="s">
        <v>89</v>
      </c>
      <c r="BF1" s="161"/>
      <c r="BG1" s="161"/>
      <c r="BH1" s="161"/>
      <c r="BI1" s="161"/>
      <c r="BJ1" s="161"/>
      <c r="BK1" s="161" t="s">
        <v>90</v>
      </c>
      <c r="BL1" s="161"/>
      <c r="BM1" s="161"/>
      <c r="BN1" s="161"/>
      <c r="BO1" s="161"/>
      <c r="BP1" s="161"/>
      <c r="BQ1" s="161" t="s">
        <v>91</v>
      </c>
      <c r="BR1" s="161"/>
      <c r="BS1" s="161"/>
      <c r="BT1" s="161"/>
      <c r="BU1" s="161"/>
      <c r="BV1" s="161"/>
      <c r="BW1" s="161" t="s">
        <v>92</v>
      </c>
      <c r="BX1" s="161"/>
      <c r="BY1" s="161"/>
      <c r="BZ1" s="161"/>
      <c r="CA1" s="161"/>
      <c r="CB1" s="161"/>
    </row>
    <row r="2" spans="1:80" s="169" customFormat="1" ht="19.5" customHeight="1">
      <c r="A2" s="160"/>
      <c r="B2" s="160"/>
      <c r="C2" s="163" t="s">
        <v>225</v>
      </c>
      <c r="D2" s="164" t="s">
        <v>120</v>
      </c>
      <c r="E2" s="165" t="s">
        <v>117</v>
      </c>
      <c r="F2" s="166" t="s">
        <v>118</v>
      </c>
      <c r="G2" s="167" t="s">
        <v>119</v>
      </c>
      <c r="H2" s="168" t="s">
        <v>120</v>
      </c>
      <c r="I2" s="163" t="s">
        <v>225</v>
      </c>
      <c r="J2" s="164" t="s">
        <v>120</v>
      </c>
      <c r="K2" s="165" t="s">
        <v>117</v>
      </c>
      <c r="L2" s="166" t="s">
        <v>118</v>
      </c>
      <c r="M2" s="167" t="s">
        <v>119</v>
      </c>
      <c r="N2" s="168" t="s">
        <v>120</v>
      </c>
      <c r="O2" s="163" t="s">
        <v>225</v>
      </c>
      <c r="P2" s="164" t="s">
        <v>120</v>
      </c>
      <c r="Q2" s="165" t="s">
        <v>117</v>
      </c>
      <c r="R2" s="166" t="s">
        <v>118</v>
      </c>
      <c r="S2" s="167" t="s">
        <v>119</v>
      </c>
      <c r="T2" s="168" t="s">
        <v>120</v>
      </c>
      <c r="U2" s="163" t="s">
        <v>225</v>
      </c>
      <c r="V2" s="164" t="s">
        <v>120</v>
      </c>
      <c r="W2" s="165" t="s">
        <v>117</v>
      </c>
      <c r="X2" s="166" t="s">
        <v>118</v>
      </c>
      <c r="Y2" s="167" t="s">
        <v>119</v>
      </c>
      <c r="Z2" s="168" t="s">
        <v>120</v>
      </c>
      <c r="AA2" s="163" t="s">
        <v>225</v>
      </c>
      <c r="AB2" s="164" t="s">
        <v>120</v>
      </c>
      <c r="AC2" s="165" t="s">
        <v>117</v>
      </c>
      <c r="AD2" s="166" t="s">
        <v>118</v>
      </c>
      <c r="AE2" s="167" t="s">
        <v>119</v>
      </c>
      <c r="AF2" s="168" t="s">
        <v>120</v>
      </c>
      <c r="AG2" s="163" t="s">
        <v>225</v>
      </c>
      <c r="AH2" s="164" t="s">
        <v>120</v>
      </c>
      <c r="AI2" s="165" t="s">
        <v>117</v>
      </c>
      <c r="AJ2" s="166" t="s">
        <v>118</v>
      </c>
      <c r="AK2" s="167" t="s">
        <v>119</v>
      </c>
      <c r="AL2" s="168" t="s">
        <v>120</v>
      </c>
      <c r="AM2" s="163" t="s">
        <v>225</v>
      </c>
      <c r="AN2" s="164" t="s">
        <v>120</v>
      </c>
      <c r="AO2" s="165" t="s">
        <v>117</v>
      </c>
      <c r="AP2" s="166" t="s">
        <v>118</v>
      </c>
      <c r="AQ2" s="167" t="s">
        <v>119</v>
      </c>
      <c r="AR2" s="168" t="s">
        <v>120</v>
      </c>
      <c r="AS2" s="163" t="s">
        <v>225</v>
      </c>
      <c r="AT2" s="164" t="s">
        <v>120</v>
      </c>
      <c r="AU2" s="165" t="s">
        <v>117</v>
      </c>
      <c r="AV2" s="166" t="s">
        <v>118</v>
      </c>
      <c r="AW2" s="167" t="s">
        <v>119</v>
      </c>
      <c r="AX2" s="168" t="s">
        <v>120</v>
      </c>
      <c r="AY2" s="163" t="s">
        <v>225</v>
      </c>
      <c r="AZ2" s="164" t="s">
        <v>120</v>
      </c>
      <c r="BA2" s="165" t="s">
        <v>117</v>
      </c>
      <c r="BB2" s="166" t="s">
        <v>118</v>
      </c>
      <c r="BC2" s="167" t="s">
        <v>119</v>
      </c>
      <c r="BD2" s="168" t="s">
        <v>120</v>
      </c>
      <c r="BE2" s="163" t="s">
        <v>225</v>
      </c>
      <c r="BF2" s="164" t="s">
        <v>120</v>
      </c>
      <c r="BG2" s="165" t="s">
        <v>117</v>
      </c>
      <c r="BH2" s="166" t="s">
        <v>118</v>
      </c>
      <c r="BI2" s="167" t="s">
        <v>119</v>
      </c>
      <c r="BJ2" s="168" t="s">
        <v>120</v>
      </c>
      <c r="BK2" s="163" t="s">
        <v>225</v>
      </c>
      <c r="BL2" s="164" t="s">
        <v>120</v>
      </c>
      <c r="BM2" s="165" t="s">
        <v>117</v>
      </c>
      <c r="BN2" s="166" t="s">
        <v>118</v>
      </c>
      <c r="BO2" s="167" t="s">
        <v>119</v>
      </c>
      <c r="BP2" s="168" t="s">
        <v>120</v>
      </c>
      <c r="BQ2" s="163" t="s">
        <v>225</v>
      </c>
      <c r="BR2" s="164" t="s">
        <v>120</v>
      </c>
      <c r="BS2" s="165" t="s">
        <v>117</v>
      </c>
      <c r="BT2" s="166" t="s">
        <v>118</v>
      </c>
      <c r="BU2" s="167" t="s">
        <v>119</v>
      </c>
      <c r="BV2" s="168" t="s">
        <v>120</v>
      </c>
      <c r="BW2" s="163" t="s">
        <v>225</v>
      </c>
      <c r="BX2" s="164" t="s">
        <v>120</v>
      </c>
      <c r="BY2" s="165" t="s">
        <v>117</v>
      </c>
      <c r="BZ2" s="166" t="s">
        <v>118</v>
      </c>
      <c r="CA2" s="167" t="s">
        <v>119</v>
      </c>
      <c r="CB2" s="168" t="s">
        <v>120</v>
      </c>
    </row>
    <row r="3" spans="1:80" s="177" customFormat="1" ht="19.5" customHeight="1">
      <c r="A3" s="170" t="s">
        <v>226</v>
      </c>
      <c r="B3" s="170"/>
      <c r="C3" s="171">
        <f>SUM(C15:C17)</f>
        <v>778</v>
      </c>
      <c r="D3" s="172">
        <f>SUM(D15:D17)</f>
        <v>4</v>
      </c>
      <c r="E3" s="173">
        <f>SUM(E15:E17)</f>
        <v>1035</v>
      </c>
      <c r="F3" s="174">
        <f>SUM(F15:F17)</f>
        <v>1096</v>
      </c>
      <c r="G3" s="175">
        <f>SUM(G15:G17)</f>
        <v>2131</v>
      </c>
      <c r="H3" s="176">
        <f>SUM(H15:H17)</f>
        <v>-3</v>
      </c>
      <c r="I3" s="171">
        <f>SUM(I15:I17)</f>
        <v>774</v>
      </c>
      <c r="J3" s="172">
        <f>SUM(J15:J17)</f>
        <v>0</v>
      </c>
      <c r="K3" s="173">
        <f>SUM(K15:K17)</f>
        <v>1038</v>
      </c>
      <c r="L3" s="174">
        <f>SUM(L15:L17)</f>
        <v>1096</v>
      </c>
      <c r="M3" s="175">
        <f>SUM(M15:M17)</f>
        <v>2134</v>
      </c>
      <c r="N3" s="176">
        <f>SUM(N15:N17)</f>
        <v>-1</v>
      </c>
      <c r="O3" s="171">
        <f>SUM(O15:O17)</f>
        <v>774</v>
      </c>
      <c r="P3" s="172">
        <f>SUM(P15:P17)</f>
        <v>4</v>
      </c>
      <c r="Q3" s="173">
        <f>SUM(Q15:Q17)</f>
        <v>1038</v>
      </c>
      <c r="R3" s="174">
        <f>SUM(R15:R17)</f>
        <v>1097</v>
      </c>
      <c r="S3" s="175">
        <f>SUM(S15:S17)</f>
        <v>2135</v>
      </c>
      <c r="T3" s="176">
        <f>SUM(T15:T17)</f>
        <v>11</v>
      </c>
      <c r="U3" s="171">
        <f>SUM(U15:U17)</f>
        <v>770</v>
      </c>
      <c r="V3" s="172">
        <f>SUM(V15:V17)</f>
        <v>-4</v>
      </c>
      <c r="W3" s="173">
        <f>SUM(W15:W17)</f>
        <v>1035</v>
      </c>
      <c r="X3" s="174">
        <f>SUM(X15:X17)</f>
        <v>1089</v>
      </c>
      <c r="Y3" s="175">
        <f>SUM(Y15:Y17)</f>
        <v>2124</v>
      </c>
      <c r="Z3" s="176">
        <f>SUM(Z15:Z17)</f>
        <v>-13</v>
      </c>
      <c r="AA3" s="171">
        <f>SUM(AA15:AA17)</f>
        <v>774</v>
      </c>
      <c r="AB3" s="172">
        <f>SUM(AB15:AB17)</f>
        <v>-1</v>
      </c>
      <c r="AC3" s="173">
        <f>SUM(AC15:AC17)</f>
        <v>1044</v>
      </c>
      <c r="AD3" s="174">
        <f>SUM(AD15:AD17)</f>
        <v>1093</v>
      </c>
      <c r="AE3" s="175">
        <f>SUM(AE15:AE17)</f>
        <v>2137</v>
      </c>
      <c r="AF3" s="176">
        <f>SUM(AF15:AF17)</f>
        <v>-1</v>
      </c>
      <c r="AG3" s="171">
        <f>SUM(AG15:AG17)</f>
        <v>775</v>
      </c>
      <c r="AH3" s="172">
        <f>SUM(AH15:AH17)</f>
        <v>-1</v>
      </c>
      <c r="AI3" s="173">
        <f>SUM(AI15:AI17)</f>
        <v>1042</v>
      </c>
      <c r="AJ3" s="174">
        <f>SUM(AJ15:AJ17)</f>
        <v>1096</v>
      </c>
      <c r="AK3" s="175">
        <f>SUM(AK15:AK17)</f>
        <v>2138</v>
      </c>
      <c r="AL3" s="176">
        <f>SUM(AL15:AL17)</f>
        <v>-2</v>
      </c>
      <c r="AM3" s="171">
        <f>SUM(AM15:AM17)</f>
        <v>776</v>
      </c>
      <c r="AN3" s="172">
        <f>SUM(AN15:AN17)</f>
        <v>3</v>
      </c>
      <c r="AO3" s="173">
        <f>SUM(AO15:AO17)</f>
        <v>1044</v>
      </c>
      <c r="AP3" s="174">
        <f>SUM(AP15:AP17)</f>
        <v>1096</v>
      </c>
      <c r="AQ3" s="175">
        <f>SUM(AQ15:AQ17)</f>
        <v>2140</v>
      </c>
      <c r="AR3" s="176">
        <f>SUM(AR15:AR17)</f>
        <v>5</v>
      </c>
      <c r="AS3" s="171">
        <f>SUM(AS15:AS17)</f>
        <v>773</v>
      </c>
      <c r="AT3" s="172">
        <f>SUM(AT15:AT17)</f>
        <v>-1</v>
      </c>
      <c r="AU3" s="173">
        <f>SUM(AU15:AU17)</f>
        <v>1040</v>
      </c>
      <c r="AV3" s="174">
        <f>SUM(AV15:AV17)</f>
        <v>1095</v>
      </c>
      <c r="AW3" s="175">
        <f>SUM(AW15:AW17)</f>
        <v>2135</v>
      </c>
      <c r="AX3" s="176">
        <f>SUM(AX15:AX17)</f>
        <v>-3</v>
      </c>
      <c r="AY3" s="171">
        <f>SUM(AY15:AY17)</f>
        <v>774</v>
      </c>
      <c r="AZ3" s="172">
        <f>SUM(AZ15:AZ17)</f>
        <v>-2</v>
      </c>
      <c r="BA3" s="173">
        <f>SUM(BA15:BA17)</f>
        <v>1040</v>
      </c>
      <c r="BB3" s="174">
        <f>SUM(BB15:BB17)</f>
        <v>1098</v>
      </c>
      <c r="BC3" s="175">
        <f>SUM(BC15:BC17)</f>
        <v>2138</v>
      </c>
      <c r="BD3" s="176">
        <f>SUM(BD15:BD17)</f>
        <v>-8</v>
      </c>
      <c r="BE3" s="171">
        <f>SUM(BE15:BE17)</f>
        <v>776</v>
      </c>
      <c r="BF3" s="172">
        <f>SUM(BF15:BF17)</f>
        <v>-3</v>
      </c>
      <c r="BG3" s="173">
        <f>SUM(BG15:BG17)</f>
        <v>1042</v>
      </c>
      <c r="BH3" s="174">
        <f>SUM(BH15:BH17)</f>
        <v>1104</v>
      </c>
      <c r="BI3" s="175">
        <f>SUM(BI15:BI17)</f>
        <v>2146</v>
      </c>
      <c r="BJ3" s="176">
        <f>SUM(BJ15:BJ17)</f>
        <v>-5</v>
      </c>
      <c r="BK3" s="171">
        <f>SUM(BK15:BK17)</f>
        <v>779</v>
      </c>
      <c r="BL3" s="172">
        <f>SUM(BL15:BL17)</f>
        <v>-2</v>
      </c>
      <c r="BM3" s="173">
        <f>SUM(BM15:BM17)</f>
        <v>1045</v>
      </c>
      <c r="BN3" s="174">
        <f>SUM(BN15:BN17)</f>
        <v>1106</v>
      </c>
      <c r="BO3" s="175">
        <f>SUM(BO15:BO17)</f>
        <v>2151</v>
      </c>
      <c r="BP3" s="176">
        <f>SUM(BP15:BP17)</f>
        <v>-8</v>
      </c>
      <c r="BQ3" s="171">
        <f>SUM(BQ15:BQ17)</f>
        <v>781</v>
      </c>
      <c r="BR3" s="172">
        <f>SUM(BR15:BR17)</f>
        <v>-2</v>
      </c>
      <c r="BS3" s="173">
        <f>SUM(BS15:BS17)</f>
        <v>1045</v>
      </c>
      <c r="BT3" s="174">
        <f>SUM(BT15:BT17)</f>
        <v>1114</v>
      </c>
      <c r="BU3" s="175">
        <f>SUM(BU15:BU17)</f>
        <v>2159</v>
      </c>
      <c r="BV3" s="176">
        <f>SUM(BV15:BV17)</f>
        <v>-3</v>
      </c>
      <c r="BW3" s="171">
        <f>SUM(BW15:BW17)</f>
        <v>783</v>
      </c>
      <c r="BX3" s="172"/>
      <c r="BY3" s="173">
        <f>SUM(BY15:BY17)</f>
        <v>1045</v>
      </c>
      <c r="BZ3" s="174">
        <f>SUM(BZ15:BZ17)</f>
        <v>1117</v>
      </c>
      <c r="CA3" s="175">
        <f>SUM(CA15:CA17)</f>
        <v>2162</v>
      </c>
      <c r="CB3" s="176"/>
    </row>
    <row r="4" spans="1:80" s="177" customFormat="1" ht="19.5" customHeight="1">
      <c r="A4" s="178" t="s">
        <v>227</v>
      </c>
      <c r="B4" s="178"/>
      <c r="C4" s="179">
        <f>SUM(C18:C41)</f>
        <v>933</v>
      </c>
      <c r="D4" s="180">
        <f>SUM(D18:D41)</f>
        <v>4</v>
      </c>
      <c r="E4" s="181">
        <f>SUM(E18:E41)</f>
        <v>1281</v>
      </c>
      <c r="F4" s="182">
        <f>SUM(F18:F41)</f>
        <v>1376</v>
      </c>
      <c r="G4" s="183">
        <f>SUM(G18:G41)</f>
        <v>2657</v>
      </c>
      <c r="H4" s="184">
        <f>SUM(H18:H41)</f>
        <v>-4</v>
      </c>
      <c r="I4" s="179">
        <f>SUM(I18:I41)</f>
        <v>929</v>
      </c>
      <c r="J4" s="180">
        <f>SUM(J18:J41)</f>
        <v>0</v>
      </c>
      <c r="K4" s="181">
        <f>SUM(K18:K41)</f>
        <v>1284</v>
      </c>
      <c r="L4" s="182">
        <f>SUM(L18:L41)</f>
        <v>1377</v>
      </c>
      <c r="M4" s="183">
        <f>SUM(M18:M41)</f>
        <v>2661</v>
      </c>
      <c r="N4" s="184">
        <f>SUM(N18:N41)</f>
        <v>-9</v>
      </c>
      <c r="O4" s="179">
        <f>SUM(O18:O41)</f>
        <v>929</v>
      </c>
      <c r="P4" s="180">
        <f>SUM(P18:P41)</f>
        <v>0</v>
      </c>
      <c r="Q4" s="181">
        <f>SUM(Q18:Q41)</f>
        <v>1288</v>
      </c>
      <c r="R4" s="182">
        <f>SUM(R18:R41)</f>
        <v>1382</v>
      </c>
      <c r="S4" s="183">
        <f>SUM(S18:S41)</f>
        <v>2670</v>
      </c>
      <c r="T4" s="184">
        <f>SUM(T18:T41)</f>
        <v>-6</v>
      </c>
      <c r="U4" s="179">
        <f>SUM(U18:U41)</f>
        <v>929</v>
      </c>
      <c r="V4" s="180">
        <f>SUM(V18:V41)</f>
        <v>-2</v>
      </c>
      <c r="W4" s="181">
        <f>SUM(W18:W41)</f>
        <v>1290</v>
      </c>
      <c r="X4" s="182">
        <f>SUM(X18:X41)</f>
        <v>1386</v>
      </c>
      <c r="Y4" s="183">
        <f>SUM(Y18:Y41)</f>
        <v>2676</v>
      </c>
      <c r="Z4" s="184">
        <f>SUM(Z18:Z41)</f>
        <v>-5</v>
      </c>
      <c r="AA4" s="179">
        <f>SUM(AA18:AA41)</f>
        <v>931</v>
      </c>
      <c r="AB4" s="180">
        <f>SUM(AB18:AB41)</f>
        <v>-4</v>
      </c>
      <c r="AC4" s="181">
        <f>SUM(AC18:AC41)</f>
        <v>1292</v>
      </c>
      <c r="AD4" s="182">
        <f>SUM(AD18:AD41)</f>
        <v>1389</v>
      </c>
      <c r="AE4" s="183">
        <f>SUM(AE18:AE41)</f>
        <v>2681</v>
      </c>
      <c r="AF4" s="184">
        <f>SUM(AF18:AF41)</f>
        <v>-11</v>
      </c>
      <c r="AG4" s="179">
        <f>SUM(AG18:AG41)</f>
        <v>935</v>
      </c>
      <c r="AH4" s="180">
        <f>SUM(AH18:AH41)</f>
        <v>3</v>
      </c>
      <c r="AI4" s="181">
        <f>SUM(AI18:AI41)</f>
        <v>1299</v>
      </c>
      <c r="AJ4" s="182">
        <f>SUM(AJ18:AJ41)</f>
        <v>1393</v>
      </c>
      <c r="AK4" s="183">
        <f>SUM(AK18:AK41)</f>
        <v>2692</v>
      </c>
      <c r="AL4" s="184">
        <f>SUM(AL18:AL41)</f>
        <v>8</v>
      </c>
      <c r="AM4" s="179">
        <f>SUM(AM18:AM41)</f>
        <v>932</v>
      </c>
      <c r="AN4" s="180">
        <f>SUM(AN18:AN41)</f>
        <v>2</v>
      </c>
      <c r="AO4" s="181">
        <f>SUM(AO18:AO41)</f>
        <v>1294</v>
      </c>
      <c r="AP4" s="182">
        <f>SUM(AP18:AP41)</f>
        <v>1390</v>
      </c>
      <c r="AQ4" s="183">
        <f>SUM(AQ18:AQ41)</f>
        <v>2684</v>
      </c>
      <c r="AR4" s="184">
        <f>SUM(AR18:AR41)</f>
        <v>-3</v>
      </c>
      <c r="AS4" s="179">
        <f>SUM(AS18:AS41)</f>
        <v>930</v>
      </c>
      <c r="AT4" s="180">
        <f>SUM(AT18:AT41)</f>
        <v>5</v>
      </c>
      <c r="AU4" s="181">
        <f>SUM(AU18:AU41)</f>
        <v>1295</v>
      </c>
      <c r="AV4" s="182">
        <f>SUM(AV18:AV41)</f>
        <v>1392</v>
      </c>
      <c r="AW4" s="183">
        <f>SUM(AW18:AW41)</f>
        <v>2687</v>
      </c>
      <c r="AX4" s="184">
        <f>SUM(AX18:AX41)</f>
        <v>12</v>
      </c>
      <c r="AY4" s="179">
        <f>SUM(AY18:AY41)</f>
        <v>925</v>
      </c>
      <c r="AZ4" s="180">
        <f>SUM(AZ18:AZ41)</f>
        <v>2</v>
      </c>
      <c r="BA4" s="181">
        <f>SUM(BA18:BA41)</f>
        <v>1290</v>
      </c>
      <c r="BB4" s="182">
        <f>SUM(BB18:BB41)</f>
        <v>1385</v>
      </c>
      <c r="BC4" s="183">
        <f>SUM(BC18:BC41)</f>
        <v>2675</v>
      </c>
      <c r="BD4" s="184">
        <f>SUM(BD18:BD41)</f>
        <v>6</v>
      </c>
      <c r="BE4" s="179">
        <f>SUM(BE18:BE41)</f>
        <v>923</v>
      </c>
      <c r="BF4" s="180">
        <f>SUM(BF18:BF41)</f>
        <v>-1</v>
      </c>
      <c r="BG4" s="181">
        <f>SUM(BG18:BG41)</f>
        <v>1284</v>
      </c>
      <c r="BH4" s="182">
        <f>SUM(BH18:BH41)</f>
        <v>1385</v>
      </c>
      <c r="BI4" s="183">
        <f>SUM(BI18:BI41)</f>
        <v>2669</v>
      </c>
      <c r="BJ4" s="184">
        <f>SUM(BJ18:BJ41)</f>
        <v>-6</v>
      </c>
      <c r="BK4" s="179">
        <f>SUM(BK18:BK41)</f>
        <v>924</v>
      </c>
      <c r="BL4" s="180">
        <f>SUM(BL18:BL41)</f>
        <v>2</v>
      </c>
      <c r="BM4" s="181">
        <f>SUM(BM18:BM41)</f>
        <v>1288</v>
      </c>
      <c r="BN4" s="182">
        <f>SUM(BN18:BN41)</f>
        <v>1387</v>
      </c>
      <c r="BO4" s="183">
        <f>SUM(BO18:BO41)</f>
        <v>2675</v>
      </c>
      <c r="BP4" s="184">
        <f>SUM(BP18:BP41)</f>
        <v>7</v>
      </c>
      <c r="BQ4" s="179">
        <f>SUM(BQ18:BQ41)</f>
        <v>922</v>
      </c>
      <c r="BR4" s="180">
        <f>SUM(BR18:BR41)</f>
        <v>5</v>
      </c>
      <c r="BS4" s="181">
        <f>SUM(BS18:BS41)</f>
        <v>1284</v>
      </c>
      <c r="BT4" s="182">
        <f>SUM(BT18:BT41)</f>
        <v>1384</v>
      </c>
      <c r="BU4" s="183">
        <f>SUM(BU18:BU41)</f>
        <v>2668</v>
      </c>
      <c r="BV4" s="184">
        <f>SUM(BV18:BV41)</f>
        <v>8</v>
      </c>
      <c r="BW4" s="179">
        <f>SUM(BW18:BW41)</f>
        <v>917</v>
      </c>
      <c r="BX4" s="180"/>
      <c r="BY4" s="181">
        <f>SUM(BY18:BY41)</f>
        <v>1286</v>
      </c>
      <c r="BZ4" s="182">
        <f>SUM(BZ18:BZ41)</f>
        <v>1374</v>
      </c>
      <c r="CA4" s="183">
        <f>SUM(CA18:CA41)</f>
        <v>2660</v>
      </c>
      <c r="CB4" s="184"/>
    </row>
    <row r="5" spans="1:80" s="177" customFormat="1" ht="19.5" customHeight="1">
      <c r="A5" s="178" t="s">
        <v>228</v>
      </c>
      <c r="B5" s="178"/>
      <c r="C5" s="179">
        <f>SUM(C42:C62)</f>
        <v>480</v>
      </c>
      <c r="D5" s="180">
        <f>SUM(D42:D62)</f>
        <v>1</v>
      </c>
      <c r="E5" s="181">
        <f>SUM(E42:E62)</f>
        <v>640</v>
      </c>
      <c r="F5" s="182">
        <f>SUM(F42:F62)</f>
        <v>713</v>
      </c>
      <c r="G5" s="183">
        <f>SUM(G42:G62)</f>
        <v>1353</v>
      </c>
      <c r="H5" s="184">
        <f>SUM(H42:H62)</f>
        <v>-12</v>
      </c>
      <c r="I5" s="179">
        <f>SUM(I42:I62)</f>
        <v>479</v>
      </c>
      <c r="J5" s="180">
        <f>SUM(J42:J62)</f>
        <v>-1</v>
      </c>
      <c r="K5" s="181">
        <f>SUM(K42:K62)</f>
        <v>639</v>
      </c>
      <c r="L5" s="182">
        <f>SUM(L42:L62)</f>
        <v>726</v>
      </c>
      <c r="M5" s="183">
        <f>SUM(M42:M62)</f>
        <v>1365</v>
      </c>
      <c r="N5" s="184">
        <f>SUM(N42:N62)</f>
        <v>-5</v>
      </c>
      <c r="O5" s="179">
        <f>SUM(O42:O62)</f>
        <v>480</v>
      </c>
      <c r="P5" s="180">
        <f>SUM(P42:P62)</f>
        <v>-1</v>
      </c>
      <c r="Q5" s="181">
        <f>SUM(Q42:Q62)</f>
        <v>643</v>
      </c>
      <c r="R5" s="182">
        <f>SUM(R42:R62)</f>
        <v>727</v>
      </c>
      <c r="S5" s="183">
        <f>SUM(S42:S62)</f>
        <v>1370</v>
      </c>
      <c r="T5" s="184">
        <f>SUM(T42:T62)</f>
        <v>-1</v>
      </c>
      <c r="U5" s="179">
        <f>SUM(U42:U62)</f>
        <v>481</v>
      </c>
      <c r="V5" s="180">
        <f>SUM(V42:V62)</f>
        <v>2</v>
      </c>
      <c r="W5" s="181">
        <f>SUM(W42:W62)</f>
        <v>644</v>
      </c>
      <c r="X5" s="182">
        <f>SUM(X42:X62)</f>
        <v>727</v>
      </c>
      <c r="Y5" s="183">
        <f>SUM(Y42:Y62)</f>
        <v>1371</v>
      </c>
      <c r="Z5" s="184">
        <f>SUM(Z42:Z62)</f>
        <v>8</v>
      </c>
      <c r="AA5" s="179">
        <f>SUM(AA42:AA62)</f>
        <v>479</v>
      </c>
      <c r="AB5" s="180">
        <f>SUM(AB42:AB62)</f>
        <v>5</v>
      </c>
      <c r="AC5" s="181">
        <f>SUM(AC42:AC62)</f>
        <v>642</v>
      </c>
      <c r="AD5" s="182">
        <f>SUM(AD42:AD62)</f>
        <v>721</v>
      </c>
      <c r="AE5" s="183">
        <f>SUM(AE42:AE62)</f>
        <v>1363</v>
      </c>
      <c r="AF5" s="184">
        <f>SUM(AF42:AF62)</f>
        <v>11</v>
      </c>
      <c r="AG5" s="179">
        <f>SUM(AG42:AG62)</f>
        <v>474</v>
      </c>
      <c r="AH5" s="180">
        <f>SUM(AH42:AH62)</f>
        <v>0</v>
      </c>
      <c r="AI5" s="181">
        <f>SUM(AI42:AI62)</f>
        <v>637</v>
      </c>
      <c r="AJ5" s="182">
        <f>SUM(AJ42:AJ62)</f>
        <v>715</v>
      </c>
      <c r="AK5" s="183">
        <f>SUM(AK42:AK62)</f>
        <v>1352</v>
      </c>
      <c r="AL5" s="184">
        <f>SUM(AL42:AL62)</f>
        <v>-1</v>
      </c>
      <c r="AM5" s="179">
        <f>SUM(AM42:AM62)</f>
        <v>474</v>
      </c>
      <c r="AN5" s="180">
        <f>SUM(AN42:AN62)</f>
        <v>4</v>
      </c>
      <c r="AO5" s="181">
        <f>SUM(AO42:AO62)</f>
        <v>638</v>
      </c>
      <c r="AP5" s="182">
        <f>SUM(AP42:AP62)</f>
        <v>715</v>
      </c>
      <c r="AQ5" s="183">
        <f>SUM(AQ42:AQ62)</f>
        <v>1353</v>
      </c>
      <c r="AR5" s="184">
        <f>SUM(AR42:AR62)</f>
        <v>14</v>
      </c>
      <c r="AS5" s="179">
        <f>SUM(AS42:AS62)</f>
        <v>470</v>
      </c>
      <c r="AT5" s="180">
        <f>SUM(AT42:AT62)</f>
        <v>1</v>
      </c>
      <c r="AU5" s="181">
        <f>SUM(AU42:AU62)</f>
        <v>628</v>
      </c>
      <c r="AV5" s="182">
        <f>SUM(AV42:AV62)</f>
        <v>711</v>
      </c>
      <c r="AW5" s="183">
        <f>SUM(AW42:AW62)</f>
        <v>1339</v>
      </c>
      <c r="AX5" s="184">
        <f>SUM(AX42:AX62)</f>
        <v>-2</v>
      </c>
      <c r="AY5" s="179">
        <f>SUM(AY42:AY62)</f>
        <v>469</v>
      </c>
      <c r="AZ5" s="180">
        <f>SUM(AZ42:AZ62)</f>
        <v>-1</v>
      </c>
      <c r="BA5" s="181">
        <f>SUM(BA42:BA62)</f>
        <v>630</v>
      </c>
      <c r="BB5" s="182">
        <f>SUM(BB42:BB62)</f>
        <v>711</v>
      </c>
      <c r="BC5" s="183">
        <f>SUM(BC42:BC62)</f>
        <v>1341</v>
      </c>
      <c r="BD5" s="184">
        <f>SUM(BD42:BD62)</f>
        <v>-3</v>
      </c>
      <c r="BE5" s="179">
        <f>SUM(BE42:BE62)</f>
        <v>470</v>
      </c>
      <c r="BF5" s="180">
        <f>SUM(BF42:BF62)</f>
        <v>-2</v>
      </c>
      <c r="BG5" s="181">
        <f>SUM(BG42:BG62)</f>
        <v>633</v>
      </c>
      <c r="BH5" s="182">
        <f>SUM(BH42:BH62)</f>
        <v>711</v>
      </c>
      <c r="BI5" s="183">
        <f>SUM(BI42:BI62)</f>
        <v>1344</v>
      </c>
      <c r="BJ5" s="184">
        <f>SUM(BJ42:BJ62)</f>
        <v>-3</v>
      </c>
      <c r="BK5" s="179">
        <f>SUM(BK42:BK62)</f>
        <v>472</v>
      </c>
      <c r="BL5" s="180">
        <f>SUM(BL42:BL62)</f>
        <v>-3</v>
      </c>
      <c r="BM5" s="181">
        <f>SUM(BM42:BM62)</f>
        <v>635</v>
      </c>
      <c r="BN5" s="182">
        <f>SUM(BN42:BN62)</f>
        <v>712</v>
      </c>
      <c r="BO5" s="183">
        <f>SUM(BO42:BO62)</f>
        <v>1347</v>
      </c>
      <c r="BP5" s="184">
        <f>SUM(BP42:BP62)</f>
        <v>-7</v>
      </c>
      <c r="BQ5" s="179">
        <f>SUM(BQ42:BQ62)</f>
        <v>475</v>
      </c>
      <c r="BR5" s="180">
        <f>SUM(BR42:BR62)</f>
        <v>-1</v>
      </c>
      <c r="BS5" s="181">
        <f>SUM(BS42:BS62)</f>
        <v>638</v>
      </c>
      <c r="BT5" s="182">
        <f>SUM(BT42:BT62)</f>
        <v>716</v>
      </c>
      <c r="BU5" s="183">
        <f>SUM(BU42:BU62)</f>
        <v>1354</v>
      </c>
      <c r="BV5" s="184">
        <f>SUM(BV42:BV62)</f>
        <v>-6</v>
      </c>
      <c r="BW5" s="179">
        <f>SUM(BW42:BW62)</f>
        <v>476</v>
      </c>
      <c r="BX5" s="180"/>
      <c r="BY5" s="181">
        <f>SUM(BY42:BY62)</f>
        <v>645</v>
      </c>
      <c r="BZ5" s="182">
        <f>SUM(BZ42:BZ62)</f>
        <v>715</v>
      </c>
      <c r="CA5" s="183">
        <f>SUM(CA42:CA62)</f>
        <v>1360</v>
      </c>
      <c r="CB5" s="184"/>
    </row>
    <row r="6" spans="1:80" s="177" customFormat="1" ht="19.5" customHeight="1">
      <c r="A6" s="178" t="s">
        <v>229</v>
      </c>
      <c r="B6" s="178"/>
      <c r="C6" s="179">
        <f>SUM(C64:C80)</f>
        <v>205</v>
      </c>
      <c r="D6" s="180">
        <f>SUM(D64:D80)</f>
        <v>-1</v>
      </c>
      <c r="E6" s="181">
        <f>SUM(E64:E80)</f>
        <v>328</v>
      </c>
      <c r="F6" s="182">
        <f>SUM(F64:F80)</f>
        <v>360</v>
      </c>
      <c r="G6" s="183">
        <f>SUM(G64:G80)</f>
        <v>688</v>
      </c>
      <c r="H6" s="184">
        <f>SUM(H64:H80)</f>
        <v>-6</v>
      </c>
      <c r="I6" s="179">
        <f>SUM(I64:I80)</f>
        <v>206</v>
      </c>
      <c r="J6" s="180">
        <f>SUM(J64:J80)</f>
        <v>0</v>
      </c>
      <c r="K6" s="181">
        <f>SUM(K64:K80)</f>
        <v>329</v>
      </c>
      <c r="L6" s="182">
        <f>SUM(L64:L80)</f>
        <v>365</v>
      </c>
      <c r="M6" s="183">
        <f>SUM(M64:M80)</f>
        <v>694</v>
      </c>
      <c r="N6" s="184">
        <f>SUM(N64:N80)</f>
        <v>-2</v>
      </c>
      <c r="O6" s="179">
        <f>SUM(O64:O80)</f>
        <v>206</v>
      </c>
      <c r="P6" s="180">
        <f>SUM(P64:P80)</f>
        <v>0</v>
      </c>
      <c r="Q6" s="181">
        <f>SUM(Q64:Q80)</f>
        <v>330</v>
      </c>
      <c r="R6" s="182">
        <f>SUM(R64:R80)</f>
        <v>366</v>
      </c>
      <c r="S6" s="183">
        <f>SUM(S64:S80)</f>
        <v>696</v>
      </c>
      <c r="T6" s="184">
        <f>SUM(T64:T80)</f>
        <v>0</v>
      </c>
      <c r="U6" s="179">
        <f>SUM(U64:U80)</f>
        <v>206</v>
      </c>
      <c r="V6" s="180">
        <f>SUM(V64:V80)</f>
        <v>1</v>
      </c>
      <c r="W6" s="181">
        <f>SUM(W64:W80)</f>
        <v>331</v>
      </c>
      <c r="X6" s="182">
        <f>SUM(X64:X80)</f>
        <v>365</v>
      </c>
      <c r="Y6" s="183">
        <f>SUM(Y64:Y80)</f>
        <v>696</v>
      </c>
      <c r="Z6" s="184">
        <f>SUM(Z64:Z80)</f>
        <v>-3</v>
      </c>
      <c r="AA6" s="179">
        <f>SUM(AA64:AA80)</f>
        <v>205</v>
      </c>
      <c r="AB6" s="180">
        <f>SUM(AB64:AB80)</f>
        <v>3</v>
      </c>
      <c r="AC6" s="181">
        <f>SUM(AC64:AC80)</f>
        <v>332</v>
      </c>
      <c r="AD6" s="182">
        <f>SUM(AD64:AD80)</f>
        <v>367</v>
      </c>
      <c r="AE6" s="183">
        <f>SUM(AE64:AE80)</f>
        <v>699</v>
      </c>
      <c r="AF6" s="184">
        <f>SUM(AF64:AF80)</f>
        <v>8</v>
      </c>
      <c r="AG6" s="179">
        <f>SUM(AG64:AG80)</f>
        <v>202</v>
      </c>
      <c r="AH6" s="180">
        <f>SUM(AH64:AH80)</f>
        <v>0</v>
      </c>
      <c r="AI6" s="181">
        <f>SUM(AI64:AI80)</f>
        <v>329</v>
      </c>
      <c r="AJ6" s="182">
        <f>SUM(AJ64:AJ80)</f>
        <v>362</v>
      </c>
      <c r="AK6" s="183">
        <f>SUM(AK64:AK80)</f>
        <v>691</v>
      </c>
      <c r="AL6" s="184">
        <f>SUM(AL64:AL80)</f>
        <v>2</v>
      </c>
      <c r="AM6" s="179">
        <f>SUM(AM64:AM80)</f>
        <v>202</v>
      </c>
      <c r="AN6" s="180">
        <f>SUM(AN64:AN80)</f>
        <v>1</v>
      </c>
      <c r="AO6" s="181">
        <f>SUM(AO64:AO80)</f>
        <v>329</v>
      </c>
      <c r="AP6" s="182">
        <f>SUM(AP64:AP80)</f>
        <v>360</v>
      </c>
      <c r="AQ6" s="183">
        <f>SUM(AQ64:AQ80)</f>
        <v>689</v>
      </c>
      <c r="AR6" s="184">
        <f>SUM(AR64:AR80)</f>
        <v>-1</v>
      </c>
      <c r="AS6" s="179">
        <f>SUM(AS64:AS80)</f>
        <v>201</v>
      </c>
      <c r="AT6" s="180">
        <f>SUM(AT64:AT80)</f>
        <v>1</v>
      </c>
      <c r="AU6" s="181">
        <f>SUM(AU64:AU80)</f>
        <v>327</v>
      </c>
      <c r="AV6" s="182">
        <f>SUM(AV64:AV80)</f>
        <v>363</v>
      </c>
      <c r="AW6" s="183">
        <f>SUM(AW64:AW80)</f>
        <v>690</v>
      </c>
      <c r="AX6" s="184">
        <f>SUM(AX64:AX80)</f>
        <v>2</v>
      </c>
      <c r="AY6" s="179">
        <f>SUM(AY64:AY80)</f>
        <v>200</v>
      </c>
      <c r="AZ6" s="180">
        <f>SUM(AZ64:AZ80)</f>
        <v>0</v>
      </c>
      <c r="BA6" s="181">
        <f>SUM(BA64:BA80)</f>
        <v>327</v>
      </c>
      <c r="BB6" s="182">
        <f>SUM(BB64:BB80)</f>
        <v>361</v>
      </c>
      <c r="BC6" s="183">
        <f>SUM(BC64:BC80)</f>
        <v>688</v>
      </c>
      <c r="BD6" s="184">
        <f>SUM(BD64:BD80)</f>
        <v>0</v>
      </c>
      <c r="BE6" s="179">
        <f>SUM(BE64:BE80)</f>
        <v>200</v>
      </c>
      <c r="BF6" s="180">
        <f>SUM(BF64:BF80)</f>
        <v>0</v>
      </c>
      <c r="BG6" s="181">
        <f>SUM(BG64:BG80)</f>
        <v>327</v>
      </c>
      <c r="BH6" s="182">
        <f>SUM(BH64:BH80)</f>
        <v>361</v>
      </c>
      <c r="BI6" s="183">
        <f>SUM(BI64:BI80)</f>
        <v>688</v>
      </c>
      <c r="BJ6" s="184">
        <f>SUM(BJ64:BJ80)</f>
        <v>-2</v>
      </c>
      <c r="BK6" s="179">
        <f>SUM(BK64:BK80)</f>
        <v>200</v>
      </c>
      <c r="BL6" s="180">
        <f>SUM(BL64:BL80)</f>
        <v>0</v>
      </c>
      <c r="BM6" s="181">
        <f>SUM(BM64:BM80)</f>
        <v>327</v>
      </c>
      <c r="BN6" s="182">
        <f>SUM(BN64:BN80)</f>
        <v>363</v>
      </c>
      <c r="BO6" s="183">
        <f>SUM(BO64:BO80)</f>
        <v>690</v>
      </c>
      <c r="BP6" s="184">
        <f>SUM(BP64:BP80)</f>
        <v>5</v>
      </c>
      <c r="BQ6" s="179">
        <f>SUM(BQ64:BQ80)</f>
        <v>200</v>
      </c>
      <c r="BR6" s="180">
        <f>SUM(BR64:BR80)</f>
        <v>0</v>
      </c>
      <c r="BS6" s="181">
        <f>SUM(BS64:BS80)</f>
        <v>325</v>
      </c>
      <c r="BT6" s="182">
        <f>SUM(BT64:BT80)</f>
        <v>360</v>
      </c>
      <c r="BU6" s="183">
        <f>SUM(BU64:BU80)</f>
        <v>685</v>
      </c>
      <c r="BV6" s="184">
        <f>SUM(BV64:BV80)</f>
        <v>1</v>
      </c>
      <c r="BW6" s="179">
        <f>SUM(BW64:BW80)</f>
        <v>200</v>
      </c>
      <c r="BX6" s="180"/>
      <c r="BY6" s="181">
        <f>SUM(BY64:BY80)</f>
        <v>325</v>
      </c>
      <c r="BZ6" s="182">
        <f>SUM(BZ64:BZ80)</f>
        <v>359</v>
      </c>
      <c r="CA6" s="183">
        <f>SUM(CA64:CA80)</f>
        <v>684</v>
      </c>
      <c r="CB6" s="184"/>
    </row>
    <row r="7" spans="1:80" s="177" customFormat="1" ht="19.5" customHeight="1">
      <c r="A7" s="178" t="s">
        <v>230</v>
      </c>
      <c r="B7" s="178"/>
      <c r="C7" s="179">
        <f>SUM(C81:C107)</f>
        <v>3511</v>
      </c>
      <c r="D7" s="180">
        <f>SUM(D81:D107)</f>
        <v>10</v>
      </c>
      <c r="E7" s="181">
        <f>SUM(E81:E107)</f>
        <v>4597</v>
      </c>
      <c r="F7" s="182">
        <f>SUM(F81:F107)</f>
        <v>4908</v>
      </c>
      <c r="G7" s="183">
        <f>SUM(G81:G107)</f>
        <v>9505</v>
      </c>
      <c r="H7" s="184">
        <f>SUM(H81:H107)</f>
        <v>8</v>
      </c>
      <c r="I7" s="179">
        <f>SUM(I81:I107)</f>
        <v>3501</v>
      </c>
      <c r="J7" s="180">
        <f>SUM(J81:J107)</f>
        <v>8</v>
      </c>
      <c r="K7" s="181">
        <f>SUM(K81:K107)</f>
        <v>4586</v>
      </c>
      <c r="L7" s="182">
        <f>SUM(L81:L107)</f>
        <v>4911</v>
      </c>
      <c r="M7" s="183">
        <f>SUM(M81:M107)</f>
        <v>9497</v>
      </c>
      <c r="N7" s="184">
        <f>SUM(N81:N107)</f>
        <v>14</v>
      </c>
      <c r="O7" s="179">
        <f>SUM(O81:O107)</f>
        <v>3493</v>
      </c>
      <c r="P7" s="180">
        <f>SUM(P81:P107)</f>
        <v>0</v>
      </c>
      <c r="Q7" s="181">
        <f>SUM(Q81:Q107)</f>
        <v>4583</v>
      </c>
      <c r="R7" s="182">
        <f>SUM(R81:R107)</f>
        <v>4900</v>
      </c>
      <c r="S7" s="183">
        <f>SUM(S81:S107)</f>
        <v>9483</v>
      </c>
      <c r="T7" s="184">
        <f>SUM(T81:T107)</f>
        <v>-2</v>
      </c>
      <c r="U7" s="179">
        <f>SUM(U81:U107)</f>
        <v>3493</v>
      </c>
      <c r="V7" s="180">
        <f>SUM(V81:V107)</f>
        <v>7</v>
      </c>
      <c r="W7" s="181">
        <f>SUM(W81:W107)</f>
        <v>4580</v>
      </c>
      <c r="X7" s="182">
        <f>SUM(X81:X107)</f>
        <v>4905</v>
      </c>
      <c r="Y7" s="183">
        <f>SUM(Y81:Y107)</f>
        <v>9485</v>
      </c>
      <c r="Z7" s="184">
        <f>SUM(Z81:Z107)</f>
        <v>19</v>
      </c>
      <c r="AA7" s="179">
        <f>SUM(AA81:AA107)</f>
        <v>3486</v>
      </c>
      <c r="AB7" s="180">
        <f>SUM(AB81:AB107)</f>
        <v>4</v>
      </c>
      <c r="AC7" s="181">
        <f>SUM(AC81:AC107)</f>
        <v>4573</v>
      </c>
      <c r="AD7" s="182">
        <f>SUM(AD81:AD107)</f>
        <v>4893</v>
      </c>
      <c r="AE7" s="183">
        <f>SUM(AE81:AE107)</f>
        <v>9466</v>
      </c>
      <c r="AF7" s="184">
        <f>SUM(AF81:AF107)</f>
        <v>18</v>
      </c>
      <c r="AG7" s="179">
        <f>SUM(AG81:AG107)</f>
        <v>3482</v>
      </c>
      <c r="AH7" s="180">
        <f>SUM(AH81:AH107)</f>
        <v>4</v>
      </c>
      <c r="AI7" s="181">
        <f>SUM(AI81:AI107)</f>
        <v>4559</v>
      </c>
      <c r="AJ7" s="182">
        <f>SUM(AJ81:AJ107)</f>
        <v>4889</v>
      </c>
      <c r="AK7" s="183">
        <f>SUM(AK81:AK107)</f>
        <v>9448</v>
      </c>
      <c r="AL7" s="184">
        <f>SUM(AL81:AL107)</f>
        <v>13</v>
      </c>
      <c r="AM7" s="179">
        <f>SUM(AM81:AM107)</f>
        <v>3478</v>
      </c>
      <c r="AN7" s="180">
        <f>SUM(AN81:AN107)</f>
        <v>0</v>
      </c>
      <c r="AO7" s="181">
        <f>SUM(AO81:AO107)</f>
        <v>4546</v>
      </c>
      <c r="AP7" s="182">
        <f>SUM(AP81:AP107)</f>
        <v>4889</v>
      </c>
      <c r="AQ7" s="183">
        <f>SUM(AQ81:AQ107)</f>
        <v>9435</v>
      </c>
      <c r="AR7" s="184">
        <f>SUM(AR81:AR107)</f>
        <v>-31</v>
      </c>
      <c r="AS7" s="179">
        <f>SUM(AS81:AS107)</f>
        <v>3478</v>
      </c>
      <c r="AT7" s="180">
        <f>SUM(AT81:AT107)</f>
        <v>-3</v>
      </c>
      <c r="AU7" s="181">
        <f>SUM(AU81:AU107)</f>
        <v>4562</v>
      </c>
      <c r="AV7" s="182">
        <f>SUM(AV81:AV107)</f>
        <v>4904</v>
      </c>
      <c r="AW7" s="183">
        <f>SUM(AW81:AW107)</f>
        <v>9466</v>
      </c>
      <c r="AX7" s="184">
        <f>SUM(AX81:AX107)</f>
        <v>6</v>
      </c>
      <c r="AY7" s="179">
        <f>SUM(AY81:AY107)</f>
        <v>3481</v>
      </c>
      <c r="AZ7" s="180">
        <f>SUM(AZ81:AZ107)</f>
        <v>2</v>
      </c>
      <c r="BA7" s="181">
        <f>SUM(BA81:BA107)</f>
        <v>4564</v>
      </c>
      <c r="BB7" s="182">
        <f>SUM(BB81:BB107)</f>
        <v>4896</v>
      </c>
      <c r="BC7" s="183">
        <f>SUM(BC81:BC107)</f>
        <v>9460</v>
      </c>
      <c r="BD7" s="184">
        <f>SUM(BD81:BD107)</f>
        <v>7</v>
      </c>
      <c r="BE7" s="179">
        <f>SUM(BE81:BE107)</f>
        <v>3479</v>
      </c>
      <c r="BF7" s="180">
        <f>SUM(BF81:BF107)</f>
        <v>-4</v>
      </c>
      <c r="BG7" s="181">
        <f>SUM(BG81:BG107)</f>
        <v>4560</v>
      </c>
      <c r="BH7" s="182">
        <f>SUM(BH81:BH107)</f>
        <v>4893</v>
      </c>
      <c r="BI7" s="183">
        <f>SUM(BI81:BI107)</f>
        <v>9453</v>
      </c>
      <c r="BJ7" s="184">
        <f>SUM(BJ81:BJ107)</f>
        <v>-16</v>
      </c>
      <c r="BK7" s="179">
        <f>SUM(BK81:BK107)</f>
        <v>3483</v>
      </c>
      <c r="BL7" s="180">
        <f>SUM(BL81:BL107)</f>
        <v>-5</v>
      </c>
      <c r="BM7" s="181">
        <f>SUM(BM81:BM107)</f>
        <v>4574</v>
      </c>
      <c r="BN7" s="182">
        <f>SUM(BN81:BN107)</f>
        <v>4895</v>
      </c>
      <c r="BO7" s="183">
        <f>SUM(BO81:BO107)</f>
        <v>9469</v>
      </c>
      <c r="BP7" s="184">
        <f>SUM(BP81:BP107)</f>
        <v>-1</v>
      </c>
      <c r="BQ7" s="179">
        <f>SUM(BQ81:BQ107)</f>
        <v>3488</v>
      </c>
      <c r="BR7" s="180">
        <f>SUM(BR81:BR107)</f>
        <v>4</v>
      </c>
      <c r="BS7" s="181">
        <f>SUM(BS81:BS107)</f>
        <v>4572</v>
      </c>
      <c r="BT7" s="182">
        <f>SUM(BT81:BT107)</f>
        <v>4898</v>
      </c>
      <c r="BU7" s="183">
        <f>SUM(BU81:BU107)</f>
        <v>9470</v>
      </c>
      <c r="BV7" s="184">
        <f>SUM(BV81:BV107)</f>
        <v>-10</v>
      </c>
      <c r="BW7" s="179">
        <f>SUM(BW81:BW107)</f>
        <v>3484</v>
      </c>
      <c r="BX7" s="180"/>
      <c r="BY7" s="181">
        <f>SUM(BY81:BY107)</f>
        <v>4582</v>
      </c>
      <c r="BZ7" s="182">
        <f>SUM(BZ81:BZ107)</f>
        <v>4898</v>
      </c>
      <c r="CA7" s="183">
        <f>SUM(CA81:CA107)</f>
        <v>9480</v>
      </c>
      <c r="CB7" s="184"/>
    </row>
    <row r="8" spans="1:80" s="177" customFormat="1" ht="19.5" customHeight="1">
      <c r="A8" s="178" t="s">
        <v>231</v>
      </c>
      <c r="B8" s="178"/>
      <c r="C8" s="179">
        <f>SUM(C108:C113)</f>
        <v>337</v>
      </c>
      <c r="D8" s="180">
        <f>SUM(D108:D113)</f>
        <v>3</v>
      </c>
      <c r="E8" s="181">
        <f>SUM(E108:E113)</f>
        <v>532</v>
      </c>
      <c r="F8" s="182">
        <f>SUM(F108:F113)</f>
        <v>546</v>
      </c>
      <c r="G8" s="183">
        <f>SUM(G108:G113)</f>
        <v>1078</v>
      </c>
      <c r="H8" s="184">
        <f>SUM(H108:H113)</f>
        <v>5</v>
      </c>
      <c r="I8" s="179">
        <f>SUM(I108:I113)</f>
        <v>334</v>
      </c>
      <c r="J8" s="180">
        <f>SUM(J108:J113)</f>
        <v>0</v>
      </c>
      <c r="K8" s="181">
        <f>SUM(K108:K113)</f>
        <v>529</v>
      </c>
      <c r="L8" s="182">
        <f>SUM(L108:L113)</f>
        <v>544</v>
      </c>
      <c r="M8" s="183">
        <f>SUM(M108:M113)</f>
        <v>1073</v>
      </c>
      <c r="N8" s="184">
        <f>SUM(N108:N113)</f>
        <v>2</v>
      </c>
      <c r="O8" s="179">
        <f>SUM(O108:O113)</f>
        <v>334</v>
      </c>
      <c r="P8" s="180">
        <f>SUM(P108:P113)</f>
        <v>-1</v>
      </c>
      <c r="Q8" s="181">
        <f>SUM(Q108:Q113)</f>
        <v>528</v>
      </c>
      <c r="R8" s="182">
        <f>SUM(R108:R113)</f>
        <v>543</v>
      </c>
      <c r="S8" s="183">
        <f>SUM(S108:S113)</f>
        <v>1071</v>
      </c>
      <c r="T8" s="184">
        <f>SUM(T108:T113)</f>
        <v>-5</v>
      </c>
      <c r="U8" s="179">
        <f>SUM(U108:U113)</f>
        <v>335</v>
      </c>
      <c r="V8" s="180">
        <f>SUM(V108:V113)</f>
        <v>4</v>
      </c>
      <c r="W8" s="181">
        <f>SUM(W108:W113)</f>
        <v>531</v>
      </c>
      <c r="X8" s="182">
        <f>SUM(X108:X113)</f>
        <v>545</v>
      </c>
      <c r="Y8" s="183">
        <f>SUM(Y108:Y113)</f>
        <v>1076</v>
      </c>
      <c r="Z8" s="184">
        <f>SUM(Z108:Z113)</f>
        <v>12</v>
      </c>
      <c r="AA8" s="179">
        <f>SUM(AA108:AA113)</f>
        <v>331</v>
      </c>
      <c r="AB8" s="180">
        <f>SUM(AB108:AB113)</f>
        <v>0</v>
      </c>
      <c r="AC8" s="181">
        <f>SUM(AC108:AC113)</f>
        <v>526</v>
      </c>
      <c r="AD8" s="182">
        <f>SUM(AD108:AD113)</f>
        <v>538</v>
      </c>
      <c r="AE8" s="183">
        <f>SUM(AE108:AE113)</f>
        <v>1064</v>
      </c>
      <c r="AF8" s="184">
        <f>SUM(AF108:AF113)</f>
        <v>-1</v>
      </c>
      <c r="AG8" s="179">
        <f>SUM(AG108:AG113)</f>
        <v>331</v>
      </c>
      <c r="AH8" s="180">
        <f>SUM(AH108:AH113)</f>
        <v>0</v>
      </c>
      <c r="AI8" s="181">
        <f>SUM(AI108:AI113)</f>
        <v>527</v>
      </c>
      <c r="AJ8" s="182">
        <f>SUM(AJ108:AJ113)</f>
        <v>538</v>
      </c>
      <c r="AK8" s="183">
        <f>SUM(AK108:AK113)</f>
        <v>1065</v>
      </c>
      <c r="AL8" s="184">
        <f>SUM(AL108:AL113)</f>
        <v>4</v>
      </c>
      <c r="AM8" s="179">
        <f>SUM(AM108:AM113)</f>
        <v>331</v>
      </c>
      <c r="AN8" s="180">
        <f>SUM(AN108:AN113)</f>
        <v>1</v>
      </c>
      <c r="AO8" s="181">
        <f>SUM(AO108:AO113)</f>
        <v>527</v>
      </c>
      <c r="AP8" s="182">
        <f>SUM(AP108:AP113)</f>
        <v>534</v>
      </c>
      <c r="AQ8" s="183">
        <f>SUM(AQ108:AQ113)</f>
        <v>1061</v>
      </c>
      <c r="AR8" s="184">
        <f>SUM(AR108:AR113)</f>
        <v>3</v>
      </c>
      <c r="AS8" s="179">
        <f>SUM(AS108:AS113)</f>
        <v>330</v>
      </c>
      <c r="AT8" s="180">
        <f>SUM(AT108:AT113)</f>
        <v>-1</v>
      </c>
      <c r="AU8" s="181">
        <f>SUM(AU108:AU113)</f>
        <v>524</v>
      </c>
      <c r="AV8" s="182">
        <f>SUM(AV108:AV113)</f>
        <v>534</v>
      </c>
      <c r="AW8" s="183">
        <f>SUM(AW108:AW113)</f>
        <v>1058</v>
      </c>
      <c r="AX8" s="184">
        <f>SUM(AX108:AX113)</f>
        <v>-3</v>
      </c>
      <c r="AY8" s="179">
        <f>SUM(AY108:AY113)</f>
        <v>331</v>
      </c>
      <c r="AZ8" s="180">
        <f>SUM(AZ108:AZ113)</f>
        <v>1</v>
      </c>
      <c r="BA8" s="181">
        <f>SUM(BA108:BA113)</f>
        <v>528</v>
      </c>
      <c r="BB8" s="182">
        <f>SUM(BB108:BB113)</f>
        <v>533</v>
      </c>
      <c r="BC8" s="183">
        <f>SUM(BC108:BC113)</f>
        <v>1061</v>
      </c>
      <c r="BD8" s="184">
        <f>SUM(BD108:BD113)</f>
        <v>3</v>
      </c>
      <c r="BE8" s="179">
        <f>SUM(BE108:BE113)</f>
        <v>330</v>
      </c>
      <c r="BF8" s="180">
        <f>SUM(BF108:BF113)</f>
        <v>-1</v>
      </c>
      <c r="BG8" s="181">
        <f>SUM(BG108:BG113)</f>
        <v>526</v>
      </c>
      <c r="BH8" s="182">
        <f>SUM(BH108:BH113)</f>
        <v>532</v>
      </c>
      <c r="BI8" s="183">
        <f>SUM(BI108:BI113)</f>
        <v>1058</v>
      </c>
      <c r="BJ8" s="184">
        <f>SUM(BJ108:BJ113)</f>
        <v>-7</v>
      </c>
      <c r="BK8" s="179">
        <f>SUM(BK108:BK113)</f>
        <v>331</v>
      </c>
      <c r="BL8" s="180">
        <f>SUM(BL108:BL113)</f>
        <v>1</v>
      </c>
      <c r="BM8" s="181">
        <f>SUM(BM108:BM113)</f>
        <v>529</v>
      </c>
      <c r="BN8" s="182">
        <f>SUM(BN108:BN113)</f>
        <v>536</v>
      </c>
      <c r="BO8" s="183">
        <f>SUM(BO108:BO113)</f>
        <v>1065</v>
      </c>
      <c r="BP8" s="184">
        <f>SUM(BP108:BP113)</f>
        <v>1</v>
      </c>
      <c r="BQ8" s="179">
        <f>SUM(BQ108:BQ113)</f>
        <v>330</v>
      </c>
      <c r="BR8" s="180">
        <f>SUM(BR108:BR113)</f>
        <v>-1</v>
      </c>
      <c r="BS8" s="181">
        <f>SUM(BS108:BS113)</f>
        <v>528</v>
      </c>
      <c r="BT8" s="182">
        <f>SUM(BT108:BT113)</f>
        <v>536</v>
      </c>
      <c r="BU8" s="183">
        <f>SUM(BU108:BU113)</f>
        <v>1064</v>
      </c>
      <c r="BV8" s="184">
        <f>SUM(BV108:BV113)</f>
        <v>-6</v>
      </c>
      <c r="BW8" s="179">
        <f>SUM(BW108:BW113)</f>
        <v>331</v>
      </c>
      <c r="BX8" s="180"/>
      <c r="BY8" s="181">
        <f>SUM(BY108:BY113)</f>
        <v>529</v>
      </c>
      <c r="BZ8" s="182">
        <f>SUM(BZ108:BZ113)</f>
        <v>541</v>
      </c>
      <c r="CA8" s="183">
        <f>SUM(CA108:CA113)</f>
        <v>1070</v>
      </c>
      <c r="CB8" s="184"/>
    </row>
    <row r="9" spans="1:80" s="177" customFormat="1" ht="19.5" customHeight="1">
      <c r="A9" s="178" t="s">
        <v>232</v>
      </c>
      <c r="B9" s="178"/>
      <c r="C9" s="179">
        <f>SUM(C114:C130)</f>
        <v>6023</v>
      </c>
      <c r="D9" s="180">
        <f>SUM(D114:D130)</f>
        <v>-2</v>
      </c>
      <c r="E9" s="181">
        <f>SUM(E114:E130)</f>
        <v>8270</v>
      </c>
      <c r="F9" s="182">
        <f>SUM(F114:F130)</f>
        <v>8552</v>
      </c>
      <c r="G9" s="183">
        <f>SUM(G114:G130)</f>
        <v>16822</v>
      </c>
      <c r="H9" s="184">
        <f>SUM(H114:H130)</f>
        <v>-59</v>
      </c>
      <c r="I9" s="179">
        <f>SUM(I114:I130)</f>
        <v>6025</v>
      </c>
      <c r="J9" s="180">
        <f>SUM(J114:J130)</f>
        <v>-7</v>
      </c>
      <c r="K9" s="181">
        <f>SUM(K114:K130)</f>
        <v>8298</v>
      </c>
      <c r="L9" s="182">
        <f>SUM(L114:L130)</f>
        <v>8583</v>
      </c>
      <c r="M9" s="183">
        <f>SUM(M114:M130)</f>
        <v>16881</v>
      </c>
      <c r="N9" s="184">
        <f>SUM(N114:N130)</f>
        <v>0</v>
      </c>
      <c r="O9" s="179">
        <f>SUM(O114:O130)</f>
        <v>6032</v>
      </c>
      <c r="P9" s="180">
        <f>SUM(P114:P130)</f>
        <v>4</v>
      </c>
      <c r="Q9" s="181">
        <f>SUM(Q114:Q130)</f>
        <v>8301</v>
      </c>
      <c r="R9" s="182">
        <f>SUM(R114:R130)</f>
        <v>8580</v>
      </c>
      <c r="S9" s="183">
        <f>SUM(S114:S130)</f>
        <v>16881</v>
      </c>
      <c r="T9" s="184">
        <f>SUM(T114:T130)</f>
        <v>3</v>
      </c>
      <c r="U9" s="179">
        <f>SUM(U114:U130)</f>
        <v>6028</v>
      </c>
      <c r="V9" s="180">
        <f>SUM(V114:V130)</f>
        <v>10</v>
      </c>
      <c r="W9" s="181">
        <f>SUM(W114:W130)</f>
        <v>8297</v>
      </c>
      <c r="X9" s="182">
        <f>SUM(X114:X130)</f>
        <v>8581</v>
      </c>
      <c r="Y9" s="183">
        <f>SUM(Y114:Y130)</f>
        <v>16878</v>
      </c>
      <c r="Z9" s="184">
        <f>SUM(Z114:Z130)</f>
        <v>0</v>
      </c>
      <c r="AA9" s="179">
        <f>SUM(AA114:AA130)</f>
        <v>6018</v>
      </c>
      <c r="AB9" s="180">
        <f>SUM(AB114:AB130)</f>
        <v>6</v>
      </c>
      <c r="AC9" s="181">
        <f>SUM(AC114:AC130)</f>
        <v>8302</v>
      </c>
      <c r="AD9" s="182">
        <f>SUM(AD114:AD130)</f>
        <v>8576</v>
      </c>
      <c r="AE9" s="183">
        <f>SUM(AE114:AE130)</f>
        <v>16878</v>
      </c>
      <c r="AF9" s="184">
        <f>SUM(AF114:AF130)</f>
        <v>20</v>
      </c>
      <c r="AG9" s="179">
        <f>SUM(AG114:AG130)</f>
        <v>6012</v>
      </c>
      <c r="AH9" s="180">
        <f>SUM(AH114:AH130)</f>
        <v>10</v>
      </c>
      <c r="AI9" s="181">
        <f>SUM(AI114:AI130)</f>
        <v>8309</v>
      </c>
      <c r="AJ9" s="182">
        <f>SUM(AJ114:AJ130)</f>
        <v>8549</v>
      </c>
      <c r="AK9" s="183">
        <f>SUM(AK114:AK130)</f>
        <v>16858</v>
      </c>
      <c r="AL9" s="184">
        <f>SUM(AL114:AL130)</f>
        <v>5</v>
      </c>
      <c r="AM9" s="179">
        <f>SUM(AM114:AM130)</f>
        <v>6002</v>
      </c>
      <c r="AN9" s="180">
        <f>SUM(AN114:AN130)</f>
        <v>2</v>
      </c>
      <c r="AO9" s="181">
        <f>SUM(AO114:AO130)</f>
        <v>8308</v>
      </c>
      <c r="AP9" s="182">
        <f>SUM(AP114:AP130)</f>
        <v>8545</v>
      </c>
      <c r="AQ9" s="183">
        <f>SUM(AQ114:AQ130)</f>
        <v>16853</v>
      </c>
      <c r="AR9" s="184">
        <f>SUM(AR114:AR130)</f>
        <v>26</v>
      </c>
      <c r="AS9" s="179">
        <f>SUM(AS114:AS130)</f>
        <v>6000</v>
      </c>
      <c r="AT9" s="180">
        <f>SUM(AT114:AT130)</f>
        <v>3</v>
      </c>
      <c r="AU9" s="181">
        <f>SUM(AU114:AU130)</f>
        <v>8299</v>
      </c>
      <c r="AV9" s="182">
        <f>SUM(AV114:AV130)</f>
        <v>8528</v>
      </c>
      <c r="AW9" s="183">
        <f>SUM(AW114:AW130)</f>
        <v>16827</v>
      </c>
      <c r="AX9" s="184">
        <f>SUM(AX114:AX130)</f>
        <v>16</v>
      </c>
      <c r="AY9" s="179">
        <f>SUM(AY114:AY130)</f>
        <v>5997</v>
      </c>
      <c r="AZ9" s="180">
        <f>SUM(AZ114:AZ130)</f>
        <v>13</v>
      </c>
      <c r="BA9" s="181">
        <f>SUM(BA114:BA130)</f>
        <v>8299</v>
      </c>
      <c r="BB9" s="182">
        <f>SUM(BB114:BB130)</f>
        <v>8512</v>
      </c>
      <c r="BC9" s="183">
        <f>SUM(BC114:BC130)</f>
        <v>16811</v>
      </c>
      <c r="BD9" s="184">
        <f>SUM(BD114:BD130)</f>
        <v>-8</v>
      </c>
      <c r="BE9" s="179">
        <f>SUM(BE114:BE130)</f>
        <v>5984</v>
      </c>
      <c r="BF9" s="180">
        <f>SUM(BF114:BF130)</f>
        <v>15</v>
      </c>
      <c r="BG9" s="181">
        <f>SUM(BG114:BG130)</f>
        <v>8292</v>
      </c>
      <c r="BH9" s="182">
        <f>SUM(BH114:BH130)</f>
        <v>8527</v>
      </c>
      <c r="BI9" s="183">
        <f>SUM(BI114:BI130)</f>
        <v>16819</v>
      </c>
      <c r="BJ9" s="184">
        <f>SUM(BJ114:BJ130)</f>
        <v>34</v>
      </c>
      <c r="BK9" s="179">
        <f>SUM(BK114:BK130)</f>
        <v>5969</v>
      </c>
      <c r="BL9" s="180">
        <f>SUM(BL114:BL130)</f>
        <v>4</v>
      </c>
      <c r="BM9" s="181">
        <f>SUM(BM114:BM130)</f>
        <v>8274</v>
      </c>
      <c r="BN9" s="182">
        <f>SUM(BN114:BN130)</f>
        <v>8511</v>
      </c>
      <c r="BO9" s="183">
        <f>SUM(BO114:BO130)</f>
        <v>16785</v>
      </c>
      <c r="BP9" s="184">
        <f>SUM(BP114:BP130)</f>
        <v>14</v>
      </c>
      <c r="BQ9" s="179">
        <f>SUM(BQ114:BQ130)</f>
        <v>5965</v>
      </c>
      <c r="BR9" s="180">
        <f>SUM(BR114:BR130)</f>
        <v>20</v>
      </c>
      <c r="BS9" s="181">
        <f>SUM(BS114:BS130)</f>
        <v>8270</v>
      </c>
      <c r="BT9" s="182">
        <f>SUM(BT114:BT130)</f>
        <v>8501</v>
      </c>
      <c r="BU9" s="183">
        <f>SUM(BU114:BU130)</f>
        <v>16771</v>
      </c>
      <c r="BV9" s="184">
        <f>SUM(BV114:BV130)</f>
        <v>38</v>
      </c>
      <c r="BW9" s="179">
        <f>SUM(BW114:BW130)</f>
        <v>5945</v>
      </c>
      <c r="BX9" s="180"/>
      <c r="BY9" s="181">
        <f>SUM(BY114:BY130)</f>
        <v>8253</v>
      </c>
      <c r="BZ9" s="182">
        <f>SUM(BZ114:BZ130)</f>
        <v>8480</v>
      </c>
      <c r="CA9" s="183">
        <f>SUM(CA114:CA130)</f>
        <v>16733</v>
      </c>
      <c r="CB9" s="184"/>
    </row>
    <row r="10" spans="1:80" s="177" customFormat="1" ht="19.5" customHeight="1">
      <c r="A10" s="178" t="s">
        <v>233</v>
      </c>
      <c r="B10" s="178"/>
      <c r="C10" s="179">
        <f>SUM(C131:C141)</f>
        <v>5731</v>
      </c>
      <c r="D10" s="180">
        <f>SUM(D131:D141)</f>
        <v>-51</v>
      </c>
      <c r="E10" s="181">
        <f>SUM(E131:E141)</f>
        <v>7602</v>
      </c>
      <c r="F10" s="182">
        <f>SUM(F131:F141)</f>
        <v>7811</v>
      </c>
      <c r="G10" s="183">
        <f>SUM(G131:G141)</f>
        <v>15413</v>
      </c>
      <c r="H10" s="184">
        <f>SUM(H131:H141)</f>
        <v>-85</v>
      </c>
      <c r="I10" s="179">
        <f>SUM(I131:I141)</f>
        <v>5782</v>
      </c>
      <c r="J10" s="180">
        <f>SUM(J131:J141)</f>
        <v>-8</v>
      </c>
      <c r="K10" s="181">
        <f>SUM(K131:K141)</f>
        <v>7636</v>
      </c>
      <c r="L10" s="182">
        <f>SUM(L131:L141)</f>
        <v>7862</v>
      </c>
      <c r="M10" s="183">
        <f>SUM(M131:M141)</f>
        <v>15498</v>
      </c>
      <c r="N10" s="184">
        <f>SUM(N131:N141)</f>
        <v>-3</v>
      </c>
      <c r="O10" s="179">
        <f>SUM(O131:O141)</f>
        <v>5790</v>
      </c>
      <c r="P10" s="180">
        <f>SUM(P131:P141)</f>
        <v>-5</v>
      </c>
      <c r="Q10" s="181">
        <f>SUM(Q131:Q141)</f>
        <v>7640</v>
      </c>
      <c r="R10" s="182">
        <f>SUM(R131:R141)</f>
        <v>7861</v>
      </c>
      <c r="S10" s="183">
        <f>SUM(S131:S141)</f>
        <v>15501</v>
      </c>
      <c r="T10" s="184">
        <f>SUM(T131:T141)</f>
        <v>-16</v>
      </c>
      <c r="U10" s="179">
        <f>SUM(U131:U141)</f>
        <v>5795</v>
      </c>
      <c r="V10" s="180">
        <f>SUM(V131:V141)</f>
        <v>-1</v>
      </c>
      <c r="W10" s="181">
        <f>SUM(W131:W141)</f>
        <v>7649</v>
      </c>
      <c r="X10" s="182">
        <f>SUM(X131:X141)</f>
        <v>7868</v>
      </c>
      <c r="Y10" s="183">
        <f>SUM(Y131:Y141)</f>
        <v>15517</v>
      </c>
      <c r="Z10" s="184">
        <f>SUM(Z131:Z141)</f>
        <v>2</v>
      </c>
      <c r="AA10" s="179">
        <f>SUM(AA131:AA141)</f>
        <v>5796</v>
      </c>
      <c r="AB10" s="180">
        <f>SUM(AB131:AB141)</f>
        <v>-2</v>
      </c>
      <c r="AC10" s="181">
        <f>SUM(AC131:AC141)</f>
        <v>7644</v>
      </c>
      <c r="AD10" s="182">
        <f>SUM(AD131:AD141)</f>
        <v>7871</v>
      </c>
      <c r="AE10" s="183">
        <f>SUM(AE131:AE141)</f>
        <v>15515</v>
      </c>
      <c r="AF10" s="184">
        <f>SUM(AF131:AF141)</f>
        <v>0</v>
      </c>
      <c r="AG10" s="179">
        <f>SUM(AG131:AG141)</f>
        <v>5798</v>
      </c>
      <c r="AH10" s="180">
        <f>SUM(AH131:AH141)</f>
        <v>2</v>
      </c>
      <c r="AI10" s="181">
        <f>SUM(AI131:AI141)</f>
        <v>7649</v>
      </c>
      <c r="AJ10" s="182">
        <f>SUM(AJ131:AJ141)</f>
        <v>7866</v>
      </c>
      <c r="AK10" s="183">
        <f>SUM(AK131:AK141)</f>
        <v>15515</v>
      </c>
      <c r="AL10" s="184">
        <f>SUM(AL131:AL141)</f>
        <v>4</v>
      </c>
      <c r="AM10" s="179">
        <f>SUM(AM131:AM141)</f>
        <v>5796</v>
      </c>
      <c r="AN10" s="180">
        <f>SUM(AN131:AN141)</f>
        <v>8</v>
      </c>
      <c r="AO10" s="181">
        <f>SUM(AO131:AO141)</f>
        <v>7652</v>
      </c>
      <c r="AP10" s="182">
        <f>SUM(AP131:AP141)</f>
        <v>7859</v>
      </c>
      <c r="AQ10" s="183">
        <f>SUM(AQ131:AQ141)</f>
        <v>15511</v>
      </c>
      <c r="AR10" s="184">
        <f>SUM(AR131:AR141)</f>
        <v>12</v>
      </c>
      <c r="AS10" s="179">
        <f>SUM(AS131:AS141)</f>
        <v>5788</v>
      </c>
      <c r="AT10" s="180">
        <f>SUM(AT131:AT141)</f>
        <v>21</v>
      </c>
      <c r="AU10" s="181">
        <f>SUM(AU131:AU141)</f>
        <v>7643</v>
      </c>
      <c r="AV10" s="182">
        <f>SUM(AV131:AV141)</f>
        <v>7856</v>
      </c>
      <c r="AW10" s="183">
        <f>SUM(AW131:AW141)</f>
        <v>15499</v>
      </c>
      <c r="AX10" s="184">
        <f>SUM(AX131:AX141)</f>
        <v>39</v>
      </c>
      <c r="AY10" s="179">
        <f>SUM(AY131:AY141)</f>
        <v>5767</v>
      </c>
      <c r="AZ10" s="180">
        <f>SUM(AZ131:AZ141)</f>
        <v>7</v>
      </c>
      <c r="BA10" s="181">
        <f>SUM(BA131:BA141)</f>
        <v>7631</v>
      </c>
      <c r="BB10" s="182">
        <f>SUM(BB131:BB141)</f>
        <v>7829</v>
      </c>
      <c r="BC10" s="183">
        <f>SUM(BC131:BC141)</f>
        <v>15460</v>
      </c>
      <c r="BD10" s="184">
        <f>SUM(BD131:BD141)</f>
        <v>31</v>
      </c>
      <c r="BE10" s="179">
        <f>SUM(BE131:BE141)</f>
        <v>5760</v>
      </c>
      <c r="BF10" s="180">
        <f>SUM(BF131:BF141)</f>
        <v>9</v>
      </c>
      <c r="BG10" s="181">
        <f>SUM(BG131:BG141)</f>
        <v>7620</v>
      </c>
      <c r="BH10" s="182">
        <f>SUM(BH131:BH141)</f>
        <v>7809</v>
      </c>
      <c r="BI10" s="183">
        <f>SUM(BI131:BI141)</f>
        <v>15429</v>
      </c>
      <c r="BJ10" s="184">
        <f>SUM(BJ131:BJ141)</f>
        <v>9</v>
      </c>
      <c r="BK10" s="179">
        <f>SUM(BK131:BK141)</f>
        <v>5751</v>
      </c>
      <c r="BL10" s="180">
        <f>SUM(BL131:BL141)</f>
        <v>10</v>
      </c>
      <c r="BM10" s="181">
        <f>SUM(BM131:BM141)</f>
        <v>7616</v>
      </c>
      <c r="BN10" s="182">
        <f>SUM(BN131:BN141)</f>
        <v>7804</v>
      </c>
      <c r="BO10" s="183">
        <f>SUM(BO131:BO141)</f>
        <v>15420</v>
      </c>
      <c r="BP10" s="184">
        <f>SUM(BP131:BP141)</f>
        <v>3</v>
      </c>
      <c r="BQ10" s="179">
        <f>SUM(BQ131:BQ141)</f>
        <v>5741</v>
      </c>
      <c r="BR10" s="180">
        <f>SUM(BR131:BR141)</f>
        <v>76</v>
      </c>
      <c r="BS10" s="181">
        <f>SUM(BS131:BS141)</f>
        <v>7611</v>
      </c>
      <c r="BT10" s="182">
        <f>SUM(BT131:BT141)</f>
        <v>7806</v>
      </c>
      <c r="BU10" s="183">
        <f>SUM(BU131:BU141)</f>
        <v>15417</v>
      </c>
      <c r="BV10" s="184">
        <f>SUM(BV131:BV141)</f>
        <v>24</v>
      </c>
      <c r="BW10" s="179">
        <f>SUM(BW131:BW141)</f>
        <v>5665</v>
      </c>
      <c r="BX10" s="180"/>
      <c r="BY10" s="181">
        <f>SUM(BY131:BY141)</f>
        <v>7606</v>
      </c>
      <c r="BZ10" s="182">
        <f>SUM(BZ131:BZ141)</f>
        <v>7787</v>
      </c>
      <c r="CA10" s="183">
        <f>SUM(CA131:CA141)</f>
        <v>15393</v>
      </c>
      <c r="CB10" s="184"/>
    </row>
    <row r="11" spans="1:80" s="177" customFormat="1" ht="19.5" customHeight="1">
      <c r="A11" s="178" t="s">
        <v>234</v>
      </c>
      <c r="B11" s="178"/>
      <c r="C11" s="179">
        <f>SUM(C142:C147)</f>
        <v>995</v>
      </c>
      <c r="D11" s="180">
        <f>SUM(D142:D147)</f>
        <v>-69</v>
      </c>
      <c r="E11" s="181">
        <f>SUM(E142:E147)</f>
        <v>1156</v>
      </c>
      <c r="F11" s="182">
        <f>SUM(F142:F147)</f>
        <v>747</v>
      </c>
      <c r="G11" s="183">
        <f>SUM(G142:G147)</f>
        <v>1903</v>
      </c>
      <c r="H11" s="184">
        <f>SUM(H142:H147)</f>
        <v>-68</v>
      </c>
      <c r="I11" s="179">
        <f>SUM(I142:I147)</f>
        <v>1064</v>
      </c>
      <c r="J11" s="180">
        <f>SUM(J142:J147)</f>
        <v>-1</v>
      </c>
      <c r="K11" s="181">
        <f>SUM(K142:K147)</f>
        <v>1223</v>
      </c>
      <c r="L11" s="182">
        <f>SUM(L142:L147)</f>
        <v>748</v>
      </c>
      <c r="M11" s="183">
        <f>SUM(M142:M147)</f>
        <v>1971</v>
      </c>
      <c r="N11" s="184">
        <f>SUM(N142:N147)</f>
        <v>-5</v>
      </c>
      <c r="O11" s="179">
        <f>SUM(O142:O147)</f>
        <v>1065</v>
      </c>
      <c r="P11" s="180">
        <f>SUM(P142:P147)</f>
        <v>-1</v>
      </c>
      <c r="Q11" s="181">
        <f>SUM(Q142:Q147)</f>
        <v>1228</v>
      </c>
      <c r="R11" s="182">
        <f>SUM(R142:R147)</f>
        <v>748</v>
      </c>
      <c r="S11" s="183">
        <f>SUM(S142:S147)</f>
        <v>1976</v>
      </c>
      <c r="T11" s="184">
        <f>SUM(T142:T147)</f>
        <v>4</v>
      </c>
      <c r="U11" s="179">
        <f>SUM(U142:U147)</f>
        <v>1066</v>
      </c>
      <c r="V11" s="180">
        <f>SUM(V142:V147)</f>
        <v>2</v>
      </c>
      <c r="W11" s="181">
        <f>SUM(W142:W147)</f>
        <v>1228</v>
      </c>
      <c r="X11" s="182">
        <f>SUM(X142:X147)</f>
        <v>744</v>
      </c>
      <c r="Y11" s="183">
        <f>SUM(Y142:Y147)</f>
        <v>1972</v>
      </c>
      <c r="Z11" s="184">
        <f>SUM(Z142:Z147)</f>
        <v>3</v>
      </c>
      <c r="AA11" s="179">
        <f>SUM(AA142:AA147)</f>
        <v>1064</v>
      </c>
      <c r="AB11" s="180">
        <f>SUM(AB142:AB147)</f>
        <v>-2</v>
      </c>
      <c r="AC11" s="181">
        <f>SUM(AC142:AC147)</f>
        <v>1229</v>
      </c>
      <c r="AD11" s="182">
        <f>SUM(AD142:AD147)</f>
        <v>740</v>
      </c>
      <c r="AE11" s="183">
        <f>SUM(AE142:AE147)</f>
        <v>1969</v>
      </c>
      <c r="AF11" s="184">
        <f>SUM(AF142:AF147)</f>
        <v>1</v>
      </c>
      <c r="AG11" s="179">
        <f>SUM(AG142:AG147)</f>
        <v>1066</v>
      </c>
      <c r="AH11" s="180">
        <f>SUM(AH142:AH147)</f>
        <v>1</v>
      </c>
      <c r="AI11" s="181">
        <f>SUM(AI142:AI147)</f>
        <v>1228</v>
      </c>
      <c r="AJ11" s="182">
        <f>SUM(AJ142:AJ147)</f>
        <v>740</v>
      </c>
      <c r="AK11" s="183">
        <f>SUM(AK142:AK147)</f>
        <v>1968</v>
      </c>
      <c r="AL11" s="184">
        <f>SUM(AL142:AL147)</f>
        <v>-1</v>
      </c>
      <c r="AM11" s="179">
        <f>SUM(AM142:AM147)</f>
        <v>1065</v>
      </c>
      <c r="AN11" s="180">
        <f>SUM(AN142:AN147)</f>
        <v>6</v>
      </c>
      <c r="AO11" s="181">
        <f>SUM(AO142:AO147)</f>
        <v>1227</v>
      </c>
      <c r="AP11" s="182">
        <f>SUM(AP142:AP147)</f>
        <v>742</v>
      </c>
      <c r="AQ11" s="183">
        <f>SUM(AQ142:AQ147)</f>
        <v>1969</v>
      </c>
      <c r="AR11" s="184">
        <f>SUM(AR142:AR147)</f>
        <v>10</v>
      </c>
      <c r="AS11" s="179">
        <f>SUM(AS142:AS147)</f>
        <v>1059</v>
      </c>
      <c r="AT11" s="180">
        <f>SUM(AT142:AT147)</f>
        <v>-4</v>
      </c>
      <c r="AU11" s="181">
        <f>SUM(AU142:AU147)</f>
        <v>1220</v>
      </c>
      <c r="AV11" s="182">
        <f>SUM(AV142:AV147)</f>
        <v>739</v>
      </c>
      <c r="AW11" s="183">
        <f>SUM(AW142:AW147)</f>
        <v>1959</v>
      </c>
      <c r="AX11" s="184">
        <f>SUM(AX142:AX147)</f>
        <v>-10</v>
      </c>
      <c r="AY11" s="179">
        <f>SUM(AY142:AY147)</f>
        <v>1063</v>
      </c>
      <c r="AZ11" s="180">
        <f>SUM(AZ142:AZ147)</f>
        <v>-22</v>
      </c>
      <c r="BA11" s="181">
        <f>SUM(BA142:BA147)</f>
        <v>1225</v>
      </c>
      <c r="BB11" s="182">
        <f>SUM(BB142:BB147)</f>
        <v>744</v>
      </c>
      <c r="BC11" s="183">
        <f>SUM(BC142:BC147)</f>
        <v>1969</v>
      </c>
      <c r="BD11" s="184">
        <f>SUM(BD142:BD147)</f>
        <v>-26</v>
      </c>
      <c r="BE11" s="179">
        <f>SUM(BE142:BE147)</f>
        <v>1085</v>
      </c>
      <c r="BF11" s="180">
        <f>SUM(BF142:BF147)</f>
        <v>-3</v>
      </c>
      <c r="BG11" s="181">
        <f>SUM(BG142:BG147)</f>
        <v>1256</v>
      </c>
      <c r="BH11" s="182">
        <f>SUM(BH142:BH147)</f>
        <v>739</v>
      </c>
      <c r="BI11" s="183">
        <f>SUM(BI142:BI147)</f>
        <v>1995</v>
      </c>
      <c r="BJ11" s="184">
        <f>SUM(BJ142:BJ147)</f>
        <v>-5</v>
      </c>
      <c r="BK11" s="179">
        <f>SUM(BK142:BK147)</f>
        <v>1088</v>
      </c>
      <c r="BL11" s="180">
        <f>SUM(BL142:BL147)</f>
        <v>-6</v>
      </c>
      <c r="BM11" s="181">
        <f>SUM(BM142:BM147)</f>
        <v>1258</v>
      </c>
      <c r="BN11" s="182">
        <f>SUM(BN142:BN147)</f>
        <v>742</v>
      </c>
      <c r="BO11" s="183">
        <f>SUM(BO142:BO147)</f>
        <v>2000</v>
      </c>
      <c r="BP11" s="184">
        <f>SUM(BP142:BP147)</f>
        <v>-15</v>
      </c>
      <c r="BQ11" s="179">
        <f>SUM(BQ142:BQ147)</f>
        <v>1094</v>
      </c>
      <c r="BR11" s="180">
        <f>SUM(BR142:BR147)</f>
        <v>6</v>
      </c>
      <c r="BS11" s="181">
        <f>SUM(BS142:BS147)</f>
        <v>1268</v>
      </c>
      <c r="BT11" s="182">
        <f>SUM(BT142:BT147)</f>
        <v>747</v>
      </c>
      <c r="BU11" s="183">
        <f>SUM(BU142:BU147)</f>
        <v>2015</v>
      </c>
      <c r="BV11" s="184">
        <f>SUM(BV142:BV147)</f>
        <v>-7</v>
      </c>
      <c r="BW11" s="179">
        <f>SUM(BW142:BW147)</f>
        <v>1088</v>
      </c>
      <c r="BX11" s="180"/>
      <c r="BY11" s="181">
        <f>SUM(BY142:BY147)</f>
        <v>1267</v>
      </c>
      <c r="BZ11" s="182">
        <f>SUM(BZ142:BZ147)</f>
        <v>755</v>
      </c>
      <c r="CA11" s="183">
        <f>SUM(CA142:CA147)</f>
        <v>2022</v>
      </c>
      <c r="CB11" s="184"/>
    </row>
    <row r="12" spans="1:80" s="177" customFormat="1" ht="19.5" customHeight="1">
      <c r="A12" s="178" t="s">
        <v>235</v>
      </c>
      <c r="B12" s="178"/>
      <c r="C12" s="179">
        <f>SUM(C148:C151)</f>
        <v>401</v>
      </c>
      <c r="D12" s="180">
        <f>SUM(D148:D151)</f>
        <v>-2</v>
      </c>
      <c r="E12" s="181">
        <f>SUM(E148:E151)</f>
        <v>633</v>
      </c>
      <c r="F12" s="182">
        <f>SUM(F148:F151)</f>
        <v>615</v>
      </c>
      <c r="G12" s="183">
        <f>SUM(G148:G151)</f>
        <v>1248</v>
      </c>
      <c r="H12" s="184">
        <f>SUM(H148:H151)</f>
        <v>1</v>
      </c>
      <c r="I12" s="179">
        <f>SUM(I148:I151)</f>
        <v>403</v>
      </c>
      <c r="J12" s="180">
        <f>SUM(J148:J151)</f>
        <v>2</v>
      </c>
      <c r="K12" s="181">
        <f>SUM(K148:K151)</f>
        <v>636</v>
      </c>
      <c r="L12" s="182">
        <f>SUM(L148:L151)</f>
        <v>611</v>
      </c>
      <c r="M12" s="183">
        <f>SUM(M148:M151)</f>
        <v>1247</v>
      </c>
      <c r="N12" s="184">
        <f>SUM(N148:N151)</f>
        <v>3</v>
      </c>
      <c r="O12" s="179">
        <f>SUM(O148:O151)</f>
        <v>401</v>
      </c>
      <c r="P12" s="180">
        <f>SUM(P148:P151)</f>
        <v>-2</v>
      </c>
      <c r="Q12" s="181">
        <f>SUM(Q148:Q151)</f>
        <v>633</v>
      </c>
      <c r="R12" s="182">
        <f>SUM(R148:R151)</f>
        <v>611</v>
      </c>
      <c r="S12" s="183">
        <f>SUM(S148:S151)</f>
        <v>1244</v>
      </c>
      <c r="T12" s="184">
        <f>SUM(T148:T151)</f>
        <v>-7</v>
      </c>
      <c r="U12" s="179">
        <f>SUM(U148:U151)</f>
        <v>403</v>
      </c>
      <c r="V12" s="180">
        <f>SUM(V148:V151)</f>
        <v>-1</v>
      </c>
      <c r="W12" s="181">
        <f>SUM(W148:W151)</f>
        <v>638</v>
      </c>
      <c r="X12" s="182">
        <f>SUM(X148:X151)</f>
        <v>613</v>
      </c>
      <c r="Y12" s="183">
        <f>SUM(Y148:Y151)</f>
        <v>1251</v>
      </c>
      <c r="Z12" s="184">
        <f>SUM(Z148:Z151)</f>
        <v>0</v>
      </c>
      <c r="AA12" s="179">
        <f>SUM(AA148:AA151)</f>
        <v>404</v>
      </c>
      <c r="AB12" s="180">
        <f>SUM(AB148:AB151)</f>
        <v>2</v>
      </c>
      <c r="AC12" s="181">
        <f>SUM(AC148:AC151)</f>
        <v>638</v>
      </c>
      <c r="AD12" s="182">
        <f>SUM(AD148:AD151)</f>
        <v>613</v>
      </c>
      <c r="AE12" s="183">
        <f>SUM(AE148:AE151)</f>
        <v>1251</v>
      </c>
      <c r="AF12" s="184">
        <f>SUM(AF148:AF151)</f>
        <v>0</v>
      </c>
      <c r="AG12" s="179">
        <f>SUM(AG148:AG151)</f>
        <v>402</v>
      </c>
      <c r="AH12" s="180">
        <f>SUM(AH148:AH151)</f>
        <v>0</v>
      </c>
      <c r="AI12" s="181">
        <f>SUM(AI148:AI151)</f>
        <v>636</v>
      </c>
      <c r="AJ12" s="182">
        <f>SUM(AJ148:AJ151)</f>
        <v>615</v>
      </c>
      <c r="AK12" s="183">
        <f>SUM(AK148:AK151)</f>
        <v>1251</v>
      </c>
      <c r="AL12" s="184">
        <f>SUM(AL148:AL151)</f>
        <v>3</v>
      </c>
      <c r="AM12" s="179">
        <f>SUM(AM148:AM151)</f>
        <v>402</v>
      </c>
      <c r="AN12" s="180">
        <f>SUM(AN148:AN151)</f>
        <v>-4</v>
      </c>
      <c r="AO12" s="181">
        <f>SUM(AO148:AO151)</f>
        <v>636</v>
      </c>
      <c r="AP12" s="182">
        <f>SUM(AP148:AP151)</f>
        <v>612</v>
      </c>
      <c r="AQ12" s="183">
        <f>SUM(AQ148:AQ151)</f>
        <v>1248</v>
      </c>
      <c r="AR12" s="184">
        <f>SUM(AR148:AR151)</f>
        <v>4</v>
      </c>
      <c r="AS12" s="179">
        <f>SUM(AS148:AS151)</f>
        <v>406</v>
      </c>
      <c r="AT12" s="180">
        <f>SUM(AT148:AT151)</f>
        <v>0</v>
      </c>
      <c r="AU12" s="181">
        <f>SUM(AU148:AU151)</f>
        <v>633</v>
      </c>
      <c r="AV12" s="182">
        <f>SUM(AV148:AV151)</f>
        <v>611</v>
      </c>
      <c r="AW12" s="183">
        <f>SUM(AW148:AW151)</f>
        <v>1244</v>
      </c>
      <c r="AX12" s="184">
        <f>SUM(AX148:AX151)</f>
        <v>1</v>
      </c>
      <c r="AY12" s="179">
        <f>SUM(AY148:AY151)</f>
        <v>406</v>
      </c>
      <c r="AZ12" s="180">
        <f>SUM(AZ148:AZ151)</f>
        <v>2</v>
      </c>
      <c r="BA12" s="181">
        <f>SUM(BA148:BA151)</f>
        <v>630</v>
      </c>
      <c r="BB12" s="182">
        <f>SUM(BB148:BB151)</f>
        <v>613</v>
      </c>
      <c r="BC12" s="183">
        <f>SUM(BC148:BC151)</f>
        <v>1243</v>
      </c>
      <c r="BD12" s="184">
        <f>SUM(BD148:BD151)</f>
        <v>1</v>
      </c>
      <c r="BE12" s="179">
        <f>SUM(BE148:BE151)</f>
        <v>404</v>
      </c>
      <c r="BF12" s="180">
        <f>SUM(BF148:BF151)</f>
        <v>1</v>
      </c>
      <c r="BG12" s="181">
        <f>SUM(BG148:BG151)</f>
        <v>630</v>
      </c>
      <c r="BH12" s="182">
        <f>SUM(BH148:BH151)</f>
        <v>612</v>
      </c>
      <c r="BI12" s="183">
        <f>SUM(BI148:BI151)</f>
        <v>1242</v>
      </c>
      <c r="BJ12" s="184">
        <f>SUM(BJ148:BJ151)</f>
        <v>1</v>
      </c>
      <c r="BK12" s="179">
        <f>SUM(BK148:BK151)</f>
        <v>403</v>
      </c>
      <c r="BL12" s="180">
        <f>SUM(BL148:BL151)</f>
        <v>4</v>
      </c>
      <c r="BM12" s="181">
        <f>SUM(BM148:BM151)</f>
        <v>630</v>
      </c>
      <c r="BN12" s="182">
        <f>SUM(BN148:BN151)</f>
        <v>611</v>
      </c>
      <c r="BO12" s="183">
        <f>SUM(BO148:BO151)</f>
        <v>1241</v>
      </c>
      <c r="BP12" s="184">
        <f>SUM(BP148:BP151)</f>
        <v>1</v>
      </c>
      <c r="BQ12" s="179">
        <f>SUM(BQ148:BQ151)</f>
        <v>399</v>
      </c>
      <c r="BR12" s="180">
        <f>SUM(BR148:BR151)</f>
        <v>0</v>
      </c>
      <c r="BS12" s="181">
        <f>SUM(BS148:BS151)</f>
        <v>632</v>
      </c>
      <c r="BT12" s="182">
        <f>SUM(BT148:BT151)</f>
        <v>608</v>
      </c>
      <c r="BU12" s="183">
        <f>SUM(BU148:BU151)</f>
        <v>1240</v>
      </c>
      <c r="BV12" s="184">
        <f>SUM(BV148:BV151)</f>
        <v>-6</v>
      </c>
      <c r="BW12" s="179">
        <f>SUM(BW148:BW151)</f>
        <v>399</v>
      </c>
      <c r="BX12" s="180"/>
      <c r="BY12" s="181">
        <f>SUM(BY148:BY151)</f>
        <v>636</v>
      </c>
      <c r="BZ12" s="182">
        <f>SUM(BZ148:BZ151)</f>
        <v>610</v>
      </c>
      <c r="CA12" s="183">
        <f>SUM(CA148:CA151)</f>
        <v>1246</v>
      </c>
      <c r="CB12" s="184"/>
    </row>
    <row r="13" spans="1:80" s="192" customFormat="1" ht="19.5" customHeight="1">
      <c r="A13" s="185" t="s">
        <v>119</v>
      </c>
      <c r="B13" s="185"/>
      <c r="C13" s="186">
        <f>SUM(C3:C12)</f>
        <v>19394</v>
      </c>
      <c r="D13" s="187">
        <f>SUM(D3:D12)</f>
        <v>-103</v>
      </c>
      <c r="E13" s="188">
        <f>SUM(E3:E12)</f>
        <v>26074</v>
      </c>
      <c r="F13" s="189">
        <f>SUM(F3:F12)</f>
        <v>26724</v>
      </c>
      <c r="G13" s="190">
        <f>SUM(G3:G12)</f>
        <v>52798</v>
      </c>
      <c r="H13" s="191">
        <f>SUM(H3:H12)</f>
        <v>-223</v>
      </c>
      <c r="I13" s="186">
        <f>SUM(I3:I12)</f>
        <v>19497</v>
      </c>
      <c r="J13" s="187">
        <f>SUM(J3:J12)</f>
        <v>-7</v>
      </c>
      <c r="K13" s="188">
        <f>SUM(K3:K12)</f>
        <v>26198</v>
      </c>
      <c r="L13" s="189">
        <f>SUM(L3:L12)</f>
        <v>26823</v>
      </c>
      <c r="M13" s="190">
        <f>SUM(M3:M12)</f>
        <v>53021</v>
      </c>
      <c r="N13" s="191">
        <f>SUM(N3:N12)</f>
        <v>-6</v>
      </c>
      <c r="O13" s="186">
        <f>SUM(O3:O12)</f>
        <v>19504</v>
      </c>
      <c r="P13" s="187">
        <f>SUM(P3:P12)</f>
        <v>-2</v>
      </c>
      <c r="Q13" s="188">
        <f>SUM(Q3:Q12)</f>
        <v>26212</v>
      </c>
      <c r="R13" s="189">
        <f>SUM(R3:R12)</f>
        <v>26815</v>
      </c>
      <c r="S13" s="190">
        <f>SUM(S3:S12)</f>
        <v>53027</v>
      </c>
      <c r="T13" s="191">
        <f>SUM(T3:T12)</f>
        <v>-19</v>
      </c>
      <c r="U13" s="186">
        <f>SUM(U3:U12)</f>
        <v>19506</v>
      </c>
      <c r="V13" s="187">
        <f>SUM(V3:V12)</f>
        <v>18</v>
      </c>
      <c r="W13" s="188">
        <f>SUM(W3:W12)</f>
        <v>26223</v>
      </c>
      <c r="X13" s="189">
        <f>SUM(X3:X12)</f>
        <v>26823</v>
      </c>
      <c r="Y13" s="190">
        <f>SUM(Y3:Y12)</f>
        <v>53046</v>
      </c>
      <c r="Z13" s="191">
        <f>SUM(Z3:Z12)</f>
        <v>23</v>
      </c>
      <c r="AA13" s="186">
        <f>SUM(AA3:AA12)</f>
        <v>19488</v>
      </c>
      <c r="AB13" s="187">
        <f>SUM(AB3:AB12)</f>
        <v>11</v>
      </c>
      <c r="AC13" s="188">
        <f>SUM(AC3:AC12)</f>
        <v>26222</v>
      </c>
      <c r="AD13" s="189">
        <f>SUM(AD3:AD12)</f>
        <v>26801</v>
      </c>
      <c r="AE13" s="190">
        <f>SUM(AE3:AE12)</f>
        <v>53023</v>
      </c>
      <c r="AF13" s="191">
        <f>SUM(AF3:AF12)</f>
        <v>45</v>
      </c>
      <c r="AG13" s="186">
        <f>SUM(AG3:AG12)</f>
        <v>19477</v>
      </c>
      <c r="AH13" s="187">
        <f>SUM(AH3:AH12)</f>
        <v>19</v>
      </c>
      <c r="AI13" s="188">
        <f>SUM(AI3:AI12)</f>
        <v>26215</v>
      </c>
      <c r="AJ13" s="189">
        <f>SUM(AJ3:AJ12)</f>
        <v>26763</v>
      </c>
      <c r="AK13" s="190">
        <f>SUM(AK3:AK12)</f>
        <v>52978</v>
      </c>
      <c r="AL13" s="191">
        <f>SUM(AL3:AL12)</f>
        <v>35</v>
      </c>
      <c r="AM13" s="186">
        <f>SUM(AM3:AM12)</f>
        <v>19458</v>
      </c>
      <c r="AN13" s="187">
        <f>SUM(AN3:AN12)</f>
        <v>23</v>
      </c>
      <c r="AO13" s="188">
        <f>SUM(AO3:AO12)</f>
        <v>26201</v>
      </c>
      <c r="AP13" s="189">
        <f>SUM(AP3:AP12)</f>
        <v>26742</v>
      </c>
      <c r="AQ13" s="190">
        <f>SUM(AQ3:AQ12)</f>
        <v>52943</v>
      </c>
      <c r="AR13" s="191">
        <f>SUM(AR3:AR12)</f>
        <v>39</v>
      </c>
      <c r="AS13" s="186">
        <f>SUM(AS3:AS12)</f>
        <v>19435</v>
      </c>
      <c r="AT13" s="187">
        <f>SUM(AT3:AT12)</f>
        <v>22</v>
      </c>
      <c r="AU13" s="188">
        <f>SUM(AU3:AU12)</f>
        <v>26171</v>
      </c>
      <c r="AV13" s="189">
        <f>SUM(AV3:AV12)</f>
        <v>26733</v>
      </c>
      <c r="AW13" s="190">
        <f>SUM(AW3:AW12)</f>
        <v>52904</v>
      </c>
      <c r="AX13" s="191">
        <f>SUM(AX3:AX12)</f>
        <v>58</v>
      </c>
      <c r="AY13" s="186">
        <f>SUM(AY3:AY12)</f>
        <v>19413</v>
      </c>
      <c r="AZ13" s="187">
        <f>SUM(AZ3:AZ12)</f>
        <v>2</v>
      </c>
      <c r="BA13" s="188">
        <f>SUM(BA3:BA12)</f>
        <v>26164</v>
      </c>
      <c r="BB13" s="189">
        <f>SUM(BB3:BB12)</f>
        <v>26682</v>
      </c>
      <c r="BC13" s="190">
        <f>SUM(BC3:BC12)</f>
        <v>52846</v>
      </c>
      <c r="BD13" s="191">
        <f>SUM(BD3:BD12)</f>
        <v>3</v>
      </c>
      <c r="BE13" s="186">
        <f>SUM(BE3:BE12)</f>
        <v>19411</v>
      </c>
      <c r="BF13" s="187">
        <f>SUM(BF3:BF12)</f>
        <v>11</v>
      </c>
      <c r="BG13" s="188">
        <f>SUM(BG3:BG12)</f>
        <v>26170</v>
      </c>
      <c r="BH13" s="189">
        <f>SUM(BH3:BH12)</f>
        <v>26673</v>
      </c>
      <c r="BI13" s="190">
        <f>SUM(BI3:BI12)</f>
        <v>52843</v>
      </c>
      <c r="BJ13" s="191">
        <f>SUM(BJ3:BJ12)</f>
        <v>0</v>
      </c>
      <c r="BK13" s="186">
        <f>SUM(BK3:BK12)</f>
        <v>19400</v>
      </c>
      <c r="BL13" s="187">
        <f>SUM(BL3:BL12)</f>
        <v>5</v>
      </c>
      <c r="BM13" s="188">
        <f>SUM(BM3:BM12)</f>
        <v>26176</v>
      </c>
      <c r="BN13" s="189">
        <f>SUM(BN3:BN12)</f>
        <v>26667</v>
      </c>
      <c r="BO13" s="190">
        <f>SUM(BO3:BO12)</f>
        <v>52843</v>
      </c>
      <c r="BP13" s="191">
        <f>SUM(BP3:BP12)</f>
        <v>0</v>
      </c>
      <c r="BQ13" s="186">
        <f>SUM(BQ3:BQ12)</f>
        <v>19395</v>
      </c>
      <c r="BR13" s="187">
        <f>SUM(BR3:BR12)</f>
        <v>107</v>
      </c>
      <c r="BS13" s="188">
        <f>SUM(BS3:BS12)</f>
        <v>26173</v>
      </c>
      <c r="BT13" s="189">
        <f>SUM(BT3:BT12)</f>
        <v>26670</v>
      </c>
      <c r="BU13" s="190">
        <f>SUM(BU3:BU12)</f>
        <v>52843</v>
      </c>
      <c r="BV13" s="191">
        <f>SUM(BV3:BV12)</f>
        <v>33</v>
      </c>
      <c r="BW13" s="186">
        <f>SUM(BW3:BW12)</f>
        <v>19288</v>
      </c>
      <c r="BX13" s="187"/>
      <c r="BY13" s="188">
        <f>SUM(BY3:BY12)</f>
        <v>26174</v>
      </c>
      <c r="BZ13" s="189">
        <f>SUM(BZ3:BZ12)</f>
        <v>26636</v>
      </c>
      <c r="CA13" s="190">
        <f>SUM(CA3:CA12)</f>
        <v>52810</v>
      </c>
      <c r="CB13" s="191"/>
    </row>
    <row r="14" spans="1:80" s="169" customFormat="1" ht="19.5" customHeight="1">
      <c r="A14" s="193" t="s">
        <v>236</v>
      </c>
      <c r="B14" s="194" t="s">
        <v>237</v>
      </c>
      <c r="C14" s="195" t="s">
        <v>225</v>
      </c>
      <c r="D14" s="196" t="s">
        <v>120</v>
      </c>
      <c r="E14" s="197" t="s">
        <v>117</v>
      </c>
      <c r="F14" s="198" t="s">
        <v>118</v>
      </c>
      <c r="G14" s="199" t="s">
        <v>119</v>
      </c>
      <c r="H14" s="200" t="s">
        <v>120</v>
      </c>
      <c r="I14" s="195" t="s">
        <v>225</v>
      </c>
      <c r="J14" s="196" t="s">
        <v>120</v>
      </c>
      <c r="K14" s="197" t="s">
        <v>117</v>
      </c>
      <c r="L14" s="198" t="s">
        <v>118</v>
      </c>
      <c r="M14" s="199" t="s">
        <v>119</v>
      </c>
      <c r="N14" s="200" t="s">
        <v>120</v>
      </c>
      <c r="O14" s="195" t="s">
        <v>225</v>
      </c>
      <c r="P14" s="196" t="s">
        <v>120</v>
      </c>
      <c r="Q14" s="197" t="s">
        <v>117</v>
      </c>
      <c r="R14" s="198" t="s">
        <v>118</v>
      </c>
      <c r="S14" s="199" t="s">
        <v>119</v>
      </c>
      <c r="T14" s="200" t="s">
        <v>120</v>
      </c>
      <c r="U14" s="195" t="s">
        <v>225</v>
      </c>
      <c r="V14" s="196" t="s">
        <v>120</v>
      </c>
      <c r="W14" s="197" t="s">
        <v>117</v>
      </c>
      <c r="X14" s="198" t="s">
        <v>118</v>
      </c>
      <c r="Y14" s="199" t="s">
        <v>119</v>
      </c>
      <c r="Z14" s="200" t="s">
        <v>120</v>
      </c>
      <c r="AA14" s="195" t="s">
        <v>225</v>
      </c>
      <c r="AB14" s="196" t="s">
        <v>120</v>
      </c>
      <c r="AC14" s="197" t="s">
        <v>117</v>
      </c>
      <c r="AD14" s="198" t="s">
        <v>118</v>
      </c>
      <c r="AE14" s="199" t="s">
        <v>119</v>
      </c>
      <c r="AF14" s="200" t="s">
        <v>120</v>
      </c>
      <c r="AG14" s="195" t="s">
        <v>225</v>
      </c>
      <c r="AH14" s="196" t="s">
        <v>120</v>
      </c>
      <c r="AI14" s="197" t="s">
        <v>117</v>
      </c>
      <c r="AJ14" s="198" t="s">
        <v>118</v>
      </c>
      <c r="AK14" s="199" t="s">
        <v>119</v>
      </c>
      <c r="AL14" s="200" t="s">
        <v>120</v>
      </c>
      <c r="AM14" s="195" t="s">
        <v>225</v>
      </c>
      <c r="AN14" s="196" t="s">
        <v>120</v>
      </c>
      <c r="AO14" s="197" t="s">
        <v>117</v>
      </c>
      <c r="AP14" s="198" t="s">
        <v>118</v>
      </c>
      <c r="AQ14" s="199" t="s">
        <v>119</v>
      </c>
      <c r="AR14" s="200" t="s">
        <v>120</v>
      </c>
      <c r="AS14" s="195" t="s">
        <v>225</v>
      </c>
      <c r="AT14" s="196" t="s">
        <v>120</v>
      </c>
      <c r="AU14" s="197" t="s">
        <v>117</v>
      </c>
      <c r="AV14" s="198" t="s">
        <v>118</v>
      </c>
      <c r="AW14" s="199" t="s">
        <v>119</v>
      </c>
      <c r="AX14" s="200" t="s">
        <v>120</v>
      </c>
      <c r="AY14" s="195" t="s">
        <v>225</v>
      </c>
      <c r="AZ14" s="196" t="s">
        <v>120</v>
      </c>
      <c r="BA14" s="197" t="s">
        <v>117</v>
      </c>
      <c r="BB14" s="198" t="s">
        <v>118</v>
      </c>
      <c r="BC14" s="199" t="s">
        <v>119</v>
      </c>
      <c r="BD14" s="200" t="s">
        <v>120</v>
      </c>
      <c r="BE14" s="195" t="s">
        <v>225</v>
      </c>
      <c r="BF14" s="196" t="s">
        <v>120</v>
      </c>
      <c r="BG14" s="197" t="s">
        <v>117</v>
      </c>
      <c r="BH14" s="198" t="s">
        <v>118</v>
      </c>
      <c r="BI14" s="199" t="s">
        <v>119</v>
      </c>
      <c r="BJ14" s="200" t="s">
        <v>120</v>
      </c>
      <c r="BK14" s="195" t="s">
        <v>225</v>
      </c>
      <c r="BL14" s="196" t="s">
        <v>120</v>
      </c>
      <c r="BM14" s="197" t="s">
        <v>117</v>
      </c>
      <c r="BN14" s="198" t="s">
        <v>118</v>
      </c>
      <c r="BO14" s="199" t="s">
        <v>119</v>
      </c>
      <c r="BP14" s="200" t="s">
        <v>120</v>
      </c>
      <c r="BQ14" s="195" t="s">
        <v>225</v>
      </c>
      <c r="BR14" s="196" t="s">
        <v>120</v>
      </c>
      <c r="BS14" s="197" t="s">
        <v>117</v>
      </c>
      <c r="BT14" s="198" t="s">
        <v>118</v>
      </c>
      <c r="BU14" s="199" t="s">
        <v>119</v>
      </c>
      <c r="BV14" s="200" t="s">
        <v>120</v>
      </c>
      <c r="BW14" s="195" t="s">
        <v>225</v>
      </c>
      <c r="BX14" s="196" t="s">
        <v>120</v>
      </c>
      <c r="BY14" s="197" t="s">
        <v>117</v>
      </c>
      <c r="BZ14" s="198" t="s">
        <v>118</v>
      </c>
      <c r="CA14" s="199" t="s">
        <v>119</v>
      </c>
      <c r="CB14" s="200" t="s">
        <v>120</v>
      </c>
    </row>
    <row r="15" spans="1:80" ht="19.5" customHeight="1">
      <c r="A15" s="201">
        <v>101</v>
      </c>
      <c r="B15" s="202" t="s">
        <v>238</v>
      </c>
      <c r="C15" s="203">
        <v>720</v>
      </c>
      <c r="D15" s="204">
        <f aca="true" t="shared" si="0" ref="D15:D62">+C15-I15</f>
        <v>4</v>
      </c>
      <c r="E15" s="205">
        <v>949</v>
      </c>
      <c r="F15" s="206">
        <v>1010</v>
      </c>
      <c r="G15" s="207">
        <f aca="true" t="shared" si="1" ref="G15:G152">E15+F15</f>
        <v>1959</v>
      </c>
      <c r="H15" s="208">
        <f aca="true" t="shared" si="2" ref="H15:H62">+G15-M15</f>
        <v>-1</v>
      </c>
      <c r="I15" s="203">
        <v>716</v>
      </c>
      <c r="J15" s="204">
        <f aca="true" t="shared" si="3" ref="J15:J62">+I15-O15</f>
        <v>0</v>
      </c>
      <c r="K15" s="205">
        <v>951</v>
      </c>
      <c r="L15" s="206">
        <v>1009</v>
      </c>
      <c r="M15" s="207">
        <f aca="true" t="shared" si="4" ref="M15:M152">K15+L15</f>
        <v>1960</v>
      </c>
      <c r="N15" s="208">
        <f aca="true" t="shared" si="5" ref="N15:N62">+M15-S15</f>
        <v>-3</v>
      </c>
      <c r="O15" s="203">
        <v>716</v>
      </c>
      <c r="P15" s="204">
        <f aca="true" t="shared" si="6" ref="P15:P62">+O15-U15</f>
        <v>4</v>
      </c>
      <c r="Q15" s="205">
        <v>952</v>
      </c>
      <c r="R15" s="206">
        <v>1011</v>
      </c>
      <c r="S15" s="207">
        <f aca="true" t="shared" si="7" ref="S15:S152">Q15+R15</f>
        <v>1963</v>
      </c>
      <c r="T15" s="208">
        <f aca="true" t="shared" si="8" ref="T15:T62">+S15-Y15</f>
        <v>10</v>
      </c>
      <c r="U15" s="203">
        <v>712</v>
      </c>
      <c r="V15" s="204">
        <f aca="true" t="shared" si="9" ref="V15:V62">+U15-AA15</f>
        <v>-4</v>
      </c>
      <c r="W15" s="205">
        <v>949</v>
      </c>
      <c r="X15" s="206">
        <v>1004</v>
      </c>
      <c r="Y15" s="207">
        <f aca="true" t="shared" si="10" ref="Y15:Y120">W15+X15</f>
        <v>1953</v>
      </c>
      <c r="Z15" s="208">
        <f aca="true" t="shared" si="11" ref="Z15:Z62">+Y15-AE15</f>
        <v>-13</v>
      </c>
      <c r="AA15" s="203">
        <v>716</v>
      </c>
      <c r="AB15" s="204">
        <f aca="true" t="shared" si="12" ref="AB15:AB62">+AA15-AG15</f>
        <v>0</v>
      </c>
      <c r="AC15" s="205">
        <v>958</v>
      </c>
      <c r="AD15" s="206">
        <v>1008</v>
      </c>
      <c r="AE15" s="207">
        <f aca="true" t="shared" si="13" ref="AE15:AE152">AC15+AD15</f>
        <v>1966</v>
      </c>
      <c r="AF15" s="208">
        <f aca="true" t="shared" si="14" ref="AF15:AF62">+AE15-AK15</f>
        <v>2</v>
      </c>
      <c r="AG15" s="203">
        <v>716</v>
      </c>
      <c r="AH15" s="204">
        <f aca="true" t="shared" si="15" ref="AH15:AH62">+AG15-AM15</f>
        <v>-1</v>
      </c>
      <c r="AI15" s="205">
        <v>955</v>
      </c>
      <c r="AJ15" s="206">
        <v>1009</v>
      </c>
      <c r="AK15" s="207">
        <f aca="true" t="shared" si="16" ref="AK15:AK152">AI15+AJ15</f>
        <v>1964</v>
      </c>
      <c r="AL15" s="208">
        <f aca="true" t="shared" si="17" ref="AL15:AL62">+AK15-AQ15</f>
        <v>-3</v>
      </c>
      <c r="AM15" s="203">
        <v>717</v>
      </c>
      <c r="AN15" s="204">
        <f aca="true" t="shared" si="18" ref="AN15:AN62">+AM15-AS15</f>
        <v>1</v>
      </c>
      <c r="AO15" s="205">
        <v>957</v>
      </c>
      <c r="AP15" s="206">
        <v>1010</v>
      </c>
      <c r="AQ15" s="207">
        <f aca="true" t="shared" si="19" ref="AQ15:AQ152">AO15+AP15</f>
        <v>1967</v>
      </c>
      <c r="AR15" s="208">
        <f aca="true" t="shared" si="20" ref="AR15:AR62">+AQ15-AW15</f>
        <v>0</v>
      </c>
      <c r="AS15" s="203">
        <v>716</v>
      </c>
      <c r="AT15" s="204">
        <f aca="true" t="shared" si="21" ref="AT15:AT62">+AS15-AY15</f>
        <v>-1</v>
      </c>
      <c r="AU15" s="205">
        <v>955</v>
      </c>
      <c r="AV15" s="206">
        <v>1012</v>
      </c>
      <c r="AW15" s="207">
        <f aca="true" t="shared" si="22" ref="AW15:AW152">AU15+AV15</f>
        <v>1967</v>
      </c>
      <c r="AX15" s="208">
        <f aca="true" t="shared" si="23" ref="AX15:AX62">+AW15-BC15</f>
        <v>-2</v>
      </c>
      <c r="AY15" s="203">
        <v>717</v>
      </c>
      <c r="AZ15" s="204">
        <f aca="true" t="shared" si="24" ref="AZ15:AZ62">+AY15-BE15</f>
        <v>-2</v>
      </c>
      <c r="BA15" s="205">
        <v>955</v>
      </c>
      <c r="BB15" s="206">
        <v>1014</v>
      </c>
      <c r="BC15" s="207">
        <f aca="true" t="shared" si="25" ref="BC15:BC152">BA15+BB15</f>
        <v>1969</v>
      </c>
      <c r="BD15" s="208">
        <f aca="true" t="shared" si="26" ref="BD15:BD62">+BC15-BI15</f>
        <v>-7</v>
      </c>
      <c r="BE15" s="203">
        <v>719</v>
      </c>
      <c r="BF15" s="204">
        <f aca="true" t="shared" si="27" ref="BF15:BF62">+BE15-BK15</f>
        <v>-3</v>
      </c>
      <c r="BG15" s="205">
        <v>957</v>
      </c>
      <c r="BH15" s="206">
        <v>1019</v>
      </c>
      <c r="BI15" s="207">
        <f aca="true" t="shared" si="28" ref="BI15:BI152">BG15+BH15</f>
        <v>1976</v>
      </c>
      <c r="BJ15" s="208">
        <f aca="true" t="shared" si="29" ref="BJ15:BJ62">+BI15-BO15</f>
        <v>-5</v>
      </c>
      <c r="BK15" s="203">
        <v>722</v>
      </c>
      <c r="BL15" s="204">
        <f aca="true" t="shared" si="30" ref="BL15:BL62">+BK15-BQ15</f>
        <v>-2</v>
      </c>
      <c r="BM15" s="205">
        <v>960</v>
      </c>
      <c r="BN15" s="206">
        <v>1021</v>
      </c>
      <c r="BO15" s="207">
        <f aca="true" t="shared" si="31" ref="BO15:BO152">BM15+BN15</f>
        <v>1981</v>
      </c>
      <c r="BP15" s="208">
        <f aca="true" t="shared" si="32" ref="BP15:BP62">+BO15-BU15</f>
        <v>-8</v>
      </c>
      <c r="BQ15" s="203">
        <v>724</v>
      </c>
      <c r="BR15" s="204">
        <f aca="true" t="shared" si="33" ref="BR15:BR62">+BQ15-BW15</f>
        <v>-5</v>
      </c>
      <c r="BS15" s="205">
        <v>960</v>
      </c>
      <c r="BT15" s="206">
        <v>1029</v>
      </c>
      <c r="BU15" s="207">
        <f aca="true" t="shared" si="34" ref="BU15:BU152">BS15+BT15</f>
        <v>1989</v>
      </c>
      <c r="BV15" s="208">
        <f aca="true" t="shared" si="35" ref="BV15:BV62">+BU15-CA15</f>
        <v>-12</v>
      </c>
      <c r="BW15" s="203">
        <v>729</v>
      </c>
      <c r="BX15" s="204"/>
      <c r="BY15" s="205">
        <v>965</v>
      </c>
      <c r="BZ15" s="206">
        <v>1036</v>
      </c>
      <c r="CA15" s="207">
        <f aca="true" t="shared" si="36" ref="CA15:CA152">BY15+BZ15</f>
        <v>2001</v>
      </c>
      <c r="CB15" s="208"/>
    </row>
    <row r="16" spans="1:80" ht="19.5" customHeight="1">
      <c r="A16" s="209">
        <v>102</v>
      </c>
      <c r="B16" s="210" t="s">
        <v>239</v>
      </c>
      <c r="C16" s="179">
        <v>56</v>
      </c>
      <c r="D16" s="180">
        <f t="shared" si="0"/>
        <v>0</v>
      </c>
      <c r="E16" s="181">
        <v>83</v>
      </c>
      <c r="F16" s="182">
        <v>82</v>
      </c>
      <c r="G16" s="183">
        <f t="shared" si="1"/>
        <v>165</v>
      </c>
      <c r="H16" s="184">
        <f t="shared" si="2"/>
        <v>-2</v>
      </c>
      <c r="I16" s="179">
        <v>56</v>
      </c>
      <c r="J16" s="180">
        <f t="shared" si="3"/>
        <v>0</v>
      </c>
      <c r="K16" s="181">
        <v>84</v>
      </c>
      <c r="L16" s="182">
        <v>83</v>
      </c>
      <c r="M16" s="183">
        <f t="shared" si="4"/>
        <v>167</v>
      </c>
      <c r="N16" s="184">
        <f t="shared" si="5"/>
        <v>2</v>
      </c>
      <c r="O16" s="179">
        <v>56</v>
      </c>
      <c r="P16" s="180">
        <f t="shared" si="6"/>
        <v>0</v>
      </c>
      <c r="Q16" s="181">
        <v>83</v>
      </c>
      <c r="R16" s="182">
        <v>82</v>
      </c>
      <c r="S16" s="183">
        <f t="shared" si="7"/>
        <v>165</v>
      </c>
      <c r="T16" s="184">
        <f t="shared" si="8"/>
        <v>1</v>
      </c>
      <c r="U16" s="179">
        <v>56</v>
      </c>
      <c r="V16" s="180">
        <f t="shared" si="9"/>
        <v>0</v>
      </c>
      <c r="W16" s="181">
        <v>83</v>
      </c>
      <c r="X16" s="182">
        <v>81</v>
      </c>
      <c r="Y16" s="183">
        <f t="shared" si="10"/>
        <v>164</v>
      </c>
      <c r="Z16" s="184">
        <f t="shared" si="11"/>
        <v>0</v>
      </c>
      <c r="AA16" s="179">
        <v>56</v>
      </c>
      <c r="AB16" s="180">
        <f t="shared" si="12"/>
        <v>-1</v>
      </c>
      <c r="AC16" s="181">
        <v>83</v>
      </c>
      <c r="AD16" s="182">
        <v>81</v>
      </c>
      <c r="AE16" s="183">
        <f t="shared" si="13"/>
        <v>164</v>
      </c>
      <c r="AF16" s="184">
        <f t="shared" si="14"/>
        <v>-3</v>
      </c>
      <c r="AG16" s="179">
        <v>57</v>
      </c>
      <c r="AH16" s="180">
        <f t="shared" si="15"/>
        <v>0</v>
      </c>
      <c r="AI16" s="181">
        <v>84</v>
      </c>
      <c r="AJ16" s="182">
        <v>83</v>
      </c>
      <c r="AK16" s="183">
        <f t="shared" si="16"/>
        <v>167</v>
      </c>
      <c r="AL16" s="184">
        <f t="shared" si="17"/>
        <v>1</v>
      </c>
      <c r="AM16" s="179">
        <v>57</v>
      </c>
      <c r="AN16" s="180">
        <f t="shared" si="18"/>
        <v>2</v>
      </c>
      <c r="AO16" s="181">
        <v>84</v>
      </c>
      <c r="AP16" s="182">
        <v>82</v>
      </c>
      <c r="AQ16" s="183">
        <f t="shared" si="19"/>
        <v>166</v>
      </c>
      <c r="AR16" s="184">
        <f t="shared" si="20"/>
        <v>5</v>
      </c>
      <c r="AS16" s="179">
        <v>55</v>
      </c>
      <c r="AT16" s="180">
        <f t="shared" si="21"/>
        <v>0</v>
      </c>
      <c r="AU16" s="181">
        <v>82</v>
      </c>
      <c r="AV16" s="182">
        <v>79</v>
      </c>
      <c r="AW16" s="183">
        <f t="shared" si="22"/>
        <v>161</v>
      </c>
      <c r="AX16" s="184">
        <f t="shared" si="23"/>
        <v>-1</v>
      </c>
      <c r="AY16" s="179">
        <v>55</v>
      </c>
      <c r="AZ16" s="180">
        <f t="shared" si="24"/>
        <v>0</v>
      </c>
      <c r="BA16" s="181">
        <v>82</v>
      </c>
      <c r="BB16" s="182">
        <v>80</v>
      </c>
      <c r="BC16" s="183">
        <f t="shared" si="25"/>
        <v>162</v>
      </c>
      <c r="BD16" s="184">
        <f t="shared" si="26"/>
        <v>-1</v>
      </c>
      <c r="BE16" s="179">
        <v>55</v>
      </c>
      <c r="BF16" s="180">
        <f t="shared" si="27"/>
        <v>0</v>
      </c>
      <c r="BG16" s="181">
        <v>82</v>
      </c>
      <c r="BH16" s="182">
        <v>81</v>
      </c>
      <c r="BI16" s="183">
        <f t="shared" si="28"/>
        <v>163</v>
      </c>
      <c r="BJ16" s="184">
        <f t="shared" si="29"/>
        <v>0</v>
      </c>
      <c r="BK16" s="179">
        <v>55</v>
      </c>
      <c r="BL16" s="180">
        <f t="shared" si="30"/>
        <v>0</v>
      </c>
      <c r="BM16" s="181">
        <v>82</v>
      </c>
      <c r="BN16" s="182">
        <v>81</v>
      </c>
      <c r="BO16" s="183">
        <f t="shared" si="31"/>
        <v>163</v>
      </c>
      <c r="BP16" s="184">
        <f t="shared" si="32"/>
        <v>0</v>
      </c>
      <c r="BQ16" s="179">
        <v>55</v>
      </c>
      <c r="BR16" s="180">
        <f t="shared" si="33"/>
        <v>3</v>
      </c>
      <c r="BS16" s="181">
        <v>82</v>
      </c>
      <c r="BT16" s="182">
        <v>81</v>
      </c>
      <c r="BU16" s="183">
        <f t="shared" si="34"/>
        <v>163</v>
      </c>
      <c r="BV16" s="184">
        <f t="shared" si="35"/>
        <v>9</v>
      </c>
      <c r="BW16" s="179">
        <v>52</v>
      </c>
      <c r="BX16" s="180"/>
      <c r="BY16" s="181">
        <v>77</v>
      </c>
      <c r="BZ16" s="182">
        <v>77</v>
      </c>
      <c r="CA16" s="183">
        <f t="shared" si="36"/>
        <v>154</v>
      </c>
      <c r="CB16" s="184"/>
    </row>
    <row r="17" spans="1:80" ht="19.5" customHeight="1">
      <c r="A17" s="209">
        <v>103</v>
      </c>
      <c r="B17" s="210" t="s">
        <v>240</v>
      </c>
      <c r="C17" s="179">
        <v>2</v>
      </c>
      <c r="D17" s="180">
        <f t="shared" si="0"/>
        <v>0</v>
      </c>
      <c r="E17" s="181">
        <v>3</v>
      </c>
      <c r="F17" s="182">
        <v>4</v>
      </c>
      <c r="G17" s="183">
        <f t="shared" si="1"/>
        <v>7</v>
      </c>
      <c r="H17" s="184">
        <f t="shared" si="2"/>
        <v>0</v>
      </c>
      <c r="I17" s="179">
        <v>2</v>
      </c>
      <c r="J17" s="180">
        <f t="shared" si="3"/>
        <v>0</v>
      </c>
      <c r="K17" s="181">
        <v>3</v>
      </c>
      <c r="L17" s="182">
        <v>4</v>
      </c>
      <c r="M17" s="183">
        <f t="shared" si="4"/>
        <v>7</v>
      </c>
      <c r="N17" s="184">
        <f t="shared" si="5"/>
        <v>0</v>
      </c>
      <c r="O17" s="179">
        <v>2</v>
      </c>
      <c r="P17" s="180">
        <f t="shared" si="6"/>
        <v>0</v>
      </c>
      <c r="Q17" s="181">
        <v>3</v>
      </c>
      <c r="R17" s="182">
        <v>4</v>
      </c>
      <c r="S17" s="183">
        <f t="shared" si="7"/>
        <v>7</v>
      </c>
      <c r="T17" s="184">
        <f t="shared" si="8"/>
        <v>0</v>
      </c>
      <c r="U17" s="179">
        <v>2</v>
      </c>
      <c r="V17" s="180">
        <f t="shared" si="9"/>
        <v>0</v>
      </c>
      <c r="W17" s="181">
        <v>3</v>
      </c>
      <c r="X17" s="182">
        <v>4</v>
      </c>
      <c r="Y17" s="183">
        <f t="shared" si="10"/>
        <v>7</v>
      </c>
      <c r="Z17" s="184">
        <f t="shared" si="11"/>
        <v>0</v>
      </c>
      <c r="AA17" s="179">
        <v>2</v>
      </c>
      <c r="AB17" s="180">
        <f t="shared" si="12"/>
        <v>0</v>
      </c>
      <c r="AC17" s="181">
        <v>3</v>
      </c>
      <c r="AD17" s="182">
        <v>4</v>
      </c>
      <c r="AE17" s="183">
        <f t="shared" si="13"/>
        <v>7</v>
      </c>
      <c r="AF17" s="184">
        <f t="shared" si="14"/>
        <v>0</v>
      </c>
      <c r="AG17" s="179">
        <v>2</v>
      </c>
      <c r="AH17" s="180">
        <f t="shared" si="15"/>
        <v>0</v>
      </c>
      <c r="AI17" s="181">
        <v>3</v>
      </c>
      <c r="AJ17" s="182">
        <v>4</v>
      </c>
      <c r="AK17" s="183">
        <f t="shared" si="16"/>
        <v>7</v>
      </c>
      <c r="AL17" s="184">
        <f t="shared" si="17"/>
        <v>0</v>
      </c>
      <c r="AM17" s="179">
        <v>2</v>
      </c>
      <c r="AN17" s="180">
        <f t="shared" si="18"/>
        <v>0</v>
      </c>
      <c r="AO17" s="181">
        <v>3</v>
      </c>
      <c r="AP17" s="182">
        <v>4</v>
      </c>
      <c r="AQ17" s="183">
        <f t="shared" si="19"/>
        <v>7</v>
      </c>
      <c r="AR17" s="184">
        <f t="shared" si="20"/>
        <v>0</v>
      </c>
      <c r="AS17" s="179">
        <v>2</v>
      </c>
      <c r="AT17" s="180">
        <f t="shared" si="21"/>
        <v>0</v>
      </c>
      <c r="AU17" s="181">
        <v>3</v>
      </c>
      <c r="AV17" s="182">
        <v>4</v>
      </c>
      <c r="AW17" s="183">
        <f t="shared" si="22"/>
        <v>7</v>
      </c>
      <c r="AX17" s="184">
        <f t="shared" si="23"/>
        <v>0</v>
      </c>
      <c r="AY17" s="179">
        <v>2</v>
      </c>
      <c r="AZ17" s="180">
        <f t="shared" si="24"/>
        <v>0</v>
      </c>
      <c r="BA17" s="181">
        <v>3</v>
      </c>
      <c r="BB17" s="182">
        <v>4</v>
      </c>
      <c r="BC17" s="183">
        <f t="shared" si="25"/>
        <v>7</v>
      </c>
      <c r="BD17" s="184">
        <f t="shared" si="26"/>
        <v>0</v>
      </c>
      <c r="BE17" s="179">
        <v>2</v>
      </c>
      <c r="BF17" s="180">
        <f t="shared" si="27"/>
        <v>0</v>
      </c>
      <c r="BG17" s="181">
        <v>3</v>
      </c>
      <c r="BH17" s="182">
        <v>4</v>
      </c>
      <c r="BI17" s="183">
        <f t="shared" si="28"/>
        <v>7</v>
      </c>
      <c r="BJ17" s="184">
        <f t="shared" si="29"/>
        <v>0</v>
      </c>
      <c r="BK17" s="179">
        <v>2</v>
      </c>
      <c r="BL17" s="180">
        <f t="shared" si="30"/>
        <v>0</v>
      </c>
      <c r="BM17" s="181">
        <v>3</v>
      </c>
      <c r="BN17" s="182">
        <v>4</v>
      </c>
      <c r="BO17" s="183">
        <f t="shared" si="31"/>
        <v>7</v>
      </c>
      <c r="BP17" s="184">
        <f t="shared" si="32"/>
        <v>0</v>
      </c>
      <c r="BQ17" s="179">
        <v>2</v>
      </c>
      <c r="BR17" s="180">
        <f t="shared" si="33"/>
        <v>0</v>
      </c>
      <c r="BS17" s="181">
        <v>3</v>
      </c>
      <c r="BT17" s="182">
        <v>4</v>
      </c>
      <c r="BU17" s="183">
        <f t="shared" si="34"/>
        <v>7</v>
      </c>
      <c r="BV17" s="184">
        <f t="shared" si="35"/>
        <v>0</v>
      </c>
      <c r="BW17" s="179">
        <v>2</v>
      </c>
      <c r="BX17" s="180"/>
      <c r="BY17" s="181">
        <v>3</v>
      </c>
      <c r="BZ17" s="182">
        <v>4</v>
      </c>
      <c r="CA17" s="183">
        <f t="shared" si="36"/>
        <v>7</v>
      </c>
      <c r="CB17" s="184"/>
    </row>
    <row r="18" spans="1:80" ht="19.5" customHeight="1">
      <c r="A18" s="209">
        <v>201</v>
      </c>
      <c r="B18" s="210" t="s">
        <v>241</v>
      </c>
      <c r="C18" s="179">
        <v>9</v>
      </c>
      <c r="D18" s="180">
        <f t="shared" si="0"/>
        <v>1</v>
      </c>
      <c r="E18" s="181">
        <v>8</v>
      </c>
      <c r="F18" s="182">
        <v>10</v>
      </c>
      <c r="G18" s="183">
        <f t="shared" si="1"/>
        <v>18</v>
      </c>
      <c r="H18" s="184">
        <f t="shared" si="2"/>
        <v>2</v>
      </c>
      <c r="I18" s="179">
        <v>8</v>
      </c>
      <c r="J18" s="180">
        <f t="shared" si="3"/>
        <v>0</v>
      </c>
      <c r="K18" s="181">
        <v>7</v>
      </c>
      <c r="L18" s="182">
        <v>9</v>
      </c>
      <c r="M18" s="183">
        <f t="shared" si="4"/>
        <v>16</v>
      </c>
      <c r="N18" s="184">
        <f t="shared" si="5"/>
        <v>0</v>
      </c>
      <c r="O18" s="179">
        <v>8</v>
      </c>
      <c r="P18" s="180">
        <f t="shared" si="6"/>
        <v>0</v>
      </c>
      <c r="Q18" s="181">
        <v>7</v>
      </c>
      <c r="R18" s="182">
        <v>9</v>
      </c>
      <c r="S18" s="183">
        <f t="shared" si="7"/>
        <v>16</v>
      </c>
      <c r="T18" s="184">
        <f t="shared" si="8"/>
        <v>0</v>
      </c>
      <c r="U18" s="179">
        <v>8</v>
      </c>
      <c r="V18" s="180">
        <f t="shared" si="9"/>
        <v>0</v>
      </c>
      <c r="W18" s="181">
        <v>7</v>
      </c>
      <c r="X18" s="182">
        <v>9</v>
      </c>
      <c r="Y18" s="183">
        <f t="shared" si="10"/>
        <v>16</v>
      </c>
      <c r="Z18" s="184">
        <f t="shared" si="11"/>
        <v>0</v>
      </c>
      <c r="AA18" s="179">
        <v>8</v>
      </c>
      <c r="AB18" s="180">
        <f t="shared" si="12"/>
        <v>-1</v>
      </c>
      <c r="AC18" s="181">
        <v>7</v>
      </c>
      <c r="AD18" s="182">
        <v>9</v>
      </c>
      <c r="AE18" s="183">
        <f t="shared" si="13"/>
        <v>16</v>
      </c>
      <c r="AF18" s="184">
        <f t="shared" si="14"/>
        <v>-1</v>
      </c>
      <c r="AG18" s="179">
        <v>9</v>
      </c>
      <c r="AH18" s="180">
        <f t="shared" si="15"/>
        <v>0</v>
      </c>
      <c r="AI18" s="181">
        <v>7</v>
      </c>
      <c r="AJ18" s="182">
        <v>10</v>
      </c>
      <c r="AK18" s="183">
        <f t="shared" si="16"/>
        <v>17</v>
      </c>
      <c r="AL18" s="184">
        <f t="shared" si="17"/>
        <v>1</v>
      </c>
      <c r="AM18" s="179">
        <v>9</v>
      </c>
      <c r="AN18" s="180">
        <f t="shared" si="18"/>
        <v>0</v>
      </c>
      <c r="AO18" s="181">
        <v>7</v>
      </c>
      <c r="AP18" s="182">
        <v>9</v>
      </c>
      <c r="AQ18" s="183">
        <f t="shared" si="19"/>
        <v>16</v>
      </c>
      <c r="AR18" s="184">
        <f t="shared" si="20"/>
        <v>0</v>
      </c>
      <c r="AS18" s="179">
        <v>9</v>
      </c>
      <c r="AT18" s="180">
        <f t="shared" si="21"/>
        <v>0</v>
      </c>
      <c r="AU18" s="181">
        <v>7</v>
      </c>
      <c r="AV18" s="182">
        <v>9</v>
      </c>
      <c r="AW18" s="183">
        <f t="shared" si="22"/>
        <v>16</v>
      </c>
      <c r="AX18" s="184">
        <f t="shared" si="23"/>
        <v>0</v>
      </c>
      <c r="AY18" s="179">
        <v>9</v>
      </c>
      <c r="AZ18" s="180">
        <f t="shared" si="24"/>
        <v>0</v>
      </c>
      <c r="BA18" s="181">
        <v>7</v>
      </c>
      <c r="BB18" s="182">
        <v>9</v>
      </c>
      <c r="BC18" s="183">
        <f t="shared" si="25"/>
        <v>16</v>
      </c>
      <c r="BD18" s="184">
        <f t="shared" si="26"/>
        <v>0</v>
      </c>
      <c r="BE18" s="179">
        <v>9</v>
      </c>
      <c r="BF18" s="180">
        <f t="shared" si="27"/>
        <v>0</v>
      </c>
      <c r="BG18" s="181">
        <v>7</v>
      </c>
      <c r="BH18" s="182">
        <v>9</v>
      </c>
      <c r="BI18" s="183">
        <f t="shared" si="28"/>
        <v>16</v>
      </c>
      <c r="BJ18" s="184">
        <f t="shared" si="29"/>
        <v>0</v>
      </c>
      <c r="BK18" s="179">
        <v>9</v>
      </c>
      <c r="BL18" s="180">
        <f t="shared" si="30"/>
        <v>0</v>
      </c>
      <c r="BM18" s="181">
        <v>7</v>
      </c>
      <c r="BN18" s="182">
        <v>9</v>
      </c>
      <c r="BO18" s="183">
        <f t="shared" si="31"/>
        <v>16</v>
      </c>
      <c r="BP18" s="184">
        <f t="shared" si="32"/>
        <v>0</v>
      </c>
      <c r="BQ18" s="179">
        <v>9</v>
      </c>
      <c r="BR18" s="180">
        <f t="shared" si="33"/>
        <v>0</v>
      </c>
      <c r="BS18" s="181">
        <v>7</v>
      </c>
      <c r="BT18" s="182">
        <v>9</v>
      </c>
      <c r="BU18" s="183">
        <f t="shared" si="34"/>
        <v>16</v>
      </c>
      <c r="BV18" s="184">
        <f t="shared" si="35"/>
        <v>0</v>
      </c>
      <c r="BW18" s="179">
        <v>9</v>
      </c>
      <c r="BX18" s="180"/>
      <c r="BY18" s="181">
        <v>7</v>
      </c>
      <c r="BZ18" s="182">
        <v>9</v>
      </c>
      <c r="CA18" s="183">
        <f t="shared" si="36"/>
        <v>16</v>
      </c>
      <c r="CB18" s="184"/>
    </row>
    <row r="19" spans="1:80" ht="19.5" customHeight="1">
      <c r="A19" s="209">
        <v>202</v>
      </c>
      <c r="B19" s="210" t="s">
        <v>242</v>
      </c>
      <c r="C19" s="179">
        <v>14</v>
      </c>
      <c r="D19" s="180">
        <f t="shared" si="0"/>
        <v>0</v>
      </c>
      <c r="E19" s="181">
        <v>25</v>
      </c>
      <c r="F19" s="182">
        <v>27</v>
      </c>
      <c r="G19" s="183">
        <f t="shared" si="1"/>
        <v>52</v>
      </c>
      <c r="H19" s="184">
        <f t="shared" si="2"/>
        <v>0</v>
      </c>
      <c r="I19" s="179">
        <v>14</v>
      </c>
      <c r="J19" s="180">
        <f t="shared" si="3"/>
        <v>0</v>
      </c>
      <c r="K19" s="181">
        <v>25</v>
      </c>
      <c r="L19" s="182">
        <v>27</v>
      </c>
      <c r="M19" s="183">
        <f t="shared" si="4"/>
        <v>52</v>
      </c>
      <c r="N19" s="184">
        <f t="shared" si="5"/>
        <v>0</v>
      </c>
      <c r="O19" s="179">
        <v>14</v>
      </c>
      <c r="P19" s="180">
        <f t="shared" si="6"/>
        <v>0</v>
      </c>
      <c r="Q19" s="181">
        <v>25</v>
      </c>
      <c r="R19" s="182">
        <v>27</v>
      </c>
      <c r="S19" s="183">
        <f t="shared" si="7"/>
        <v>52</v>
      </c>
      <c r="T19" s="184">
        <f t="shared" si="8"/>
        <v>0</v>
      </c>
      <c r="U19" s="179">
        <v>14</v>
      </c>
      <c r="V19" s="180">
        <f t="shared" si="9"/>
        <v>-1</v>
      </c>
      <c r="W19" s="181">
        <v>25</v>
      </c>
      <c r="X19" s="182">
        <v>27</v>
      </c>
      <c r="Y19" s="183">
        <f t="shared" si="10"/>
        <v>52</v>
      </c>
      <c r="Z19" s="184">
        <f t="shared" si="11"/>
        <v>-1</v>
      </c>
      <c r="AA19" s="179">
        <v>15</v>
      </c>
      <c r="AB19" s="180">
        <f t="shared" si="12"/>
        <v>0</v>
      </c>
      <c r="AC19" s="181">
        <v>26</v>
      </c>
      <c r="AD19" s="182">
        <v>27</v>
      </c>
      <c r="AE19" s="183">
        <f t="shared" si="13"/>
        <v>53</v>
      </c>
      <c r="AF19" s="184">
        <f t="shared" si="14"/>
        <v>0</v>
      </c>
      <c r="AG19" s="179">
        <v>15</v>
      </c>
      <c r="AH19" s="180">
        <f t="shared" si="15"/>
        <v>0</v>
      </c>
      <c r="AI19" s="181">
        <v>26</v>
      </c>
      <c r="AJ19" s="182">
        <v>27</v>
      </c>
      <c r="AK19" s="183">
        <f t="shared" si="16"/>
        <v>53</v>
      </c>
      <c r="AL19" s="184">
        <f t="shared" si="17"/>
        <v>-1</v>
      </c>
      <c r="AM19" s="179">
        <v>15</v>
      </c>
      <c r="AN19" s="180">
        <f t="shared" si="18"/>
        <v>1</v>
      </c>
      <c r="AO19" s="181">
        <v>26</v>
      </c>
      <c r="AP19" s="182">
        <v>28</v>
      </c>
      <c r="AQ19" s="183">
        <f t="shared" si="19"/>
        <v>54</v>
      </c>
      <c r="AR19" s="184">
        <f t="shared" si="20"/>
        <v>1</v>
      </c>
      <c r="AS19" s="179">
        <v>14</v>
      </c>
      <c r="AT19" s="180">
        <f t="shared" si="21"/>
        <v>0</v>
      </c>
      <c r="AU19" s="181">
        <v>25</v>
      </c>
      <c r="AV19" s="182">
        <v>28</v>
      </c>
      <c r="AW19" s="183">
        <f t="shared" si="22"/>
        <v>53</v>
      </c>
      <c r="AX19" s="184">
        <f t="shared" si="23"/>
        <v>0</v>
      </c>
      <c r="AY19" s="179">
        <v>14</v>
      </c>
      <c r="AZ19" s="180">
        <f t="shared" si="24"/>
        <v>0</v>
      </c>
      <c r="BA19" s="181">
        <v>25</v>
      </c>
      <c r="BB19" s="182">
        <v>28</v>
      </c>
      <c r="BC19" s="183">
        <f t="shared" si="25"/>
        <v>53</v>
      </c>
      <c r="BD19" s="184">
        <f t="shared" si="26"/>
        <v>0</v>
      </c>
      <c r="BE19" s="179">
        <v>14</v>
      </c>
      <c r="BF19" s="180">
        <f t="shared" si="27"/>
        <v>0</v>
      </c>
      <c r="BG19" s="181">
        <v>25</v>
      </c>
      <c r="BH19" s="182">
        <v>28</v>
      </c>
      <c r="BI19" s="183">
        <f t="shared" si="28"/>
        <v>53</v>
      </c>
      <c r="BJ19" s="184">
        <f t="shared" si="29"/>
        <v>0</v>
      </c>
      <c r="BK19" s="179">
        <v>14</v>
      </c>
      <c r="BL19" s="180">
        <f t="shared" si="30"/>
        <v>0</v>
      </c>
      <c r="BM19" s="181">
        <v>25</v>
      </c>
      <c r="BN19" s="182">
        <v>28</v>
      </c>
      <c r="BO19" s="183">
        <f t="shared" si="31"/>
        <v>53</v>
      </c>
      <c r="BP19" s="184">
        <f t="shared" si="32"/>
        <v>0</v>
      </c>
      <c r="BQ19" s="179">
        <v>14</v>
      </c>
      <c r="BR19" s="180">
        <f t="shared" si="33"/>
        <v>0</v>
      </c>
      <c r="BS19" s="181">
        <v>25</v>
      </c>
      <c r="BT19" s="182">
        <v>28</v>
      </c>
      <c r="BU19" s="183">
        <f t="shared" si="34"/>
        <v>53</v>
      </c>
      <c r="BV19" s="184">
        <f t="shared" si="35"/>
        <v>0</v>
      </c>
      <c r="BW19" s="179">
        <v>14</v>
      </c>
      <c r="BX19" s="180"/>
      <c r="BY19" s="181">
        <v>25</v>
      </c>
      <c r="BZ19" s="182">
        <v>28</v>
      </c>
      <c r="CA19" s="183">
        <f t="shared" si="36"/>
        <v>53</v>
      </c>
      <c r="CB19" s="184"/>
    </row>
    <row r="20" spans="1:80" ht="19.5" customHeight="1">
      <c r="A20" s="209">
        <v>203</v>
      </c>
      <c r="B20" s="210" t="s">
        <v>243</v>
      </c>
      <c r="C20" s="179">
        <v>11</v>
      </c>
      <c r="D20" s="180">
        <f t="shared" si="0"/>
        <v>0</v>
      </c>
      <c r="E20" s="181">
        <v>35</v>
      </c>
      <c r="F20" s="182">
        <v>30</v>
      </c>
      <c r="G20" s="183">
        <f t="shared" si="1"/>
        <v>65</v>
      </c>
      <c r="H20" s="184">
        <f t="shared" si="2"/>
        <v>-2</v>
      </c>
      <c r="I20" s="179">
        <v>11</v>
      </c>
      <c r="J20" s="180">
        <f t="shared" si="3"/>
        <v>0</v>
      </c>
      <c r="K20" s="181">
        <v>36</v>
      </c>
      <c r="L20" s="182">
        <v>31</v>
      </c>
      <c r="M20" s="183">
        <f t="shared" si="4"/>
        <v>67</v>
      </c>
      <c r="N20" s="184">
        <f t="shared" si="5"/>
        <v>0</v>
      </c>
      <c r="O20" s="179">
        <v>11</v>
      </c>
      <c r="P20" s="180">
        <f t="shared" si="6"/>
        <v>0</v>
      </c>
      <c r="Q20" s="181">
        <v>36</v>
      </c>
      <c r="R20" s="182">
        <v>31</v>
      </c>
      <c r="S20" s="183">
        <f t="shared" si="7"/>
        <v>67</v>
      </c>
      <c r="T20" s="184">
        <f t="shared" si="8"/>
        <v>0</v>
      </c>
      <c r="U20" s="179">
        <v>11</v>
      </c>
      <c r="V20" s="180">
        <f t="shared" si="9"/>
        <v>0</v>
      </c>
      <c r="W20" s="181">
        <v>36</v>
      </c>
      <c r="X20" s="182">
        <v>31</v>
      </c>
      <c r="Y20" s="183">
        <f t="shared" si="10"/>
        <v>67</v>
      </c>
      <c r="Z20" s="184">
        <f t="shared" si="11"/>
        <v>1</v>
      </c>
      <c r="AA20" s="179">
        <v>11</v>
      </c>
      <c r="AB20" s="180">
        <f t="shared" si="12"/>
        <v>0</v>
      </c>
      <c r="AC20" s="181">
        <v>35</v>
      </c>
      <c r="AD20" s="182">
        <v>31</v>
      </c>
      <c r="AE20" s="183">
        <f t="shared" si="13"/>
        <v>66</v>
      </c>
      <c r="AF20" s="184">
        <f t="shared" si="14"/>
        <v>0</v>
      </c>
      <c r="AG20" s="179">
        <v>11</v>
      </c>
      <c r="AH20" s="180">
        <f t="shared" si="15"/>
        <v>0</v>
      </c>
      <c r="AI20" s="181">
        <v>35</v>
      </c>
      <c r="AJ20" s="182">
        <v>31</v>
      </c>
      <c r="AK20" s="183">
        <f t="shared" si="16"/>
        <v>66</v>
      </c>
      <c r="AL20" s="184">
        <f t="shared" si="17"/>
        <v>0</v>
      </c>
      <c r="AM20" s="179">
        <v>11</v>
      </c>
      <c r="AN20" s="180">
        <f t="shared" si="18"/>
        <v>0</v>
      </c>
      <c r="AO20" s="181">
        <v>35</v>
      </c>
      <c r="AP20" s="182">
        <v>31</v>
      </c>
      <c r="AQ20" s="183">
        <f t="shared" si="19"/>
        <v>66</v>
      </c>
      <c r="AR20" s="184">
        <f t="shared" si="20"/>
        <v>0</v>
      </c>
      <c r="AS20" s="179">
        <v>11</v>
      </c>
      <c r="AT20" s="180">
        <f t="shared" si="21"/>
        <v>0</v>
      </c>
      <c r="AU20" s="181">
        <v>35</v>
      </c>
      <c r="AV20" s="182">
        <v>31</v>
      </c>
      <c r="AW20" s="183">
        <f t="shared" si="22"/>
        <v>66</v>
      </c>
      <c r="AX20" s="184">
        <f t="shared" si="23"/>
        <v>0</v>
      </c>
      <c r="AY20" s="179">
        <v>11</v>
      </c>
      <c r="AZ20" s="180">
        <f t="shared" si="24"/>
        <v>0</v>
      </c>
      <c r="BA20" s="181">
        <v>35</v>
      </c>
      <c r="BB20" s="182">
        <v>31</v>
      </c>
      <c r="BC20" s="183">
        <f t="shared" si="25"/>
        <v>66</v>
      </c>
      <c r="BD20" s="184">
        <f t="shared" si="26"/>
        <v>0</v>
      </c>
      <c r="BE20" s="179">
        <v>11</v>
      </c>
      <c r="BF20" s="180">
        <f t="shared" si="27"/>
        <v>0</v>
      </c>
      <c r="BG20" s="181">
        <v>35</v>
      </c>
      <c r="BH20" s="182">
        <v>31</v>
      </c>
      <c r="BI20" s="183">
        <f t="shared" si="28"/>
        <v>66</v>
      </c>
      <c r="BJ20" s="184">
        <f t="shared" si="29"/>
        <v>-1</v>
      </c>
      <c r="BK20" s="179">
        <v>11</v>
      </c>
      <c r="BL20" s="180">
        <f t="shared" si="30"/>
        <v>0</v>
      </c>
      <c r="BM20" s="181">
        <v>36</v>
      </c>
      <c r="BN20" s="182">
        <v>31</v>
      </c>
      <c r="BO20" s="183">
        <f t="shared" si="31"/>
        <v>67</v>
      </c>
      <c r="BP20" s="184">
        <f t="shared" si="32"/>
        <v>-1</v>
      </c>
      <c r="BQ20" s="179">
        <v>11</v>
      </c>
      <c r="BR20" s="180">
        <f t="shared" si="33"/>
        <v>0</v>
      </c>
      <c r="BS20" s="181">
        <v>37</v>
      </c>
      <c r="BT20" s="182">
        <v>31</v>
      </c>
      <c r="BU20" s="183">
        <f t="shared" si="34"/>
        <v>68</v>
      </c>
      <c r="BV20" s="184">
        <f t="shared" si="35"/>
        <v>0</v>
      </c>
      <c r="BW20" s="179">
        <v>11</v>
      </c>
      <c r="BX20" s="180"/>
      <c r="BY20" s="181">
        <v>37</v>
      </c>
      <c r="BZ20" s="182">
        <v>31</v>
      </c>
      <c r="CA20" s="183">
        <f t="shared" si="36"/>
        <v>68</v>
      </c>
      <c r="CB20" s="184"/>
    </row>
    <row r="21" spans="1:80" ht="19.5" customHeight="1">
      <c r="A21" s="209">
        <v>204</v>
      </c>
      <c r="B21" s="210" t="s">
        <v>244</v>
      </c>
      <c r="C21" s="179">
        <v>5</v>
      </c>
      <c r="D21" s="180">
        <f t="shared" si="0"/>
        <v>0</v>
      </c>
      <c r="E21" s="181">
        <v>7</v>
      </c>
      <c r="F21" s="182">
        <v>15</v>
      </c>
      <c r="G21" s="183">
        <f t="shared" si="1"/>
        <v>22</v>
      </c>
      <c r="H21" s="184">
        <f t="shared" si="2"/>
        <v>0</v>
      </c>
      <c r="I21" s="179">
        <v>5</v>
      </c>
      <c r="J21" s="180">
        <f t="shared" si="3"/>
        <v>0</v>
      </c>
      <c r="K21" s="181">
        <v>7</v>
      </c>
      <c r="L21" s="182">
        <v>15</v>
      </c>
      <c r="M21" s="183">
        <f t="shared" si="4"/>
        <v>22</v>
      </c>
      <c r="N21" s="184">
        <f t="shared" si="5"/>
        <v>0</v>
      </c>
      <c r="O21" s="179">
        <v>5</v>
      </c>
      <c r="P21" s="180">
        <f t="shared" si="6"/>
        <v>0</v>
      </c>
      <c r="Q21" s="181">
        <v>7</v>
      </c>
      <c r="R21" s="182">
        <v>15</v>
      </c>
      <c r="S21" s="183">
        <f t="shared" si="7"/>
        <v>22</v>
      </c>
      <c r="T21" s="184">
        <f t="shared" si="8"/>
        <v>0</v>
      </c>
      <c r="U21" s="179">
        <v>5</v>
      </c>
      <c r="V21" s="180">
        <f t="shared" si="9"/>
        <v>0</v>
      </c>
      <c r="W21" s="181">
        <v>7</v>
      </c>
      <c r="X21" s="182">
        <v>15</v>
      </c>
      <c r="Y21" s="183">
        <f t="shared" si="10"/>
        <v>22</v>
      </c>
      <c r="Z21" s="184">
        <f t="shared" si="11"/>
        <v>0</v>
      </c>
      <c r="AA21" s="179">
        <v>5</v>
      </c>
      <c r="AB21" s="180">
        <f t="shared" si="12"/>
        <v>0</v>
      </c>
      <c r="AC21" s="181">
        <v>7</v>
      </c>
      <c r="AD21" s="182">
        <v>15</v>
      </c>
      <c r="AE21" s="183">
        <f t="shared" si="13"/>
        <v>22</v>
      </c>
      <c r="AF21" s="184">
        <f t="shared" si="14"/>
        <v>0</v>
      </c>
      <c r="AG21" s="179">
        <v>5</v>
      </c>
      <c r="AH21" s="180">
        <f t="shared" si="15"/>
        <v>0</v>
      </c>
      <c r="AI21" s="181">
        <v>7</v>
      </c>
      <c r="AJ21" s="182">
        <v>15</v>
      </c>
      <c r="AK21" s="183">
        <f t="shared" si="16"/>
        <v>22</v>
      </c>
      <c r="AL21" s="184">
        <f t="shared" si="17"/>
        <v>0</v>
      </c>
      <c r="AM21" s="179">
        <v>5</v>
      </c>
      <c r="AN21" s="180">
        <f t="shared" si="18"/>
        <v>0</v>
      </c>
      <c r="AO21" s="181">
        <v>7</v>
      </c>
      <c r="AP21" s="182">
        <v>15</v>
      </c>
      <c r="AQ21" s="183">
        <f t="shared" si="19"/>
        <v>22</v>
      </c>
      <c r="AR21" s="184">
        <f t="shared" si="20"/>
        <v>0</v>
      </c>
      <c r="AS21" s="179">
        <v>5</v>
      </c>
      <c r="AT21" s="180">
        <f t="shared" si="21"/>
        <v>0</v>
      </c>
      <c r="AU21" s="181">
        <v>7</v>
      </c>
      <c r="AV21" s="182">
        <v>15</v>
      </c>
      <c r="AW21" s="183">
        <f t="shared" si="22"/>
        <v>22</v>
      </c>
      <c r="AX21" s="184">
        <f t="shared" si="23"/>
        <v>0</v>
      </c>
      <c r="AY21" s="179">
        <v>5</v>
      </c>
      <c r="AZ21" s="180">
        <f t="shared" si="24"/>
        <v>0</v>
      </c>
      <c r="BA21" s="181">
        <v>7</v>
      </c>
      <c r="BB21" s="182">
        <v>15</v>
      </c>
      <c r="BC21" s="183">
        <f t="shared" si="25"/>
        <v>22</v>
      </c>
      <c r="BD21" s="184">
        <f t="shared" si="26"/>
        <v>0</v>
      </c>
      <c r="BE21" s="179">
        <v>5</v>
      </c>
      <c r="BF21" s="180">
        <f t="shared" si="27"/>
        <v>0</v>
      </c>
      <c r="BG21" s="181">
        <v>7</v>
      </c>
      <c r="BH21" s="182">
        <v>15</v>
      </c>
      <c r="BI21" s="183">
        <f t="shared" si="28"/>
        <v>22</v>
      </c>
      <c r="BJ21" s="184">
        <f t="shared" si="29"/>
        <v>0</v>
      </c>
      <c r="BK21" s="179">
        <v>5</v>
      </c>
      <c r="BL21" s="180">
        <f t="shared" si="30"/>
        <v>0</v>
      </c>
      <c r="BM21" s="181">
        <v>7</v>
      </c>
      <c r="BN21" s="182">
        <v>15</v>
      </c>
      <c r="BO21" s="183">
        <f t="shared" si="31"/>
        <v>22</v>
      </c>
      <c r="BP21" s="184">
        <f t="shared" si="32"/>
        <v>0</v>
      </c>
      <c r="BQ21" s="179">
        <v>5</v>
      </c>
      <c r="BR21" s="180">
        <f t="shared" si="33"/>
        <v>0</v>
      </c>
      <c r="BS21" s="181">
        <v>7</v>
      </c>
      <c r="BT21" s="182">
        <v>15</v>
      </c>
      <c r="BU21" s="183">
        <f t="shared" si="34"/>
        <v>22</v>
      </c>
      <c r="BV21" s="184">
        <f t="shared" si="35"/>
        <v>0</v>
      </c>
      <c r="BW21" s="179">
        <v>5</v>
      </c>
      <c r="BX21" s="180"/>
      <c r="BY21" s="181">
        <v>7</v>
      </c>
      <c r="BZ21" s="182">
        <v>15</v>
      </c>
      <c r="CA21" s="183">
        <f t="shared" si="36"/>
        <v>22</v>
      </c>
      <c r="CB21" s="184"/>
    </row>
    <row r="22" spans="1:80" ht="19.5" customHeight="1">
      <c r="A22" s="209">
        <v>205</v>
      </c>
      <c r="B22" s="210" t="s">
        <v>245</v>
      </c>
      <c r="C22" s="179">
        <v>9</v>
      </c>
      <c r="D22" s="180">
        <f t="shared" si="0"/>
        <v>0</v>
      </c>
      <c r="E22" s="181">
        <v>11</v>
      </c>
      <c r="F22" s="182">
        <v>11</v>
      </c>
      <c r="G22" s="183">
        <f t="shared" si="1"/>
        <v>22</v>
      </c>
      <c r="H22" s="184">
        <f t="shared" si="2"/>
        <v>-1</v>
      </c>
      <c r="I22" s="179">
        <v>9</v>
      </c>
      <c r="J22" s="180">
        <f t="shared" si="3"/>
        <v>0</v>
      </c>
      <c r="K22" s="181">
        <v>12</v>
      </c>
      <c r="L22" s="182">
        <v>11</v>
      </c>
      <c r="M22" s="183">
        <f t="shared" si="4"/>
        <v>23</v>
      </c>
      <c r="N22" s="184">
        <f t="shared" si="5"/>
        <v>0</v>
      </c>
      <c r="O22" s="179">
        <v>9</v>
      </c>
      <c r="P22" s="180">
        <f t="shared" si="6"/>
        <v>0</v>
      </c>
      <c r="Q22" s="181">
        <v>12</v>
      </c>
      <c r="R22" s="182">
        <v>11</v>
      </c>
      <c r="S22" s="183">
        <f t="shared" si="7"/>
        <v>23</v>
      </c>
      <c r="T22" s="184">
        <f t="shared" si="8"/>
        <v>0</v>
      </c>
      <c r="U22" s="179">
        <v>9</v>
      </c>
      <c r="V22" s="180">
        <f t="shared" si="9"/>
        <v>0</v>
      </c>
      <c r="W22" s="181">
        <v>12</v>
      </c>
      <c r="X22" s="182">
        <v>11</v>
      </c>
      <c r="Y22" s="183">
        <f t="shared" si="10"/>
        <v>23</v>
      </c>
      <c r="Z22" s="184">
        <f t="shared" si="11"/>
        <v>0</v>
      </c>
      <c r="AA22" s="179">
        <v>9</v>
      </c>
      <c r="AB22" s="180">
        <f t="shared" si="12"/>
        <v>0</v>
      </c>
      <c r="AC22" s="181">
        <v>12</v>
      </c>
      <c r="AD22" s="182">
        <v>11</v>
      </c>
      <c r="AE22" s="183">
        <f t="shared" si="13"/>
        <v>23</v>
      </c>
      <c r="AF22" s="184">
        <f t="shared" si="14"/>
        <v>0</v>
      </c>
      <c r="AG22" s="179">
        <v>9</v>
      </c>
      <c r="AH22" s="180">
        <f t="shared" si="15"/>
        <v>0</v>
      </c>
      <c r="AI22" s="181">
        <v>12</v>
      </c>
      <c r="AJ22" s="182">
        <v>11</v>
      </c>
      <c r="AK22" s="183">
        <f t="shared" si="16"/>
        <v>23</v>
      </c>
      <c r="AL22" s="184">
        <f t="shared" si="17"/>
        <v>0</v>
      </c>
      <c r="AM22" s="179">
        <v>9</v>
      </c>
      <c r="AN22" s="180">
        <f t="shared" si="18"/>
        <v>0</v>
      </c>
      <c r="AO22" s="181">
        <v>12</v>
      </c>
      <c r="AP22" s="182">
        <v>11</v>
      </c>
      <c r="AQ22" s="183">
        <f t="shared" si="19"/>
        <v>23</v>
      </c>
      <c r="AR22" s="184">
        <f t="shared" si="20"/>
        <v>0</v>
      </c>
      <c r="AS22" s="179">
        <v>9</v>
      </c>
      <c r="AT22" s="180">
        <f t="shared" si="21"/>
        <v>0</v>
      </c>
      <c r="AU22" s="181">
        <v>12</v>
      </c>
      <c r="AV22" s="182">
        <v>11</v>
      </c>
      <c r="AW22" s="183">
        <f t="shared" si="22"/>
        <v>23</v>
      </c>
      <c r="AX22" s="184">
        <f t="shared" si="23"/>
        <v>0</v>
      </c>
      <c r="AY22" s="179">
        <v>9</v>
      </c>
      <c r="AZ22" s="180">
        <f t="shared" si="24"/>
        <v>0</v>
      </c>
      <c r="BA22" s="181">
        <v>12</v>
      </c>
      <c r="BB22" s="182">
        <v>11</v>
      </c>
      <c r="BC22" s="183">
        <f t="shared" si="25"/>
        <v>23</v>
      </c>
      <c r="BD22" s="184">
        <f t="shared" si="26"/>
        <v>0</v>
      </c>
      <c r="BE22" s="179">
        <v>9</v>
      </c>
      <c r="BF22" s="180">
        <f t="shared" si="27"/>
        <v>0</v>
      </c>
      <c r="BG22" s="181">
        <v>12</v>
      </c>
      <c r="BH22" s="182">
        <v>11</v>
      </c>
      <c r="BI22" s="183">
        <f t="shared" si="28"/>
        <v>23</v>
      </c>
      <c r="BJ22" s="184">
        <f t="shared" si="29"/>
        <v>0</v>
      </c>
      <c r="BK22" s="179">
        <v>9</v>
      </c>
      <c r="BL22" s="180">
        <f t="shared" si="30"/>
        <v>0</v>
      </c>
      <c r="BM22" s="181">
        <v>12</v>
      </c>
      <c r="BN22" s="182">
        <v>11</v>
      </c>
      <c r="BO22" s="183">
        <f t="shared" si="31"/>
        <v>23</v>
      </c>
      <c r="BP22" s="184">
        <f t="shared" si="32"/>
        <v>0</v>
      </c>
      <c r="BQ22" s="179">
        <v>9</v>
      </c>
      <c r="BR22" s="180">
        <f t="shared" si="33"/>
        <v>0</v>
      </c>
      <c r="BS22" s="181">
        <v>12</v>
      </c>
      <c r="BT22" s="182">
        <v>11</v>
      </c>
      <c r="BU22" s="183">
        <f t="shared" si="34"/>
        <v>23</v>
      </c>
      <c r="BV22" s="184">
        <f t="shared" si="35"/>
        <v>-1</v>
      </c>
      <c r="BW22" s="179">
        <v>9</v>
      </c>
      <c r="BX22" s="180"/>
      <c r="BY22" s="181">
        <v>12</v>
      </c>
      <c r="BZ22" s="182">
        <v>12</v>
      </c>
      <c r="CA22" s="183">
        <f t="shared" si="36"/>
        <v>24</v>
      </c>
      <c r="CB22" s="184"/>
    </row>
    <row r="23" spans="1:80" ht="19.5" customHeight="1">
      <c r="A23" s="209">
        <v>206</v>
      </c>
      <c r="B23" s="210" t="s">
        <v>246</v>
      </c>
      <c r="C23" s="179">
        <v>87</v>
      </c>
      <c r="D23" s="180">
        <f t="shared" si="0"/>
        <v>2</v>
      </c>
      <c r="E23" s="181">
        <v>73</v>
      </c>
      <c r="F23" s="182">
        <v>89</v>
      </c>
      <c r="G23" s="183">
        <f t="shared" si="1"/>
        <v>162</v>
      </c>
      <c r="H23" s="184">
        <f t="shared" si="2"/>
        <v>2</v>
      </c>
      <c r="I23" s="179">
        <v>85</v>
      </c>
      <c r="J23" s="180">
        <f t="shared" si="3"/>
        <v>0</v>
      </c>
      <c r="K23" s="181">
        <v>73</v>
      </c>
      <c r="L23" s="182">
        <v>87</v>
      </c>
      <c r="M23" s="183">
        <f t="shared" si="4"/>
        <v>160</v>
      </c>
      <c r="N23" s="184">
        <f t="shared" si="5"/>
        <v>0</v>
      </c>
      <c r="O23" s="179">
        <v>85</v>
      </c>
      <c r="P23" s="180">
        <f t="shared" si="6"/>
        <v>0</v>
      </c>
      <c r="Q23" s="181">
        <v>73</v>
      </c>
      <c r="R23" s="182">
        <v>87</v>
      </c>
      <c r="S23" s="183">
        <f t="shared" si="7"/>
        <v>160</v>
      </c>
      <c r="T23" s="184">
        <f t="shared" si="8"/>
        <v>0</v>
      </c>
      <c r="U23" s="179">
        <v>85</v>
      </c>
      <c r="V23" s="180">
        <f t="shared" si="9"/>
        <v>0</v>
      </c>
      <c r="W23" s="181">
        <v>73</v>
      </c>
      <c r="X23" s="182">
        <v>87</v>
      </c>
      <c r="Y23" s="183">
        <f t="shared" si="10"/>
        <v>160</v>
      </c>
      <c r="Z23" s="184">
        <f t="shared" si="11"/>
        <v>0</v>
      </c>
      <c r="AA23" s="179">
        <v>85</v>
      </c>
      <c r="AB23" s="180">
        <f t="shared" si="12"/>
        <v>-1</v>
      </c>
      <c r="AC23" s="181">
        <v>73</v>
      </c>
      <c r="AD23" s="182">
        <v>87</v>
      </c>
      <c r="AE23" s="183">
        <f t="shared" si="13"/>
        <v>160</v>
      </c>
      <c r="AF23" s="184">
        <f t="shared" si="14"/>
        <v>-1</v>
      </c>
      <c r="AG23" s="179">
        <v>86</v>
      </c>
      <c r="AH23" s="180">
        <f t="shared" si="15"/>
        <v>0</v>
      </c>
      <c r="AI23" s="181">
        <v>73</v>
      </c>
      <c r="AJ23" s="182">
        <v>88</v>
      </c>
      <c r="AK23" s="183">
        <f t="shared" si="16"/>
        <v>161</v>
      </c>
      <c r="AL23" s="184">
        <f t="shared" si="17"/>
        <v>-2</v>
      </c>
      <c r="AM23" s="179">
        <v>86</v>
      </c>
      <c r="AN23" s="180">
        <f t="shared" si="18"/>
        <v>1</v>
      </c>
      <c r="AO23" s="181">
        <v>73</v>
      </c>
      <c r="AP23" s="182">
        <v>90</v>
      </c>
      <c r="AQ23" s="183">
        <f t="shared" si="19"/>
        <v>163</v>
      </c>
      <c r="AR23" s="184">
        <f t="shared" si="20"/>
        <v>0</v>
      </c>
      <c r="AS23" s="179">
        <v>85</v>
      </c>
      <c r="AT23" s="180">
        <f t="shared" si="21"/>
        <v>0</v>
      </c>
      <c r="AU23" s="181">
        <v>72</v>
      </c>
      <c r="AV23" s="182">
        <v>91</v>
      </c>
      <c r="AW23" s="183">
        <f t="shared" si="22"/>
        <v>163</v>
      </c>
      <c r="AX23" s="184">
        <f t="shared" si="23"/>
        <v>0</v>
      </c>
      <c r="AY23" s="179">
        <v>85</v>
      </c>
      <c r="AZ23" s="180">
        <f t="shared" si="24"/>
        <v>1</v>
      </c>
      <c r="BA23" s="181">
        <v>72</v>
      </c>
      <c r="BB23" s="182">
        <v>91</v>
      </c>
      <c r="BC23" s="183">
        <f t="shared" si="25"/>
        <v>163</v>
      </c>
      <c r="BD23" s="184">
        <f t="shared" si="26"/>
        <v>1</v>
      </c>
      <c r="BE23" s="179">
        <v>84</v>
      </c>
      <c r="BF23" s="180">
        <f t="shared" si="27"/>
        <v>-2</v>
      </c>
      <c r="BG23" s="181">
        <v>72</v>
      </c>
      <c r="BH23" s="182">
        <v>90</v>
      </c>
      <c r="BI23" s="183">
        <f t="shared" si="28"/>
        <v>162</v>
      </c>
      <c r="BJ23" s="184">
        <f t="shared" si="29"/>
        <v>-3</v>
      </c>
      <c r="BK23" s="179">
        <v>86</v>
      </c>
      <c r="BL23" s="180">
        <f t="shared" si="30"/>
        <v>-1</v>
      </c>
      <c r="BM23" s="181">
        <v>73</v>
      </c>
      <c r="BN23" s="182">
        <v>92</v>
      </c>
      <c r="BO23" s="183">
        <f t="shared" si="31"/>
        <v>165</v>
      </c>
      <c r="BP23" s="184">
        <f t="shared" si="32"/>
        <v>1</v>
      </c>
      <c r="BQ23" s="179">
        <v>87</v>
      </c>
      <c r="BR23" s="180">
        <f t="shared" si="33"/>
        <v>1</v>
      </c>
      <c r="BS23" s="181">
        <v>72</v>
      </c>
      <c r="BT23" s="182">
        <v>92</v>
      </c>
      <c r="BU23" s="183">
        <f t="shared" si="34"/>
        <v>164</v>
      </c>
      <c r="BV23" s="184">
        <f t="shared" si="35"/>
        <v>1</v>
      </c>
      <c r="BW23" s="179">
        <v>86</v>
      </c>
      <c r="BX23" s="180"/>
      <c r="BY23" s="181">
        <v>72</v>
      </c>
      <c r="BZ23" s="182">
        <v>91</v>
      </c>
      <c r="CA23" s="183">
        <f t="shared" si="36"/>
        <v>163</v>
      </c>
      <c r="CB23" s="184"/>
    </row>
    <row r="24" spans="1:80" ht="19.5" customHeight="1">
      <c r="A24" s="209">
        <v>207</v>
      </c>
      <c r="B24" s="210" t="s">
        <v>247</v>
      </c>
      <c r="C24" s="179">
        <v>42</v>
      </c>
      <c r="D24" s="180">
        <f t="shared" si="0"/>
        <v>1</v>
      </c>
      <c r="E24" s="181">
        <v>71</v>
      </c>
      <c r="F24" s="182">
        <v>80</v>
      </c>
      <c r="G24" s="183">
        <f t="shared" si="1"/>
        <v>151</v>
      </c>
      <c r="H24" s="184">
        <f t="shared" si="2"/>
        <v>4</v>
      </c>
      <c r="I24" s="179">
        <v>41</v>
      </c>
      <c r="J24" s="180">
        <f t="shared" si="3"/>
        <v>0</v>
      </c>
      <c r="K24" s="181">
        <v>70</v>
      </c>
      <c r="L24" s="182">
        <v>77</v>
      </c>
      <c r="M24" s="183">
        <f t="shared" si="4"/>
        <v>147</v>
      </c>
      <c r="N24" s="184">
        <f t="shared" si="5"/>
        <v>0</v>
      </c>
      <c r="O24" s="179">
        <v>41</v>
      </c>
      <c r="P24" s="180">
        <f t="shared" si="6"/>
        <v>0</v>
      </c>
      <c r="Q24" s="181">
        <v>70</v>
      </c>
      <c r="R24" s="182">
        <v>77</v>
      </c>
      <c r="S24" s="183">
        <f t="shared" si="7"/>
        <v>147</v>
      </c>
      <c r="T24" s="184">
        <f t="shared" si="8"/>
        <v>0</v>
      </c>
      <c r="U24" s="179">
        <v>41</v>
      </c>
      <c r="V24" s="180">
        <f t="shared" si="9"/>
        <v>0</v>
      </c>
      <c r="W24" s="181">
        <v>70</v>
      </c>
      <c r="X24" s="182">
        <v>77</v>
      </c>
      <c r="Y24" s="183">
        <f t="shared" si="10"/>
        <v>147</v>
      </c>
      <c r="Z24" s="184">
        <f t="shared" si="11"/>
        <v>0</v>
      </c>
      <c r="AA24" s="179">
        <v>41</v>
      </c>
      <c r="AB24" s="180">
        <f t="shared" si="12"/>
        <v>0</v>
      </c>
      <c r="AC24" s="181">
        <v>70</v>
      </c>
      <c r="AD24" s="182">
        <v>77</v>
      </c>
      <c r="AE24" s="183">
        <f t="shared" si="13"/>
        <v>147</v>
      </c>
      <c r="AF24" s="184">
        <f t="shared" si="14"/>
        <v>0</v>
      </c>
      <c r="AG24" s="179">
        <v>41</v>
      </c>
      <c r="AH24" s="180">
        <f t="shared" si="15"/>
        <v>-1</v>
      </c>
      <c r="AI24" s="181">
        <v>70</v>
      </c>
      <c r="AJ24" s="182">
        <v>77</v>
      </c>
      <c r="AK24" s="183">
        <f t="shared" si="16"/>
        <v>147</v>
      </c>
      <c r="AL24" s="184">
        <f t="shared" si="17"/>
        <v>-3</v>
      </c>
      <c r="AM24" s="179">
        <v>42</v>
      </c>
      <c r="AN24" s="180">
        <f t="shared" si="18"/>
        <v>0</v>
      </c>
      <c r="AO24" s="181">
        <v>72</v>
      </c>
      <c r="AP24" s="182">
        <v>78</v>
      </c>
      <c r="AQ24" s="183">
        <f t="shared" si="19"/>
        <v>150</v>
      </c>
      <c r="AR24" s="184">
        <f t="shared" si="20"/>
        <v>-1</v>
      </c>
      <c r="AS24" s="179">
        <v>42</v>
      </c>
      <c r="AT24" s="180">
        <f t="shared" si="21"/>
        <v>0</v>
      </c>
      <c r="AU24" s="181">
        <v>72</v>
      </c>
      <c r="AV24" s="182">
        <v>79</v>
      </c>
      <c r="AW24" s="183">
        <f t="shared" si="22"/>
        <v>151</v>
      </c>
      <c r="AX24" s="184">
        <f t="shared" si="23"/>
        <v>2</v>
      </c>
      <c r="AY24" s="179">
        <v>42</v>
      </c>
      <c r="AZ24" s="180">
        <f t="shared" si="24"/>
        <v>0</v>
      </c>
      <c r="BA24" s="181">
        <v>71</v>
      </c>
      <c r="BB24" s="182">
        <v>78</v>
      </c>
      <c r="BC24" s="183">
        <f t="shared" si="25"/>
        <v>149</v>
      </c>
      <c r="BD24" s="184">
        <f t="shared" si="26"/>
        <v>0</v>
      </c>
      <c r="BE24" s="179">
        <v>42</v>
      </c>
      <c r="BF24" s="180">
        <f t="shared" si="27"/>
        <v>0</v>
      </c>
      <c r="BG24" s="181">
        <v>71</v>
      </c>
      <c r="BH24" s="182">
        <v>78</v>
      </c>
      <c r="BI24" s="183">
        <f t="shared" si="28"/>
        <v>149</v>
      </c>
      <c r="BJ24" s="184">
        <f t="shared" si="29"/>
        <v>-2</v>
      </c>
      <c r="BK24" s="179">
        <v>42</v>
      </c>
      <c r="BL24" s="180">
        <f t="shared" si="30"/>
        <v>0</v>
      </c>
      <c r="BM24" s="181">
        <v>72</v>
      </c>
      <c r="BN24" s="182">
        <v>79</v>
      </c>
      <c r="BO24" s="183">
        <f t="shared" si="31"/>
        <v>151</v>
      </c>
      <c r="BP24" s="184">
        <f t="shared" si="32"/>
        <v>0</v>
      </c>
      <c r="BQ24" s="179">
        <v>42</v>
      </c>
      <c r="BR24" s="180">
        <f t="shared" si="33"/>
        <v>0</v>
      </c>
      <c r="BS24" s="181">
        <v>72</v>
      </c>
      <c r="BT24" s="182">
        <v>79</v>
      </c>
      <c r="BU24" s="183">
        <f t="shared" si="34"/>
        <v>151</v>
      </c>
      <c r="BV24" s="184">
        <f t="shared" si="35"/>
        <v>1</v>
      </c>
      <c r="BW24" s="179">
        <v>42</v>
      </c>
      <c r="BX24" s="180"/>
      <c r="BY24" s="181">
        <v>70</v>
      </c>
      <c r="BZ24" s="182">
        <v>80</v>
      </c>
      <c r="CA24" s="183">
        <f t="shared" si="36"/>
        <v>150</v>
      </c>
      <c r="CB24" s="184"/>
    </row>
    <row r="25" spans="1:80" ht="19.5" customHeight="1">
      <c r="A25" s="209">
        <v>208</v>
      </c>
      <c r="B25" s="210" t="s">
        <v>248</v>
      </c>
      <c r="C25" s="179">
        <v>140</v>
      </c>
      <c r="D25" s="180">
        <f t="shared" si="0"/>
        <v>-1</v>
      </c>
      <c r="E25" s="181">
        <v>147</v>
      </c>
      <c r="F25" s="182">
        <v>185</v>
      </c>
      <c r="G25" s="183">
        <f t="shared" si="1"/>
        <v>332</v>
      </c>
      <c r="H25" s="184">
        <f t="shared" si="2"/>
        <v>-4</v>
      </c>
      <c r="I25" s="179">
        <v>141</v>
      </c>
      <c r="J25" s="180">
        <f t="shared" si="3"/>
        <v>0</v>
      </c>
      <c r="K25" s="181">
        <v>151</v>
      </c>
      <c r="L25" s="182">
        <v>185</v>
      </c>
      <c r="M25" s="183">
        <f t="shared" si="4"/>
        <v>336</v>
      </c>
      <c r="N25" s="184">
        <f t="shared" si="5"/>
        <v>0</v>
      </c>
      <c r="O25" s="179">
        <v>141</v>
      </c>
      <c r="P25" s="180">
        <f t="shared" si="6"/>
        <v>0</v>
      </c>
      <c r="Q25" s="181">
        <v>151</v>
      </c>
      <c r="R25" s="182">
        <v>185</v>
      </c>
      <c r="S25" s="183">
        <f t="shared" si="7"/>
        <v>336</v>
      </c>
      <c r="T25" s="184">
        <f t="shared" si="8"/>
        <v>-3</v>
      </c>
      <c r="U25" s="179">
        <v>141</v>
      </c>
      <c r="V25" s="180">
        <f t="shared" si="9"/>
        <v>-1</v>
      </c>
      <c r="W25" s="181">
        <v>152</v>
      </c>
      <c r="X25" s="182">
        <v>187</v>
      </c>
      <c r="Y25" s="183">
        <f t="shared" si="10"/>
        <v>339</v>
      </c>
      <c r="Z25" s="184">
        <f t="shared" si="11"/>
        <v>-5</v>
      </c>
      <c r="AA25" s="179">
        <v>142</v>
      </c>
      <c r="AB25" s="180">
        <f t="shared" si="12"/>
        <v>0</v>
      </c>
      <c r="AC25" s="181">
        <v>154</v>
      </c>
      <c r="AD25" s="182">
        <v>190</v>
      </c>
      <c r="AE25" s="183">
        <f t="shared" si="13"/>
        <v>344</v>
      </c>
      <c r="AF25" s="184">
        <f t="shared" si="14"/>
        <v>1</v>
      </c>
      <c r="AG25" s="179">
        <v>142</v>
      </c>
      <c r="AH25" s="180">
        <f t="shared" si="15"/>
        <v>3</v>
      </c>
      <c r="AI25" s="181">
        <v>154</v>
      </c>
      <c r="AJ25" s="182">
        <v>189</v>
      </c>
      <c r="AK25" s="183">
        <f t="shared" si="16"/>
        <v>343</v>
      </c>
      <c r="AL25" s="184">
        <f t="shared" si="17"/>
        <v>4</v>
      </c>
      <c r="AM25" s="179">
        <v>139</v>
      </c>
      <c r="AN25" s="180">
        <f t="shared" si="18"/>
        <v>1</v>
      </c>
      <c r="AO25" s="181">
        <v>152</v>
      </c>
      <c r="AP25" s="182">
        <v>187</v>
      </c>
      <c r="AQ25" s="183">
        <f t="shared" si="19"/>
        <v>339</v>
      </c>
      <c r="AR25" s="184">
        <f t="shared" si="20"/>
        <v>0</v>
      </c>
      <c r="AS25" s="179">
        <v>138</v>
      </c>
      <c r="AT25" s="180">
        <f t="shared" si="21"/>
        <v>0</v>
      </c>
      <c r="AU25" s="181">
        <v>153</v>
      </c>
      <c r="AV25" s="182">
        <v>186</v>
      </c>
      <c r="AW25" s="183">
        <f t="shared" si="22"/>
        <v>339</v>
      </c>
      <c r="AX25" s="184">
        <f t="shared" si="23"/>
        <v>-2</v>
      </c>
      <c r="AY25" s="179">
        <v>138</v>
      </c>
      <c r="AZ25" s="180">
        <f t="shared" si="24"/>
        <v>0</v>
      </c>
      <c r="BA25" s="181">
        <v>155</v>
      </c>
      <c r="BB25" s="182">
        <v>186</v>
      </c>
      <c r="BC25" s="183">
        <f t="shared" si="25"/>
        <v>341</v>
      </c>
      <c r="BD25" s="184">
        <f t="shared" si="26"/>
        <v>-1</v>
      </c>
      <c r="BE25" s="179">
        <v>138</v>
      </c>
      <c r="BF25" s="180">
        <f t="shared" si="27"/>
        <v>0</v>
      </c>
      <c r="BG25" s="181">
        <v>155</v>
      </c>
      <c r="BH25" s="182">
        <v>187</v>
      </c>
      <c r="BI25" s="183">
        <f t="shared" si="28"/>
        <v>342</v>
      </c>
      <c r="BJ25" s="184">
        <f t="shared" si="29"/>
        <v>1</v>
      </c>
      <c r="BK25" s="179">
        <v>138</v>
      </c>
      <c r="BL25" s="180">
        <f t="shared" si="30"/>
        <v>1</v>
      </c>
      <c r="BM25" s="181">
        <v>154</v>
      </c>
      <c r="BN25" s="182">
        <v>187</v>
      </c>
      <c r="BO25" s="183">
        <f t="shared" si="31"/>
        <v>341</v>
      </c>
      <c r="BP25" s="184">
        <f t="shared" si="32"/>
        <v>0</v>
      </c>
      <c r="BQ25" s="179">
        <v>137</v>
      </c>
      <c r="BR25" s="180">
        <f t="shared" si="33"/>
        <v>4</v>
      </c>
      <c r="BS25" s="181">
        <v>154</v>
      </c>
      <c r="BT25" s="182">
        <v>187</v>
      </c>
      <c r="BU25" s="183">
        <f t="shared" si="34"/>
        <v>341</v>
      </c>
      <c r="BV25" s="184">
        <f t="shared" si="35"/>
        <v>4</v>
      </c>
      <c r="BW25" s="179">
        <v>133</v>
      </c>
      <c r="BX25" s="180"/>
      <c r="BY25" s="181">
        <v>154</v>
      </c>
      <c r="BZ25" s="182">
        <v>183</v>
      </c>
      <c r="CA25" s="183">
        <f t="shared" si="36"/>
        <v>337</v>
      </c>
      <c r="CB25" s="184"/>
    </row>
    <row r="26" spans="1:80" ht="19.5" customHeight="1">
      <c r="A26" s="209">
        <v>211</v>
      </c>
      <c r="B26" s="210" t="s">
        <v>249</v>
      </c>
      <c r="C26" s="179">
        <v>19</v>
      </c>
      <c r="D26" s="180">
        <f t="shared" si="0"/>
        <v>0</v>
      </c>
      <c r="E26" s="181">
        <v>29</v>
      </c>
      <c r="F26" s="182">
        <v>25</v>
      </c>
      <c r="G26" s="183">
        <f t="shared" si="1"/>
        <v>54</v>
      </c>
      <c r="H26" s="184">
        <f t="shared" si="2"/>
        <v>2</v>
      </c>
      <c r="I26" s="179">
        <v>19</v>
      </c>
      <c r="J26" s="180">
        <f t="shared" si="3"/>
        <v>0</v>
      </c>
      <c r="K26" s="181">
        <v>28</v>
      </c>
      <c r="L26" s="182">
        <v>24</v>
      </c>
      <c r="M26" s="183">
        <f t="shared" si="4"/>
        <v>52</v>
      </c>
      <c r="N26" s="184">
        <f t="shared" si="5"/>
        <v>0</v>
      </c>
      <c r="O26" s="179">
        <v>19</v>
      </c>
      <c r="P26" s="180">
        <f t="shared" si="6"/>
        <v>0</v>
      </c>
      <c r="Q26" s="181">
        <v>28</v>
      </c>
      <c r="R26" s="182">
        <v>24</v>
      </c>
      <c r="S26" s="183">
        <f t="shared" si="7"/>
        <v>52</v>
      </c>
      <c r="T26" s="184">
        <f t="shared" si="8"/>
        <v>0</v>
      </c>
      <c r="U26" s="179">
        <v>19</v>
      </c>
      <c r="V26" s="180">
        <f t="shared" si="9"/>
        <v>0</v>
      </c>
      <c r="W26" s="181">
        <v>28</v>
      </c>
      <c r="X26" s="182">
        <v>24</v>
      </c>
      <c r="Y26" s="183">
        <f t="shared" si="10"/>
        <v>52</v>
      </c>
      <c r="Z26" s="184">
        <f t="shared" si="11"/>
        <v>0</v>
      </c>
      <c r="AA26" s="179">
        <v>19</v>
      </c>
      <c r="AB26" s="180">
        <f t="shared" si="12"/>
        <v>0</v>
      </c>
      <c r="AC26" s="181">
        <v>28</v>
      </c>
      <c r="AD26" s="182">
        <v>24</v>
      </c>
      <c r="AE26" s="183">
        <f t="shared" si="13"/>
        <v>52</v>
      </c>
      <c r="AF26" s="184">
        <f t="shared" si="14"/>
        <v>0</v>
      </c>
      <c r="AG26" s="179">
        <v>19</v>
      </c>
      <c r="AH26" s="180">
        <f t="shared" si="15"/>
        <v>1</v>
      </c>
      <c r="AI26" s="181">
        <v>28</v>
      </c>
      <c r="AJ26" s="182">
        <v>24</v>
      </c>
      <c r="AK26" s="183">
        <f t="shared" si="16"/>
        <v>52</v>
      </c>
      <c r="AL26" s="184">
        <f t="shared" si="17"/>
        <v>4</v>
      </c>
      <c r="AM26" s="179">
        <v>18</v>
      </c>
      <c r="AN26" s="180">
        <f t="shared" si="18"/>
        <v>0</v>
      </c>
      <c r="AO26" s="181">
        <v>25</v>
      </c>
      <c r="AP26" s="182">
        <v>23</v>
      </c>
      <c r="AQ26" s="183">
        <f t="shared" si="19"/>
        <v>48</v>
      </c>
      <c r="AR26" s="184">
        <f t="shared" si="20"/>
        <v>0</v>
      </c>
      <c r="AS26" s="179">
        <v>18</v>
      </c>
      <c r="AT26" s="180">
        <f t="shared" si="21"/>
        <v>0</v>
      </c>
      <c r="AU26" s="181">
        <v>25</v>
      </c>
      <c r="AV26" s="182">
        <v>23</v>
      </c>
      <c r="AW26" s="183">
        <f t="shared" si="22"/>
        <v>48</v>
      </c>
      <c r="AX26" s="184">
        <f t="shared" si="23"/>
        <v>0</v>
      </c>
      <c r="AY26" s="179">
        <v>18</v>
      </c>
      <c r="AZ26" s="180">
        <f t="shared" si="24"/>
        <v>0</v>
      </c>
      <c r="BA26" s="181">
        <v>25</v>
      </c>
      <c r="BB26" s="182">
        <v>23</v>
      </c>
      <c r="BC26" s="183">
        <f t="shared" si="25"/>
        <v>48</v>
      </c>
      <c r="BD26" s="184">
        <f t="shared" si="26"/>
        <v>0</v>
      </c>
      <c r="BE26" s="179">
        <v>18</v>
      </c>
      <c r="BF26" s="180">
        <f t="shared" si="27"/>
        <v>0</v>
      </c>
      <c r="BG26" s="181">
        <v>25</v>
      </c>
      <c r="BH26" s="182">
        <v>23</v>
      </c>
      <c r="BI26" s="183">
        <f t="shared" si="28"/>
        <v>48</v>
      </c>
      <c r="BJ26" s="184">
        <f t="shared" si="29"/>
        <v>0</v>
      </c>
      <c r="BK26" s="179">
        <v>18</v>
      </c>
      <c r="BL26" s="180">
        <f t="shared" si="30"/>
        <v>0</v>
      </c>
      <c r="BM26" s="181">
        <v>25</v>
      </c>
      <c r="BN26" s="182">
        <v>23</v>
      </c>
      <c r="BO26" s="183">
        <f t="shared" si="31"/>
        <v>48</v>
      </c>
      <c r="BP26" s="184">
        <f t="shared" si="32"/>
        <v>0</v>
      </c>
      <c r="BQ26" s="179">
        <v>18</v>
      </c>
      <c r="BR26" s="180">
        <f t="shared" si="33"/>
        <v>0</v>
      </c>
      <c r="BS26" s="181">
        <v>25</v>
      </c>
      <c r="BT26" s="182">
        <v>23</v>
      </c>
      <c r="BU26" s="183">
        <f t="shared" si="34"/>
        <v>48</v>
      </c>
      <c r="BV26" s="184">
        <f t="shared" si="35"/>
        <v>0</v>
      </c>
      <c r="BW26" s="179">
        <v>18</v>
      </c>
      <c r="BX26" s="180"/>
      <c r="BY26" s="181">
        <v>25</v>
      </c>
      <c r="BZ26" s="182">
        <v>23</v>
      </c>
      <c r="CA26" s="183">
        <f t="shared" si="36"/>
        <v>48</v>
      </c>
      <c r="CB26" s="184"/>
    </row>
    <row r="27" spans="1:80" ht="19.5" customHeight="1">
      <c r="A27" s="209">
        <v>212</v>
      </c>
      <c r="B27" s="210" t="s">
        <v>250</v>
      </c>
      <c r="C27" s="179">
        <v>1</v>
      </c>
      <c r="D27" s="180">
        <f t="shared" si="0"/>
        <v>0</v>
      </c>
      <c r="E27" s="181">
        <v>1</v>
      </c>
      <c r="F27" s="182">
        <v>1</v>
      </c>
      <c r="G27" s="183">
        <f t="shared" si="1"/>
        <v>2</v>
      </c>
      <c r="H27" s="184">
        <f t="shared" si="2"/>
        <v>0</v>
      </c>
      <c r="I27" s="179">
        <v>1</v>
      </c>
      <c r="J27" s="180">
        <f t="shared" si="3"/>
        <v>0</v>
      </c>
      <c r="K27" s="181">
        <v>1</v>
      </c>
      <c r="L27" s="182">
        <v>1</v>
      </c>
      <c r="M27" s="183">
        <f t="shared" si="4"/>
        <v>2</v>
      </c>
      <c r="N27" s="184">
        <f t="shared" si="5"/>
        <v>0</v>
      </c>
      <c r="O27" s="179">
        <v>1</v>
      </c>
      <c r="P27" s="180">
        <f t="shared" si="6"/>
        <v>0</v>
      </c>
      <c r="Q27" s="181">
        <v>1</v>
      </c>
      <c r="R27" s="182">
        <v>1</v>
      </c>
      <c r="S27" s="183">
        <f t="shared" si="7"/>
        <v>2</v>
      </c>
      <c r="T27" s="184">
        <f t="shared" si="8"/>
        <v>0</v>
      </c>
      <c r="U27" s="179">
        <v>1</v>
      </c>
      <c r="V27" s="180">
        <f t="shared" si="9"/>
        <v>0</v>
      </c>
      <c r="W27" s="181">
        <v>1</v>
      </c>
      <c r="X27" s="182">
        <v>1</v>
      </c>
      <c r="Y27" s="183">
        <f t="shared" si="10"/>
        <v>2</v>
      </c>
      <c r="Z27" s="184">
        <f t="shared" si="11"/>
        <v>0</v>
      </c>
      <c r="AA27" s="179">
        <v>1</v>
      </c>
      <c r="AB27" s="180">
        <f t="shared" si="12"/>
        <v>0</v>
      </c>
      <c r="AC27" s="181">
        <v>1</v>
      </c>
      <c r="AD27" s="182">
        <v>1</v>
      </c>
      <c r="AE27" s="183">
        <f t="shared" si="13"/>
        <v>2</v>
      </c>
      <c r="AF27" s="184">
        <f t="shared" si="14"/>
        <v>0</v>
      </c>
      <c r="AG27" s="179">
        <v>1</v>
      </c>
      <c r="AH27" s="180">
        <f t="shared" si="15"/>
        <v>0</v>
      </c>
      <c r="AI27" s="181">
        <v>1</v>
      </c>
      <c r="AJ27" s="182">
        <v>1</v>
      </c>
      <c r="AK27" s="183">
        <f t="shared" si="16"/>
        <v>2</v>
      </c>
      <c r="AL27" s="184">
        <f t="shared" si="17"/>
        <v>0</v>
      </c>
      <c r="AM27" s="179">
        <v>1</v>
      </c>
      <c r="AN27" s="180">
        <f t="shared" si="18"/>
        <v>0</v>
      </c>
      <c r="AO27" s="181">
        <v>1</v>
      </c>
      <c r="AP27" s="182">
        <v>1</v>
      </c>
      <c r="AQ27" s="183">
        <f t="shared" si="19"/>
        <v>2</v>
      </c>
      <c r="AR27" s="184">
        <f t="shared" si="20"/>
        <v>0</v>
      </c>
      <c r="AS27" s="179">
        <v>1</v>
      </c>
      <c r="AT27" s="180">
        <f t="shared" si="21"/>
        <v>0</v>
      </c>
      <c r="AU27" s="181">
        <v>1</v>
      </c>
      <c r="AV27" s="182">
        <v>1</v>
      </c>
      <c r="AW27" s="183">
        <f t="shared" si="22"/>
        <v>2</v>
      </c>
      <c r="AX27" s="184">
        <f t="shared" si="23"/>
        <v>0</v>
      </c>
      <c r="AY27" s="179">
        <v>1</v>
      </c>
      <c r="AZ27" s="180">
        <f t="shared" si="24"/>
        <v>0</v>
      </c>
      <c r="BA27" s="181">
        <v>1</v>
      </c>
      <c r="BB27" s="182">
        <v>1</v>
      </c>
      <c r="BC27" s="183">
        <f t="shared" si="25"/>
        <v>2</v>
      </c>
      <c r="BD27" s="184">
        <f t="shared" si="26"/>
        <v>0</v>
      </c>
      <c r="BE27" s="179">
        <v>1</v>
      </c>
      <c r="BF27" s="180">
        <f t="shared" si="27"/>
        <v>0</v>
      </c>
      <c r="BG27" s="181">
        <v>1</v>
      </c>
      <c r="BH27" s="182">
        <v>1</v>
      </c>
      <c r="BI27" s="183">
        <f t="shared" si="28"/>
        <v>2</v>
      </c>
      <c r="BJ27" s="184">
        <f t="shared" si="29"/>
        <v>0</v>
      </c>
      <c r="BK27" s="179">
        <v>1</v>
      </c>
      <c r="BL27" s="180">
        <f t="shared" si="30"/>
        <v>0</v>
      </c>
      <c r="BM27" s="181">
        <v>1</v>
      </c>
      <c r="BN27" s="182">
        <v>1</v>
      </c>
      <c r="BO27" s="183">
        <f t="shared" si="31"/>
        <v>2</v>
      </c>
      <c r="BP27" s="184">
        <f t="shared" si="32"/>
        <v>0</v>
      </c>
      <c r="BQ27" s="179">
        <v>1</v>
      </c>
      <c r="BR27" s="180">
        <f t="shared" si="33"/>
        <v>0</v>
      </c>
      <c r="BS27" s="181">
        <v>1</v>
      </c>
      <c r="BT27" s="182">
        <v>1</v>
      </c>
      <c r="BU27" s="183">
        <f t="shared" si="34"/>
        <v>2</v>
      </c>
      <c r="BV27" s="184">
        <f t="shared" si="35"/>
        <v>0</v>
      </c>
      <c r="BW27" s="179">
        <v>1</v>
      </c>
      <c r="BX27" s="180"/>
      <c r="BY27" s="181">
        <v>1</v>
      </c>
      <c r="BZ27" s="182">
        <v>1</v>
      </c>
      <c r="CA27" s="183">
        <f t="shared" si="36"/>
        <v>2</v>
      </c>
      <c r="CB27" s="184"/>
    </row>
    <row r="28" spans="1:80" ht="19.5" customHeight="1">
      <c r="A28" s="209">
        <v>213</v>
      </c>
      <c r="B28" s="210" t="s">
        <v>251</v>
      </c>
      <c r="C28" s="179">
        <v>10</v>
      </c>
      <c r="D28" s="180">
        <f t="shared" si="0"/>
        <v>0</v>
      </c>
      <c r="E28" s="181">
        <v>16</v>
      </c>
      <c r="F28" s="182">
        <v>17</v>
      </c>
      <c r="G28" s="183">
        <f t="shared" si="1"/>
        <v>33</v>
      </c>
      <c r="H28" s="184">
        <f t="shared" si="2"/>
        <v>0</v>
      </c>
      <c r="I28" s="179">
        <v>10</v>
      </c>
      <c r="J28" s="180">
        <f t="shared" si="3"/>
        <v>0</v>
      </c>
      <c r="K28" s="181">
        <v>16</v>
      </c>
      <c r="L28" s="182">
        <v>17</v>
      </c>
      <c r="M28" s="183">
        <f t="shared" si="4"/>
        <v>33</v>
      </c>
      <c r="N28" s="184">
        <f t="shared" si="5"/>
        <v>0</v>
      </c>
      <c r="O28" s="179">
        <v>10</v>
      </c>
      <c r="P28" s="180">
        <f t="shared" si="6"/>
        <v>0</v>
      </c>
      <c r="Q28" s="181">
        <v>16</v>
      </c>
      <c r="R28" s="182">
        <v>17</v>
      </c>
      <c r="S28" s="183">
        <f t="shared" si="7"/>
        <v>33</v>
      </c>
      <c r="T28" s="184">
        <f t="shared" si="8"/>
        <v>1</v>
      </c>
      <c r="U28" s="179">
        <v>10</v>
      </c>
      <c r="V28" s="180">
        <f t="shared" si="9"/>
        <v>0</v>
      </c>
      <c r="W28" s="181">
        <v>15</v>
      </c>
      <c r="X28" s="182">
        <v>17</v>
      </c>
      <c r="Y28" s="183">
        <f t="shared" si="10"/>
        <v>32</v>
      </c>
      <c r="Z28" s="184">
        <f t="shared" si="11"/>
        <v>0</v>
      </c>
      <c r="AA28" s="179">
        <v>10</v>
      </c>
      <c r="AB28" s="180">
        <f t="shared" si="12"/>
        <v>0</v>
      </c>
      <c r="AC28" s="181">
        <v>15</v>
      </c>
      <c r="AD28" s="182">
        <v>17</v>
      </c>
      <c r="AE28" s="183">
        <f t="shared" si="13"/>
        <v>32</v>
      </c>
      <c r="AF28" s="184">
        <f t="shared" si="14"/>
        <v>0</v>
      </c>
      <c r="AG28" s="179">
        <v>10</v>
      </c>
      <c r="AH28" s="180">
        <f t="shared" si="15"/>
        <v>0</v>
      </c>
      <c r="AI28" s="181">
        <v>15</v>
      </c>
      <c r="AJ28" s="182">
        <v>17</v>
      </c>
      <c r="AK28" s="183">
        <f t="shared" si="16"/>
        <v>32</v>
      </c>
      <c r="AL28" s="184">
        <f t="shared" si="17"/>
        <v>0</v>
      </c>
      <c r="AM28" s="179">
        <v>10</v>
      </c>
      <c r="AN28" s="180">
        <f t="shared" si="18"/>
        <v>0</v>
      </c>
      <c r="AO28" s="181">
        <v>15</v>
      </c>
      <c r="AP28" s="182">
        <v>17</v>
      </c>
      <c r="AQ28" s="183">
        <f t="shared" si="19"/>
        <v>32</v>
      </c>
      <c r="AR28" s="184">
        <f t="shared" si="20"/>
        <v>0</v>
      </c>
      <c r="AS28" s="179">
        <v>10</v>
      </c>
      <c r="AT28" s="180">
        <f t="shared" si="21"/>
        <v>0</v>
      </c>
      <c r="AU28" s="181">
        <v>15</v>
      </c>
      <c r="AV28" s="182">
        <v>17</v>
      </c>
      <c r="AW28" s="183">
        <f t="shared" si="22"/>
        <v>32</v>
      </c>
      <c r="AX28" s="184">
        <f t="shared" si="23"/>
        <v>0</v>
      </c>
      <c r="AY28" s="179">
        <v>10</v>
      </c>
      <c r="AZ28" s="180">
        <f t="shared" si="24"/>
        <v>0</v>
      </c>
      <c r="BA28" s="181">
        <v>15</v>
      </c>
      <c r="BB28" s="182">
        <v>17</v>
      </c>
      <c r="BC28" s="183">
        <f t="shared" si="25"/>
        <v>32</v>
      </c>
      <c r="BD28" s="184">
        <f t="shared" si="26"/>
        <v>0</v>
      </c>
      <c r="BE28" s="179">
        <v>10</v>
      </c>
      <c r="BF28" s="180">
        <f t="shared" si="27"/>
        <v>0</v>
      </c>
      <c r="BG28" s="181">
        <v>15</v>
      </c>
      <c r="BH28" s="182">
        <v>17</v>
      </c>
      <c r="BI28" s="183">
        <f t="shared" si="28"/>
        <v>32</v>
      </c>
      <c r="BJ28" s="184">
        <f t="shared" si="29"/>
        <v>0</v>
      </c>
      <c r="BK28" s="179">
        <v>10</v>
      </c>
      <c r="BL28" s="180">
        <f t="shared" si="30"/>
        <v>0</v>
      </c>
      <c r="BM28" s="181">
        <v>15</v>
      </c>
      <c r="BN28" s="182">
        <v>17</v>
      </c>
      <c r="BO28" s="183">
        <f t="shared" si="31"/>
        <v>32</v>
      </c>
      <c r="BP28" s="184">
        <f t="shared" si="32"/>
        <v>0</v>
      </c>
      <c r="BQ28" s="179">
        <v>10</v>
      </c>
      <c r="BR28" s="180">
        <f t="shared" si="33"/>
        <v>0</v>
      </c>
      <c r="BS28" s="181">
        <v>15</v>
      </c>
      <c r="BT28" s="182">
        <v>17</v>
      </c>
      <c r="BU28" s="183">
        <f t="shared" si="34"/>
        <v>32</v>
      </c>
      <c r="BV28" s="184">
        <f t="shared" si="35"/>
        <v>-1</v>
      </c>
      <c r="BW28" s="179">
        <v>10</v>
      </c>
      <c r="BX28" s="180"/>
      <c r="BY28" s="181">
        <v>16</v>
      </c>
      <c r="BZ28" s="182">
        <v>17</v>
      </c>
      <c r="CA28" s="183">
        <f t="shared" si="36"/>
        <v>33</v>
      </c>
      <c r="CB28" s="184"/>
    </row>
    <row r="29" spans="1:80" ht="19.5" customHeight="1">
      <c r="A29" s="209">
        <v>214</v>
      </c>
      <c r="B29" s="210" t="s">
        <v>252</v>
      </c>
      <c r="C29" s="179">
        <v>5</v>
      </c>
      <c r="D29" s="180">
        <f t="shared" si="0"/>
        <v>0</v>
      </c>
      <c r="E29" s="181">
        <v>9</v>
      </c>
      <c r="F29" s="182">
        <v>5</v>
      </c>
      <c r="G29" s="183">
        <f t="shared" si="1"/>
        <v>14</v>
      </c>
      <c r="H29" s="184">
        <f t="shared" si="2"/>
        <v>0</v>
      </c>
      <c r="I29" s="179">
        <v>5</v>
      </c>
      <c r="J29" s="180">
        <f t="shared" si="3"/>
        <v>0</v>
      </c>
      <c r="K29" s="181">
        <v>9</v>
      </c>
      <c r="L29" s="182">
        <v>5</v>
      </c>
      <c r="M29" s="183">
        <f t="shared" si="4"/>
        <v>14</v>
      </c>
      <c r="N29" s="184">
        <f t="shared" si="5"/>
        <v>0</v>
      </c>
      <c r="O29" s="179">
        <v>5</v>
      </c>
      <c r="P29" s="180">
        <f t="shared" si="6"/>
        <v>0</v>
      </c>
      <c r="Q29" s="181">
        <v>9</v>
      </c>
      <c r="R29" s="182">
        <v>5</v>
      </c>
      <c r="S29" s="183">
        <f t="shared" si="7"/>
        <v>14</v>
      </c>
      <c r="T29" s="184">
        <f t="shared" si="8"/>
        <v>0</v>
      </c>
      <c r="U29" s="179">
        <v>5</v>
      </c>
      <c r="V29" s="180">
        <f t="shared" si="9"/>
        <v>0</v>
      </c>
      <c r="W29" s="181">
        <v>9</v>
      </c>
      <c r="X29" s="182">
        <v>5</v>
      </c>
      <c r="Y29" s="183">
        <f t="shared" si="10"/>
        <v>14</v>
      </c>
      <c r="Z29" s="184">
        <f t="shared" si="11"/>
        <v>0</v>
      </c>
      <c r="AA29" s="179">
        <v>5</v>
      </c>
      <c r="AB29" s="180">
        <f t="shared" si="12"/>
        <v>0</v>
      </c>
      <c r="AC29" s="181">
        <v>9</v>
      </c>
      <c r="AD29" s="182">
        <v>5</v>
      </c>
      <c r="AE29" s="183">
        <f t="shared" si="13"/>
        <v>14</v>
      </c>
      <c r="AF29" s="184">
        <f t="shared" si="14"/>
        <v>0</v>
      </c>
      <c r="AG29" s="179">
        <v>5</v>
      </c>
      <c r="AH29" s="180">
        <f t="shared" si="15"/>
        <v>0</v>
      </c>
      <c r="AI29" s="181">
        <v>9</v>
      </c>
      <c r="AJ29" s="182">
        <v>5</v>
      </c>
      <c r="AK29" s="183">
        <f t="shared" si="16"/>
        <v>14</v>
      </c>
      <c r="AL29" s="184">
        <f t="shared" si="17"/>
        <v>0</v>
      </c>
      <c r="AM29" s="179">
        <v>5</v>
      </c>
      <c r="AN29" s="180">
        <f t="shared" si="18"/>
        <v>0</v>
      </c>
      <c r="AO29" s="181">
        <v>9</v>
      </c>
      <c r="AP29" s="182">
        <v>5</v>
      </c>
      <c r="AQ29" s="183">
        <f t="shared" si="19"/>
        <v>14</v>
      </c>
      <c r="AR29" s="184">
        <f t="shared" si="20"/>
        <v>0</v>
      </c>
      <c r="AS29" s="179">
        <v>5</v>
      </c>
      <c r="AT29" s="180">
        <f t="shared" si="21"/>
        <v>0</v>
      </c>
      <c r="AU29" s="181">
        <v>9</v>
      </c>
      <c r="AV29" s="182">
        <v>5</v>
      </c>
      <c r="AW29" s="183">
        <f t="shared" si="22"/>
        <v>14</v>
      </c>
      <c r="AX29" s="184">
        <f t="shared" si="23"/>
        <v>0</v>
      </c>
      <c r="AY29" s="179">
        <v>5</v>
      </c>
      <c r="AZ29" s="180">
        <f t="shared" si="24"/>
        <v>0</v>
      </c>
      <c r="BA29" s="181">
        <v>9</v>
      </c>
      <c r="BB29" s="182">
        <v>5</v>
      </c>
      <c r="BC29" s="183">
        <f t="shared" si="25"/>
        <v>14</v>
      </c>
      <c r="BD29" s="184">
        <f t="shared" si="26"/>
        <v>0</v>
      </c>
      <c r="BE29" s="179">
        <v>5</v>
      </c>
      <c r="BF29" s="180">
        <f t="shared" si="27"/>
        <v>0</v>
      </c>
      <c r="BG29" s="181">
        <v>9</v>
      </c>
      <c r="BH29" s="182">
        <v>5</v>
      </c>
      <c r="BI29" s="183">
        <f t="shared" si="28"/>
        <v>14</v>
      </c>
      <c r="BJ29" s="184">
        <f t="shared" si="29"/>
        <v>0</v>
      </c>
      <c r="BK29" s="179">
        <v>5</v>
      </c>
      <c r="BL29" s="180">
        <f t="shared" si="30"/>
        <v>0</v>
      </c>
      <c r="BM29" s="181">
        <v>9</v>
      </c>
      <c r="BN29" s="182">
        <v>5</v>
      </c>
      <c r="BO29" s="183">
        <f t="shared" si="31"/>
        <v>14</v>
      </c>
      <c r="BP29" s="184">
        <f t="shared" si="32"/>
        <v>0</v>
      </c>
      <c r="BQ29" s="179">
        <v>5</v>
      </c>
      <c r="BR29" s="180">
        <f t="shared" si="33"/>
        <v>0</v>
      </c>
      <c r="BS29" s="181">
        <v>9</v>
      </c>
      <c r="BT29" s="182">
        <v>5</v>
      </c>
      <c r="BU29" s="183">
        <f t="shared" si="34"/>
        <v>14</v>
      </c>
      <c r="BV29" s="184">
        <f t="shared" si="35"/>
        <v>0</v>
      </c>
      <c r="BW29" s="179">
        <v>5</v>
      </c>
      <c r="BX29" s="180"/>
      <c r="BY29" s="181">
        <v>9</v>
      </c>
      <c r="BZ29" s="182">
        <v>5</v>
      </c>
      <c r="CA29" s="183">
        <f t="shared" si="36"/>
        <v>14</v>
      </c>
      <c r="CB29" s="184"/>
    </row>
    <row r="30" spans="1:80" ht="19.5" customHeight="1">
      <c r="A30" s="209">
        <v>215</v>
      </c>
      <c r="B30" s="210" t="s">
        <v>253</v>
      </c>
      <c r="C30" s="179">
        <v>32</v>
      </c>
      <c r="D30" s="180">
        <f t="shared" si="0"/>
        <v>1</v>
      </c>
      <c r="E30" s="181">
        <v>58</v>
      </c>
      <c r="F30" s="182">
        <v>57</v>
      </c>
      <c r="G30" s="183">
        <f t="shared" si="1"/>
        <v>115</v>
      </c>
      <c r="H30" s="184">
        <f t="shared" si="2"/>
        <v>3</v>
      </c>
      <c r="I30" s="179">
        <v>31</v>
      </c>
      <c r="J30" s="180">
        <f t="shared" si="3"/>
        <v>0</v>
      </c>
      <c r="K30" s="181">
        <v>56</v>
      </c>
      <c r="L30" s="182">
        <v>56</v>
      </c>
      <c r="M30" s="183">
        <f t="shared" si="4"/>
        <v>112</v>
      </c>
      <c r="N30" s="184">
        <f t="shared" si="5"/>
        <v>-2</v>
      </c>
      <c r="O30" s="179">
        <v>31</v>
      </c>
      <c r="P30" s="180">
        <f t="shared" si="6"/>
        <v>0</v>
      </c>
      <c r="Q30" s="181">
        <v>56</v>
      </c>
      <c r="R30" s="182">
        <v>58</v>
      </c>
      <c r="S30" s="183">
        <f t="shared" si="7"/>
        <v>114</v>
      </c>
      <c r="T30" s="184">
        <f t="shared" si="8"/>
        <v>0</v>
      </c>
      <c r="U30" s="179">
        <v>31</v>
      </c>
      <c r="V30" s="180">
        <f t="shared" si="9"/>
        <v>0</v>
      </c>
      <c r="W30" s="181">
        <v>56</v>
      </c>
      <c r="X30" s="182">
        <v>58</v>
      </c>
      <c r="Y30" s="183">
        <f t="shared" si="10"/>
        <v>114</v>
      </c>
      <c r="Z30" s="184">
        <f t="shared" si="11"/>
        <v>-1</v>
      </c>
      <c r="AA30" s="179">
        <v>31</v>
      </c>
      <c r="AB30" s="180">
        <f t="shared" si="12"/>
        <v>0</v>
      </c>
      <c r="AC30" s="181">
        <v>57</v>
      </c>
      <c r="AD30" s="182">
        <v>58</v>
      </c>
      <c r="AE30" s="183">
        <f t="shared" si="13"/>
        <v>115</v>
      </c>
      <c r="AF30" s="184">
        <f t="shared" si="14"/>
        <v>-1</v>
      </c>
      <c r="AG30" s="179">
        <v>31</v>
      </c>
      <c r="AH30" s="180">
        <f t="shared" si="15"/>
        <v>0</v>
      </c>
      <c r="AI30" s="181">
        <v>58</v>
      </c>
      <c r="AJ30" s="182">
        <v>58</v>
      </c>
      <c r="AK30" s="183">
        <f t="shared" si="16"/>
        <v>116</v>
      </c>
      <c r="AL30" s="184">
        <f t="shared" si="17"/>
        <v>1</v>
      </c>
      <c r="AM30" s="179">
        <v>31</v>
      </c>
      <c r="AN30" s="180">
        <f t="shared" si="18"/>
        <v>0</v>
      </c>
      <c r="AO30" s="181">
        <v>57</v>
      </c>
      <c r="AP30" s="182">
        <v>58</v>
      </c>
      <c r="AQ30" s="183">
        <f t="shared" si="19"/>
        <v>115</v>
      </c>
      <c r="AR30" s="184">
        <f t="shared" si="20"/>
        <v>0</v>
      </c>
      <c r="AS30" s="179">
        <v>31</v>
      </c>
      <c r="AT30" s="180">
        <f t="shared" si="21"/>
        <v>0</v>
      </c>
      <c r="AU30" s="181">
        <v>57</v>
      </c>
      <c r="AV30" s="182">
        <v>58</v>
      </c>
      <c r="AW30" s="183">
        <f t="shared" si="22"/>
        <v>115</v>
      </c>
      <c r="AX30" s="184">
        <f t="shared" si="23"/>
        <v>0</v>
      </c>
      <c r="AY30" s="179">
        <v>31</v>
      </c>
      <c r="AZ30" s="180">
        <f t="shared" si="24"/>
        <v>0</v>
      </c>
      <c r="BA30" s="181">
        <v>57</v>
      </c>
      <c r="BB30" s="182">
        <v>58</v>
      </c>
      <c r="BC30" s="183">
        <f t="shared" si="25"/>
        <v>115</v>
      </c>
      <c r="BD30" s="184">
        <f t="shared" si="26"/>
        <v>0</v>
      </c>
      <c r="BE30" s="179">
        <v>31</v>
      </c>
      <c r="BF30" s="180">
        <f t="shared" si="27"/>
        <v>0</v>
      </c>
      <c r="BG30" s="181">
        <v>57</v>
      </c>
      <c r="BH30" s="182">
        <v>58</v>
      </c>
      <c r="BI30" s="183">
        <f t="shared" si="28"/>
        <v>115</v>
      </c>
      <c r="BJ30" s="184">
        <f t="shared" si="29"/>
        <v>-1</v>
      </c>
      <c r="BK30" s="179">
        <v>31</v>
      </c>
      <c r="BL30" s="180">
        <f t="shared" si="30"/>
        <v>0</v>
      </c>
      <c r="BM30" s="181">
        <v>58</v>
      </c>
      <c r="BN30" s="182">
        <v>58</v>
      </c>
      <c r="BO30" s="183">
        <f t="shared" si="31"/>
        <v>116</v>
      </c>
      <c r="BP30" s="184">
        <f t="shared" si="32"/>
        <v>3</v>
      </c>
      <c r="BQ30" s="179">
        <v>31</v>
      </c>
      <c r="BR30" s="180">
        <f t="shared" si="33"/>
        <v>0</v>
      </c>
      <c r="BS30" s="181">
        <v>57</v>
      </c>
      <c r="BT30" s="182">
        <v>56</v>
      </c>
      <c r="BU30" s="183">
        <f t="shared" si="34"/>
        <v>113</v>
      </c>
      <c r="BV30" s="184">
        <f t="shared" si="35"/>
        <v>0</v>
      </c>
      <c r="BW30" s="179">
        <v>31</v>
      </c>
      <c r="BX30" s="180"/>
      <c r="BY30" s="181">
        <v>57</v>
      </c>
      <c r="BZ30" s="182">
        <v>56</v>
      </c>
      <c r="CA30" s="183">
        <f t="shared" si="36"/>
        <v>113</v>
      </c>
      <c r="CB30" s="184"/>
    </row>
    <row r="31" spans="1:80" ht="19.5" customHeight="1">
      <c r="A31" s="209">
        <v>216</v>
      </c>
      <c r="B31" s="210" t="s">
        <v>254</v>
      </c>
      <c r="C31" s="179">
        <v>5</v>
      </c>
      <c r="D31" s="180">
        <f t="shared" si="0"/>
        <v>0</v>
      </c>
      <c r="E31" s="181">
        <v>10</v>
      </c>
      <c r="F31" s="182">
        <v>12</v>
      </c>
      <c r="G31" s="183">
        <f t="shared" si="1"/>
        <v>22</v>
      </c>
      <c r="H31" s="184">
        <f t="shared" si="2"/>
        <v>0</v>
      </c>
      <c r="I31" s="179">
        <v>5</v>
      </c>
      <c r="J31" s="180">
        <f t="shared" si="3"/>
        <v>0</v>
      </c>
      <c r="K31" s="181">
        <v>10</v>
      </c>
      <c r="L31" s="182">
        <v>12</v>
      </c>
      <c r="M31" s="183">
        <f t="shared" si="4"/>
        <v>22</v>
      </c>
      <c r="N31" s="184">
        <f t="shared" si="5"/>
        <v>0</v>
      </c>
      <c r="O31" s="179">
        <v>5</v>
      </c>
      <c r="P31" s="180">
        <f t="shared" si="6"/>
        <v>0</v>
      </c>
      <c r="Q31" s="181">
        <v>10</v>
      </c>
      <c r="R31" s="182">
        <v>12</v>
      </c>
      <c r="S31" s="183">
        <f t="shared" si="7"/>
        <v>22</v>
      </c>
      <c r="T31" s="184">
        <f t="shared" si="8"/>
        <v>0</v>
      </c>
      <c r="U31" s="179">
        <v>5</v>
      </c>
      <c r="V31" s="180">
        <f t="shared" si="9"/>
        <v>0</v>
      </c>
      <c r="W31" s="181">
        <v>10</v>
      </c>
      <c r="X31" s="182">
        <v>12</v>
      </c>
      <c r="Y31" s="183">
        <f t="shared" si="10"/>
        <v>22</v>
      </c>
      <c r="Z31" s="184">
        <f t="shared" si="11"/>
        <v>0</v>
      </c>
      <c r="AA31" s="179">
        <v>5</v>
      </c>
      <c r="AB31" s="180">
        <f t="shared" si="12"/>
        <v>0</v>
      </c>
      <c r="AC31" s="181">
        <v>10</v>
      </c>
      <c r="AD31" s="182">
        <v>12</v>
      </c>
      <c r="AE31" s="183">
        <f t="shared" si="13"/>
        <v>22</v>
      </c>
      <c r="AF31" s="184">
        <f t="shared" si="14"/>
        <v>0</v>
      </c>
      <c r="AG31" s="179">
        <v>5</v>
      </c>
      <c r="AH31" s="180">
        <f t="shared" si="15"/>
        <v>0</v>
      </c>
      <c r="AI31" s="181">
        <v>10</v>
      </c>
      <c r="AJ31" s="182">
        <v>12</v>
      </c>
      <c r="AK31" s="183">
        <f t="shared" si="16"/>
        <v>22</v>
      </c>
      <c r="AL31" s="184">
        <f t="shared" si="17"/>
        <v>0</v>
      </c>
      <c r="AM31" s="179">
        <v>5</v>
      </c>
      <c r="AN31" s="180">
        <f t="shared" si="18"/>
        <v>0</v>
      </c>
      <c r="AO31" s="181">
        <v>10</v>
      </c>
      <c r="AP31" s="182">
        <v>12</v>
      </c>
      <c r="AQ31" s="183">
        <f t="shared" si="19"/>
        <v>22</v>
      </c>
      <c r="AR31" s="184">
        <f t="shared" si="20"/>
        <v>0</v>
      </c>
      <c r="AS31" s="179">
        <v>5</v>
      </c>
      <c r="AT31" s="180">
        <f t="shared" si="21"/>
        <v>0</v>
      </c>
      <c r="AU31" s="181">
        <v>10</v>
      </c>
      <c r="AV31" s="182">
        <v>12</v>
      </c>
      <c r="AW31" s="183">
        <f t="shared" si="22"/>
        <v>22</v>
      </c>
      <c r="AX31" s="184">
        <f t="shared" si="23"/>
        <v>0</v>
      </c>
      <c r="AY31" s="179">
        <v>5</v>
      </c>
      <c r="AZ31" s="180">
        <f t="shared" si="24"/>
        <v>0</v>
      </c>
      <c r="BA31" s="181">
        <v>10</v>
      </c>
      <c r="BB31" s="182">
        <v>12</v>
      </c>
      <c r="BC31" s="183">
        <f t="shared" si="25"/>
        <v>22</v>
      </c>
      <c r="BD31" s="184">
        <f t="shared" si="26"/>
        <v>0</v>
      </c>
      <c r="BE31" s="179">
        <v>5</v>
      </c>
      <c r="BF31" s="180">
        <f t="shared" si="27"/>
        <v>0</v>
      </c>
      <c r="BG31" s="181">
        <v>10</v>
      </c>
      <c r="BH31" s="182">
        <v>12</v>
      </c>
      <c r="BI31" s="183">
        <f t="shared" si="28"/>
        <v>22</v>
      </c>
      <c r="BJ31" s="184">
        <f t="shared" si="29"/>
        <v>0</v>
      </c>
      <c r="BK31" s="179">
        <v>5</v>
      </c>
      <c r="BL31" s="180">
        <f t="shared" si="30"/>
        <v>0</v>
      </c>
      <c r="BM31" s="181">
        <v>10</v>
      </c>
      <c r="BN31" s="182">
        <v>12</v>
      </c>
      <c r="BO31" s="183">
        <f t="shared" si="31"/>
        <v>22</v>
      </c>
      <c r="BP31" s="184">
        <f t="shared" si="32"/>
        <v>0</v>
      </c>
      <c r="BQ31" s="179">
        <v>5</v>
      </c>
      <c r="BR31" s="180">
        <f t="shared" si="33"/>
        <v>0</v>
      </c>
      <c r="BS31" s="181">
        <v>10</v>
      </c>
      <c r="BT31" s="182">
        <v>12</v>
      </c>
      <c r="BU31" s="183">
        <f t="shared" si="34"/>
        <v>22</v>
      </c>
      <c r="BV31" s="184">
        <f t="shared" si="35"/>
        <v>0</v>
      </c>
      <c r="BW31" s="179">
        <v>5</v>
      </c>
      <c r="BX31" s="180"/>
      <c r="BY31" s="181">
        <v>10</v>
      </c>
      <c r="BZ31" s="182">
        <v>12</v>
      </c>
      <c r="CA31" s="183">
        <f t="shared" si="36"/>
        <v>22</v>
      </c>
      <c r="CB31" s="184"/>
    </row>
    <row r="32" spans="1:80" ht="19.5" customHeight="1">
      <c r="A32" s="209">
        <v>217</v>
      </c>
      <c r="B32" s="210" t="s">
        <v>255</v>
      </c>
      <c r="C32" s="179">
        <v>13</v>
      </c>
      <c r="D32" s="180">
        <f t="shared" si="0"/>
        <v>1</v>
      </c>
      <c r="E32" s="181">
        <v>35</v>
      </c>
      <c r="F32" s="182">
        <v>30</v>
      </c>
      <c r="G32" s="183">
        <f t="shared" si="1"/>
        <v>65</v>
      </c>
      <c r="H32" s="184">
        <f t="shared" si="2"/>
        <v>-1</v>
      </c>
      <c r="I32" s="179">
        <v>12</v>
      </c>
      <c r="J32" s="180">
        <f t="shared" si="3"/>
        <v>0</v>
      </c>
      <c r="K32" s="181">
        <v>35</v>
      </c>
      <c r="L32" s="182">
        <v>31</v>
      </c>
      <c r="M32" s="183">
        <f t="shared" si="4"/>
        <v>66</v>
      </c>
      <c r="N32" s="184">
        <f t="shared" si="5"/>
        <v>0</v>
      </c>
      <c r="O32" s="179">
        <v>12</v>
      </c>
      <c r="P32" s="180">
        <f t="shared" si="6"/>
        <v>0</v>
      </c>
      <c r="Q32" s="181">
        <v>35</v>
      </c>
      <c r="R32" s="182">
        <v>31</v>
      </c>
      <c r="S32" s="183">
        <f t="shared" si="7"/>
        <v>66</v>
      </c>
      <c r="T32" s="184">
        <f t="shared" si="8"/>
        <v>-1</v>
      </c>
      <c r="U32" s="179">
        <v>12</v>
      </c>
      <c r="V32" s="180">
        <f t="shared" si="9"/>
        <v>0</v>
      </c>
      <c r="W32" s="181">
        <v>35</v>
      </c>
      <c r="X32" s="182">
        <v>32</v>
      </c>
      <c r="Y32" s="183">
        <f t="shared" si="10"/>
        <v>67</v>
      </c>
      <c r="Z32" s="184">
        <f t="shared" si="11"/>
        <v>0</v>
      </c>
      <c r="AA32" s="179">
        <v>12</v>
      </c>
      <c r="AB32" s="180">
        <f t="shared" si="12"/>
        <v>0</v>
      </c>
      <c r="AC32" s="181">
        <v>35</v>
      </c>
      <c r="AD32" s="182">
        <v>32</v>
      </c>
      <c r="AE32" s="183">
        <f t="shared" si="13"/>
        <v>67</v>
      </c>
      <c r="AF32" s="184">
        <f t="shared" si="14"/>
        <v>0</v>
      </c>
      <c r="AG32" s="179">
        <v>12</v>
      </c>
      <c r="AH32" s="180">
        <f t="shared" si="15"/>
        <v>0</v>
      </c>
      <c r="AI32" s="181">
        <v>35</v>
      </c>
      <c r="AJ32" s="182">
        <v>32</v>
      </c>
      <c r="AK32" s="183">
        <f t="shared" si="16"/>
        <v>67</v>
      </c>
      <c r="AL32" s="184">
        <f t="shared" si="17"/>
        <v>0</v>
      </c>
      <c r="AM32" s="179">
        <v>12</v>
      </c>
      <c r="AN32" s="180">
        <f t="shared" si="18"/>
        <v>0</v>
      </c>
      <c r="AO32" s="181">
        <v>35</v>
      </c>
      <c r="AP32" s="182">
        <v>32</v>
      </c>
      <c r="AQ32" s="183">
        <f t="shared" si="19"/>
        <v>67</v>
      </c>
      <c r="AR32" s="184">
        <f t="shared" si="20"/>
        <v>0</v>
      </c>
      <c r="AS32" s="179">
        <v>12</v>
      </c>
      <c r="AT32" s="180">
        <f t="shared" si="21"/>
        <v>0</v>
      </c>
      <c r="AU32" s="181">
        <v>35</v>
      </c>
      <c r="AV32" s="182">
        <v>32</v>
      </c>
      <c r="AW32" s="183">
        <f t="shared" si="22"/>
        <v>67</v>
      </c>
      <c r="AX32" s="184">
        <f t="shared" si="23"/>
        <v>0</v>
      </c>
      <c r="AY32" s="179">
        <v>12</v>
      </c>
      <c r="AZ32" s="180">
        <f t="shared" si="24"/>
        <v>0</v>
      </c>
      <c r="BA32" s="181">
        <v>35</v>
      </c>
      <c r="BB32" s="182">
        <v>32</v>
      </c>
      <c r="BC32" s="183">
        <f t="shared" si="25"/>
        <v>67</v>
      </c>
      <c r="BD32" s="184">
        <f t="shared" si="26"/>
        <v>0</v>
      </c>
      <c r="BE32" s="179">
        <v>12</v>
      </c>
      <c r="BF32" s="180">
        <f t="shared" si="27"/>
        <v>0</v>
      </c>
      <c r="BG32" s="181">
        <v>35</v>
      </c>
      <c r="BH32" s="182">
        <v>32</v>
      </c>
      <c r="BI32" s="183">
        <f t="shared" si="28"/>
        <v>67</v>
      </c>
      <c r="BJ32" s="184">
        <f t="shared" si="29"/>
        <v>0</v>
      </c>
      <c r="BK32" s="179">
        <v>12</v>
      </c>
      <c r="BL32" s="180">
        <f t="shared" si="30"/>
        <v>0</v>
      </c>
      <c r="BM32" s="181">
        <v>35</v>
      </c>
      <c r="BN32" s="182">
        <v>32</v>
      </c>
      <c r="BO32" s="183">
        <f t="shared" si="31"/>
        <v>67</v>
      </c>
      <c r="BP32" s="184">
        <f t="shared" si="32"/>
        <v>4</v>
      </c>
      <c r="BQ32" s="179">
        <v>12</v>
      </c>
      <c r="BR32" s="180">
        <f t="shared" si="33"/>
        <v>0</v>
      </c>
      <c r="BS32" s="181">
        <v>33</v>
      </c>
      <c r="BT32" s="182">
        <v>30</v>
      </c>
      <c r="BU32" s="183">
        <f t="shared" si="34"/>
        <v>63</v>
      </c>
      <c r="BV32" s="184">
        <f t="shared" si="35"/>
        <v>2</v>
      </c>
      <c r="BW32" s="179">
        <v>12</v>
      </c>
      <c r="BX32" s="180"/>
      <c r="BY32" s="181">
        <v>32</v>
      </c>
      <c r="BZ32" s="182">
        <v>29</v>
      </c>
      <c r="CA32" s="183">
        <f t="shared" si="36"/>
        <v>61</v>
      </c>
      <c r="CB32" s="184"/>
    </row>
    <row r="33" spans="1:80" ht="19.5" customHeight="1">
      <c r="A33" s="209">
        <v>218</v>
      </c>
      <c r="B33" s="210" t="s">
        <v>256</v>
      </c>
      <c r="C33" s="179">
        <v>30</v>
      </c>
      <c r="D33" s="180">
        <f t="shared" si="0"/>
        <v>0</v>
      </c>
      <c r="E33" s="181">
        <v>53</v>
      </c>
      <c r="F33" s="182">
        <v>53</v>
      </c>
      <c r="G33" s="183">
        <f t="shared" si="1"/>
        <v>106</v>
      </c>
      <c r="H33" s="184">
        <f t="shared" si="2"/>
        <v>0</v>
      </c>
      <c r="I33" s="179">
        <v>30</v>
      </c>
      <c r="J33" s="180">
        <f t="shared" si="3"/>
        <v>0</v>
      </c>
      <c r="K33" s="181">
        <v>53</v>
      </c>
      <c r="L33" s="182">
        <v>53</v>
      </c>
      <c r="M33" s="183">
        <f t="shared" si="4"/>
        <v>106</v>
      </c>
      <c r="N33" s="184">
        <f t="shared" si="5"/>
        <v>0</v>
      </c>
      <c r="O33" s="179">
        <v>30</v>
      </c>
      <c r="P33" s="180">
        <f t="shared" si="6"/>
        <v>0</v>
      </c>
      <c r="Q33" s="181">
        <v>53</v>
      </c>
      <c r="R33" s="182">
        <v>53</v>
      </c>
      <c r="S33" s="183">
        <f t="shared" si="7"/>
        <v>106</v>
      </c>
      <c r="T33" s="184">
        <f t="shared" si="8"/>
        <v>0</v>
      </c>
      <c r="U33" s="179">
        <v>30</v>
      </c>
      <c r="V33" s="180">
        <f t="shared" si="9"/>
        <v>0</v>
      </c>
      <c r="W33" s="181">
        <v>53</v>
      </c>
      <c r="X33" s="182">
        <v>53</v>
      </c>
      <c r="Y33" s="183">
        <f t="shared" si="10"/>
        <v>106</v>
      </c>
      <c r="Z33" s="184">
        <f t="shared" si="11"/>
        <v>0</v>
      </c>
      <c r="AA33" s="179">
        <v>30</v>
      </c>
      <c r="AB33" s="180">
        <f t="shared" si="12"/>
        <v>0</v>
      </c>
      <c r="AC33" s="181">
        <v>53</v>
      </c>
      <c r="AD33" s="182">
        <v>53</v>
      </c>
      <c r="AE33" s="183">
        <f t="shared" si="13"/>
        <v>106</v>
      </c>
      <c r="AF33" s="184">
        <f t="shared" si="14"/>
        <v>1</v>
      </c>
      <c r="AG33" s="179">
        <v>30</v>
      </c>
      <c r="AH33" s="180">
        <f t="shared" si="15"/>
        <v>0</v>
      </c>
      <c r="AI33" s="181">
        <v>53</v>
      </c>
      <c r="AJ33" s="182">
        <v>52</v>
      </c>
      <c r="AK33" s="183">
        <f t="shared" si="16"/>
        <v>105</v>
      </c>
      <c r="AL33" s="184">
        <f t="shared" si="17"/>
        <v>0</v>
      </c>
      <c r="AM33" s="179">
        <v>30</v>
      </c>
      <c r="AN33" s="180">
        <f t="shared" si="18"/>
        <v>1</v>
      </c>
      <c r="AO33" s="181">
        <v>53</v>
      </c>
      <c r="AP33" s="182">
        <v>52</v>
      </c>
      <c r="AQ33" s="183">
        <f t="shared" si="19"/>
        <v>105</v>
      </c>
      <c r="AR33" s="184">
        <f t="shared" si="20"/>
        <v>1</v>
      </c>
      <c r="AS33" s="179">
        <v>29</v>
      </c>
      <c r="AT33" s="180">
        <f t="shared" si="21"/>
        <v>0</v>
      </c>
      <c r="AU33" s="181">
        <v>52</v>
      </c>
      <c r="AV33" s="182">
        <v>52</v>
      </c>
      <c r="AW33" s="183">
        <f t="shared" si="22"/>
        <v>104</v>
      </c>
      <c r="AX33" s="184">
        <f t="shared" si="23"/>
        <v>0</v>
      </c>
      <c r="AY33" s="179">
        <v>29</v>
      </c>
      <c r="AZ33" s="180">
        <f t="shared" si="24"/>
        <v>0</v>
      </c>
      <c r="BA33" s="181">
        <v>52</v>
      </c>
      <c r="BB33" s="182">
        <v>52</v>
      </c>
      <c r="BC33" s="183">
        <f t="shared" si="25"/>
        <v>104</v>
      </c>
      <c r="BD33" s="184">
        <f t="shared" si="26"/>
        <v>-1</v>
      </c>
      <c r="BE33" s="179">
        <v>29</v>
      </c>
      <c r="BF33" s="180">
        <f t="shared" si="27"/>
        <v>0</v>
      </c>
      <c r="BG33" s="181">
        <v>53</v>
      </c>
      <c r="BH33" s="182">
        <v>52</v>
      </c>
      <c r="BI33" s="183">
        <f t="shared" si="28"/>
        <v>105</v>
      </c>
      <c r="BJ33" s="184">
        <f t="shared" si="29"/>
        <v>0</v>
      </c>
      <c r="BK33" s="179">
        <v>29</v>
      </c>
      <c r="BL33" s="180">
        <f t="shared" si="30"/>
        <v>0</v>
      </c>
      <c r="BM33" s="181">
        <v>53</v>
      </c>
      <c r="BN33" s="182">
        <v>52</v>
      </c>
      <c r="BO33" s="183">
        <f t="shared" si="31"/>
        <v>105</v>
      </c>
      <c r="BP33" s="184">
        <f t="shared" si="32"/>
        <v>-1</v>
      </c>
      <c r="BQ33" s="179">
        <v>29</v>
      </c>
      <c r="BR33" s="180">
        <f t="shared" si="33"/>
        <v>1</v>
      </c>
      <c r="BS33" s="181">
        <v>54</v>
      </c>
      <c r="BT33" s="182">
        <v>52</v>
      </c>
      <c r="BU33" s="183">
        <f t="shared" si="34"/>
        <v>106</v>
      </c>
      <c r="BV33" s="184">
        <f t="shared" si="35"/>
        <v>4</v>
      </c>
      <c r="BW33" s="179">
        <v>28</v>
      </c>
      <c r="BX33" s="180"/>
      <c r="BY33" s="181">
        <v>53</v>
      </c>
      <c r="BZ33" s="182">
        <v>49</v>
      </c>
      <c r="CA33" s="183">
        <f t="shared" si="36"/>
        <v>102</v>
      </c>
      <c r="CB33" s="184"/>
    </row>
    <row r="34" spans="1:80" ht="19.5" customHeight="1">
      <c r="A34" s="209">
        <v>219</v>
      </c>
      <c r="B34" s="210" t="s">
        <v>257</v>
      </c>
      <c r="C34" s="179">
        <v>14</v>
      </c>
      <c r="D34" s="180">
        <f t="shared" si="0"/>
        <v>0</v>
      </c>
      <c r="E34" s="181">
        <v>25</v>
      </c>
      <c r="F34" s="182">
        <v>24</v>
      </c>
      <c r="G34" s="183">
        <f t="shared" si="1"/>
        <v>49</v>
      </c>
      <c r="H34" s="184">
        <f t="shared" si="2"/>
        <v>0</v>
      </c>
      <c r="I34" s="179">
        <v>14</v>
      </c>
      <c r="J34" s="180">
        <f t="shared" si="3"/>
        <v>-1</v>
      </c>
      <c r="K34" s="181">
        <v>25</v>
      </c>
      <c r="L34" s="182">
        <v>24</v>
      </c>
      <c r="M34" s="183">
        <f t="shared" si="4"/>
        <v>49</v>
      </c>
      <c r="N34" s="184">
        <f t="shared" si="5"/>
        <v>-3</v>
      </c>
      <c r="O34" s="179">
        <v>15</v>
      </c>
      <c r="P34" s="180">
        <f t="shared" si="6"/>
        <v>0</v>
      </c>
      <c r="Q34" s="181">
        <v>25</v>
      </c>
      <c r="R34" s="182">
        <v>27</v>
      </c>
      <c r="S34" s="183">
        <f t="shared" si="7"/>
        <v>52</v>
      </c>
      <c r="T34" s="184">
        <f t="shared" si="8"/>
        <v>0</v>
      </c>
      <c r="U34" s="179">
        <v>15</v>
      </c>
      <c r="V34" s="180">
        <f t="shared" si="9"/>
        <v>0</v>
      </c>
      <c r="W34" s="181">
        <v>25</v>
      </c>
      <c r="X34" s="182">
        <v>27</v>
      </c>
      <c r="Y34" s="183">
        <f t="shared" si="10"/>
        <v>52</v>
      </c>
      <c r="Z34" s="184">
        <f t="shared" si="11"/>
        <v>0</v>
      </c>
      <c r="AA34" s="179">
        <v>15</v>
      </c>
      <c r="AB34" s="180">
        <f t="shared" si="12"/>
        <v>0</v>
      </c>
      <c r="AC34" s="181">
        <v>25</v>
      </c>
      <c r="AD34" s="182">
        <v>27</v>
      </c>
      <c r="AE34" s="183">
        <f t="shared" si="13"/>
        <v>52</v>
      </c>
      <c r="AF34" s="184">
        <f t="shared" si="14"/>
        <v>0</v>
      </c>
      <c r="AG34" s="179">
        <v>15</v>
      </c>
      <c r="AH34" s="180">
        <f t="shared" si="15"/>
        <v>0</v>
      </c>
      <c r="AI34" s="181">
        <v>25</v>
      </c>
      <c r="AJ34" s="182">
        <v>27</v>
      </c>
      <c r="AK34" s="183">
        <f t="shared" si="16"/>
        <v>52</v>
      </c>
      <c r="AL34" s="184">
        <f t="shared" si="17"/>
        <v>0</v>
      </c>
      <c r="AM34" s="179">
        <v>15</v>
      </c>
      <c r="AN34" s="180">
        <f t="shared" si="18"/>
        <v>0</v>
      </c>
      <c r="AO34" s="181">
        <v>25</v>
      </c>
      <c r="AP34" s="182">
        <v>27</v>
      </c>
      <c r="AQ34" s="183">
        <f t="shared" si="19"/>
        <v>52</v>
      </c>
      <c r="AR34" s="184">
        <f t="shared" si="20"/>
        <v>0</v>
      </c>
      <c r="AS34" s="179">
        <v>15</v>
      </c>
      <c r="AT34" s="180">
        <f t="shared" si="21"/>
        <v>0</v>
      </c>
      <c r="AU34" s="181">
        <v>25</v>
      </c>
      <c r="AV34" s="182">
        <v>27</v>
      </c>
      <c r="AW34" s="183">
        <f t="shared" si="22"/>
        <v>52</v>
      </c>
      <c r="AX34" s="184">
        <f t="shared" si="23"/>
        <v>0</v>
      </c>
      <c r="AY34" s="179">
        <v>15</v>
      </c>
      <c r="AZ34" s="180">
        <f t="shared" si="24"/>
        <v>0</v>
      </c>
      <c r="BA34" s="181">
        <v>25</v>
      </c>
      <c r="BB34" s="182">
        <v>27</v>
      </c>
      <c r="BC34" s="183">
        <f t="shared" si="25"/>
        <v>52</v>
      </c>
      <c r="BD34" s="184">
        <f t="shared" si="26"/>
        <v>0</v>
      </c>
      <c r="BE34" s="179">
        <v>15</v>
      </c>
      <c r="BF34" s="180">
        <f t="shared" si="27"/>
        <v>0</v>
      </c>
      <c r="BG34" s="181">
        <v>25</v>
      </c>
      <c r="BH34" s="182">
        <v>27</v>
      </c>
      <c r="BI34" s="183">
        <f t="shared" si="28"/>
        <v>52</v>
      </c>
      <c r="BJ34" s="184">
        <f t="shared" si="29"/>
        <v>0</v>
      </c>
      <c r="BK34" s="179">
        <v>15</v>
      </c>
      <c r="BL34" s="180">
        <f t="shared" si="30"/>
        <v>0</v>
      </c>
      <c r="BM34" s="181">
        <v>25</v>
      </c>
      <c r="BN34" s="182">
        <v>27</v>
      </c>
      <c r="BO34" s="183">
        <f t="shared" si="31"/>
        <v>52</v>
      </c>
      <c r="BP34" s="184">
        <f t="shared" si="32"/>
        <v>-1</v>
      </c>
      <c r="BQ34" s="179">
        <v>15</v>
      </c>
      <c r="BR34" s="180">
        <f t="shared" si="33"/>
        <v>0</v>
      </c>
      <c r="BS34" s="181">
        <v>25</v>
      </c>
      <c r="BT34" s="182">
        <v>28</v>
      </c>
      <c r="BU34" s="183">
        <f t="shared" si="34"/>
        <v>53</v>
      </c>
      <c r="BV34" s="184">
        <f t="shared" si="35"/>
        <v>0</v>
      </c>
      <c r="BW34" s="179">
        <v>15</v>
      </c>
      <c r="BX34" s="180"/>
      <c r="BY34" s="181">
        <v>25</v>
      </c>
      <c r="BZ34" s="182">
        <v>28</v>
      </c>
      <c r="CA34" s="183">
        <f t="shared" si="36"/>
        <v>53</v>
      </c>
      <c r="CB34" s="184"/>
    </row>
    <row r="35" spans="1:80" ht="19.5" customHeight="1">
      <c r="A35" s="209">
        <v>220</v>
      </c>
      <c r="B35" s="210" t="s">
        <v>258</v>
      </c>
      <c r="C35" s="179">
        <v>5</v>
      </c>
      <c r="D35" s="180">
        <f t="shared" si="0"/>
        <v>0</v>
      </c>
      <c r="E35" s="181">
        <v>6</v>
      </c>
      <c r="F35" s="182">
        <v>8</v>
      </c>
      <c r="G35" s="183">
        <f t="shared" si="1"/>
        <v>14</v>
      </c>
      <c r="H35" s="184">
        <f t="shared" si="2"/>
        <v>0</v>
      </c>
      <c r="I35" s="179">
        <v>5</v>
      </c>
      <c r="J35" s="180">
        <f t="shared" si="3"/>
        <v>0</v>
      </c>
      <c r="K35" s="181">
        <v>6</v>
      </c>
      <c r="L35" s="182">
        <v>8</v>
      </c>
      <c r="M35" s="183">
        <f t="shared" si="4"/>
        <v>14</v>
      </c>
      <c r="N35" s="184">
        <f t="shared" si="5"/>
        <v>0</v>
      </c>
      <c r="O35" s="179">
        <v>5</v>
      </c>
      <c r="P35" s="180">
        <f t="shared" si="6"/>
        <v>0</v>
      </c>
      <c r="Q35" s="181">
        <v>6</v>
      </c>
      <c r="R35" s="182">
        <v>8</v>
      </c>
      <c r="S35" s="183">
        <f t="shared" si="7"/>
        <v>14</v>
      </c>
      <c r="T35" s="184">
        <f t="shared" si="8"/>
        <v>0</v>
      </c>
      <c r="U35" s="179">
        <v>5</v>
      </c>
      <c r="V35" s="180">
        <f t="shared" si="9"/>
        <v>0</v>
      </c>
      <c r="W35" s="181">
        <v>6</v>
      </c>
      <c r="X35" s="182">
        <v>8</v>
      </c>
      <c r="Y35" s="183">
        <f t="shared" si="10"/>
        <v>14</v>
      </c>
      <c r="Z35" s="184">
        <f t="shared" si="11"/>
        <v>0</v>
      </c>
      <c r="AA35" s="179">
        <v>5</v>
      </c>
      <c r="AB35" s="180">
        <f t="shared" si="12"/>
        <v>0</v>
      </c>
      <c r="AC35" s="181">
        <v>6</v>
      </c>
      <c r="AD35" s="182">
        <v>8</v>
      </c>
      <c r="AE35" s="183">
        <f t="shared" si="13"/>
        <v>14</v>
      </c>
      <c r="AF35" s="184">
        <f t="shared" si="14"/>
        <v>0</v>
      </c>
      <c r="AG35" s="179">
        <v>5</v>
      </c>
      <c r="AH35" s="180">
        <f t="shared" si="15"/>
        <v>0</v>
      </c>
      <c r="AI35" s="181">
        <v>6</v>
      </c>
      <c r="AJ35" s="182">
        <v>8</v>
      </c>
      <c r="AK35" s="183">
        <f t="shared" si="16"/>
        <v>14</v>
      </c>
      <c r="AL35" s="184">
        <f t="shared" si="17"/>
        <v>0</v>
      </c>
      <c r="AM35" s="179">
        <v>5</v>
      </c>
      <c r="AN35" s="180">
        <f t="shared" si="18"/>
        <v>0</v>
      </c>
      <c r="AO35" s="181">
        <v>6</v>
      </c>
      <c r="AP35" s="182">
        <v>8</v>
      </c>
      <c r="AQ35" s="183">
        <f t="shared" si="19"/>
        <v>14</v>
      </c>
      <c r="AR35" s="184">
        <f t="shared" si="20"/>
        <v>0</v>
      </c>
      <c r="AS35" s="179">
        <v>5</v>
      </c>
      <c r="AT35" s="180">
        <f t="shared" si="21"/>
        <v>0</v>
      </c>
      <c r="AU35" s="181">
        <v>6</v>
      </c>
      <c r="AV35" s="182">
        <v>8</v>
      </c>
      <c r="AW35" s="183">
        <f t="shared" si="22"/>
        <v>14</v>
      </c>
      <c r="AX35" s="184">
        <f t="shared" si="23"/>
        <v>0</v>
      </c>
      <c r="AY35" s="179">
        <v>5</v>
      </c>
      <c r="AZ35" s="180">
        <f t="shared" si="24"/>
        <v>0</v>
      </c>
      <c r="BA35" s="181">
        <v>6</v>
      </c>
      <c r="BB35" s="182">
        <v>8</v>
      </c>
      <c r="BC35" s="183">
        <f t="shared" si="25"/>
        <v>14</v>
      </c>
      <c r="BD35" s="184">
        <f t="shared" si="26"/>
        <v>0</v>
      </c>
      <c r="BE35" s="179">
        <v>5</v>
      </c>
      <c r="BF35" s="180">
        <f t="shared" si="27"/>
        <v>0</v>
      </c>
      <c r="BG35" s="181">
        <v>6</v>
      </c>
      <c r="BH35" s="182">
        <v>8</v>
      </c>
      <c r="BI35" s="183">
        <f t="shared" si="28"/>
        <v>14</v>
      </c>
      <c r="BJ35" s="184">
        <f t="shared" si="29"/>
        <v>0</v>
      </c>
      <c r="BK35" s="179">
        <v>5</v>
      </c>
      <c r="BL35" s="180">
        <f t="shared" si="30"/>
        <v>0</v>
      </c>
      <c r="BM35" s="181">
        <v>6</v>
      </c>
      <c r="BN35" s="182">
        <v>8</v>
      </c>
      <c r="BO35" s="183">
        <f t="shared" si="31"/>
        <v>14</v>
      </c>
      <c r="BP35" s="184">
        <f t="shared" si="32"/>
        <v>0</v>
      </c>
      <c r="BQ35" s="179">
        <v>5</v>
      </c>
      <c r="BR35" s="180">
        <f t="shared" si="33"/>
        <v>0</v>
      </c>
      <c r="BS35" s="181">
        <v>6</v>
      </c>
      <c r="BT35" s="182">
        <v>8</v>
      </c>
      <c r="BU35" s="183">
        <f t="shared" si="34"/>
        <v>14</v>
      </c>
      <c r="BV35" s="184">
        <f t="shared" si="35"/>
        <v>0</v>
      </c>
      <c r="BW35" s="179">
        <v>5</v>
      </c>
      <c r="BX35" s="180"/>
      <c r="BY35" s="181">
        <v>6</v>
      </c>
      <c r="BZ35" s="182">
        <v>8</v>
      </c>
      <c r="CA35" s="183">
        <f t="shared" si="36"/>
        <v>14</v>
      </c>
      <c r="CB35" s="184"/>
    </row>
    <row r="36" spans="1:80" ht="19.5" customHeight="1">
      <c r="A36" s="209">
        <v>221</v>
      </c>
      <c r="B36" s="210" t="s">
        <v>259</v>
      </c>
      <c r="C36" s="179">
        <v>30</v>
      </c>
      <c r="D36" s="180">
        <f t="shared" si="0"/>
        <v>0</v>
      </c>
      <c r="E36" s="181">
        <v>45</v>
      </c>
      <c r="F36" s="182">
        <v>44</v>
      </c>
      <c r="G36" s="183">
        <f t="shared" si="1"/>
        <v>89</v>
      </c>
      <c r="H36" s="184">
        <f t="shared" si="2"/>
        <v>0</v>
      </c>
      <c r="I36" s="179">
        <v>30</v>
      </c>
      <c r="J36" s="180">
        <f t="shared" si="3"/>
        <v>0</v>
      </c>
      <c r="K36" s="181">
        <v>45</v>
      </c>
      <c r="L36" s="182">
        <v>44</v>
      </c>
      <c r="M36" s="183">
        <f t="shared" si="4"/>
        <v>89</v>
      </c>
      <c r="N36" s="184">
        <f t="shared" si="5"/>
        <v>0</v>
      </c>
      <c r="O36" s="179">
        <v>30</v>
      </c>
      <c r="P36" s="180">
        <f t="shared" si="6"/>
        <v>0</v>
      </c>
      <c r="Q36" s="181">
        <v>45</v>
      </c>
      <c r="R36" s="182">
        <v>44</v>
      </c>
      <c r="S36" s="183">
        <f t="shared" si="7"/>
        <v>89</v>
      </c>
      <c r="T36" s="184">
        <f t="shared" si="8"/>
        <v>0</v>
      </c>
      <c r="U36" s="179">
        <v>30</v>
      </c>
      <c r="V36" s="180">
        <f t="shared" si="9"/>
        <v>0</v>
      </c>
      <c r="W36" s="181">
        <v>45</v>
      </c>
      <c r="X36" s="182">
        <v>44</v>
      </c>
      <c r="Y36" s="183">
        <f t="shared" si="10"/>
        <v>89</v>
      </c>
      <c r="Z36" s="184">
        <f t="shared" si="11"/>
        <v>0</v>
      </c>
      <c r="AA36" s="179">
        <v>30</v>
      </c>
      <c r="AB36" s="180">
        <f t="shared" si="12"/>
        <v>0</v>
      </c>
      <c r="AC36" s="181">
        <v>45</v>
      </c>
      <c r="AD36" s="182">
        <v>44</v>
      </c>
      <c r="AE36" s="183">
        <f t="shared" si="13"/>
        <v>89</v>
      </c>
      <c r="AF36" s="184">
        <f t="shared" si="14"/>
        <v>0</v>
      </c>
      <c r="AG36" s="179">
        <v>30</v>
      </c>
      <c r="AH36" s="180">
        <f t="shared" si="15"/>
        <v>0</v>
      </c>
      <c r="AI36" s="181">
        <v>45</v>
      </c>
      <c r="AJ36" s="182">
        <v>44</v>
      </c>
      <c r="AK36" s="183">
        <f t="shared" si="16"/>
        <v>89</v>
      </c>
      <c r="AL36" s="184">
        <f t="shared" si="17"/>
        <v>0</v>
      </c>
      <c r="AM36" s="179">
        <v>30</v>
      </c>
      <c r="AN36" s="180">
        <f t="shared" si="18"/>
        <v>0</v>
      </c>
      <c r="AO36" s="181">
        <v>45</v>
      </c>
      <c r="AP36" s="182">
        <v>44</v>
      </c>
      <c r="AQ36" s="183">
        <f t="shared" si="19"/>
        <v>89</v>
      </c>
      <c r="AR36" s="184">
        <f t="shared" si="20"/>
        <v>1</v>
      </c>
      <c r="AS36" s="179">
        <v>30</v>
      </c>
      <c r="AT36" s="180">
        <f t="shared" si="21"/>
        <v>0</v>
      </c>
      <c r="AU36" s="181">
        <v>45</v>
      </c>
      <c r="AV36" s="182">
        <v>43</v>
      </c>
      <c r="AW36" s="183">
        <f t="shared" si="22"/>
        <v>88</v>
      </c>
      <c r="AX36" s="184">
        <f t="shared" si="23"/>
        <v>0</v>
      </c>
      <c r="AY36" s="179">
        <v>30</v>
      </c>
      <c r="AZ36" s="180">
        <f t="shared" si="24"/>
        <v>0</v>
      </c>
      <c r="BA36" s="181">
        <v>45</v>
      </c>
      <c r="BB36" s="182">
        <v>43</v>
      </c>
      <c r="BC36" s="183">
        <f t="shared" si="25"/>
        <v>88</v>
      </c>
      <c r="BD36" s="184">
        <f t="shared" si="26"/>
        <v>0</v>
      </c>
      <c r="BE36" s="179">
        <v>30</v>
      </c>
      <c r="BF36" s="180">
        <f t="shared" si="27"/>
        <v>0</v>
      </c>
      <c r="BG36" s="181">
        <v>45</v>
      </c>
      <c r="BH36" s="182">
        <v>43</v>
      </c>
      <c r="BI36" s="183">
        <f t="shared" si="28"/>
        <v>88</v>
      </c>
      <c r="BJ36" s="184">
        <f t="shared" si="29"/>
        <v>0</v>
      </c>
      <c r="BK36" s="179">
        <v>30</v>
      </c>
      <c r="BL36" s="180">
        <f t="shared" si="30"/>
        <v>0</v>
      </c>
      <c r="BM36" s="181">
        <v>45</v>
      </c>
      <c r="BN36" s="182">
        <v>43</v>
      </c>
      <c r="BO36" s="183">
        <f t="shared" si="31"/>
        <v>88</v>
      </c>
      <c r="BP36" s="184">
        <f t="shared" si="32"/>
        <v>-1</v>
      </c>
      <c r="BQ36" s="179">
        <v>30</v>
      </c>
      <c r="BR36" s="180">
        <f t="shared" si="33"/>
        <v>0</v>
      </c>
      <c r="BS36" s="181">
        <v>45</v>
      </c>
      <c r="BT36" s="182">
        <v>44</v>
      </c>
      <c r="BU36" s="183">
        <f t="shared" si="34"/>
        <v>89</v>
      </c>
      <c r="BV36" s="184">
        <f t="shared" si="35"/>
        <v>0</v>
      </c>
      <c r="BW36" s="179">
        <v>30</v>
      </c>
      <c r="BX36" s="180"/>
      <c r="BY36" s="181">
        <v>45</v>
      </c>
      <c r="BZ36" s="182">
        <v>44</v>
      </c>
      <c r="CA36" s="183">
        <f t="shared" si="36"/>
        <v>89</v>
      </c>
      <c r="CB36" s="184"/>
    </row>
    <row r="37" spans="1:80" ht="19.5" customHeight="1">
      <c r="A37" s="209">
        <v>222</v>
      </c>
      <c r="B37" s="210" t="s">
        <v>260</v>
      </c>
      <c r="C37" s="179">
        <v>96</v>
      </c>
      <c r="D37" s="180">
        <f t="shared" si="0"/>
        <v>-1</v>
      </c>
      <c r="E37" s="181">
        <v>133</v>
      </c>
      <c r="F37" s="182">
        <v>154</v>
      </c>
      <c r="G37" s="183">
        <f t="shared" si="1"/>
        <v>287</v>
      </c>
      <c r="H37" s="184">
        <f t="shared" si="2"/>
        <v>-2</v>
      </c>
      <c r="I37" s="179">
        <v>97</v>
      </c>
      <c r="J37" s="180">
        <f t="shared" si="3"/>
        <v>1</v>
      </c>
      <c r="K37" s="181">
        <v>134</v>
      </c>
      <c r="L37" s="182">
        <v>155</v>
      </c>
      <c r="M37" s="183">
        <f t="shared" si="4"/>
        <v>289</v>
      </c>
      <c r="N37" s="184">
        <f t="shared" si="5"/>
        <v>1</v>
      </c>
      <c r="O37" s="179">
        <v>96</v>
      </c>
      <c r="P37" s="180">
        <f t="shared" si="6"/>
        <v>1</v>
      </c>
      <c r="Q37" s="181">
        <v>133</v>
      </c>
      <c r="R37" s="182">
        <v>155</v>
      </c>
      <c r="S37" s="183">
        <f t="shared" si="7"/>
        <v>288</v>
      </c>
      <c r="T37" s="184">
        <f t="shared" si="8"/>
        <v>1</v>
      </c>
      <c r="U37" s="179">
        <v>95</v>
      </c>
      <c r="V37" s="180">
        <f t="shared" si="9"/>
        <v>0</v>
      </c>
      <c r="W37" s="181">
        <v>133</v>
      </c>
      <c r="X37" s="182">
        <v>154</v>
      </c>
      <c r="Y37" s="183">
        <f t="shared" si="10"/>
        <v>287</v>
      </c>
      <c r="Z37" s="184">
        <f t="shared" si="11"/>
        <v>1</v>
      </c>
      <c r="AA37" s="179">
        <v>95</v>
      </c>
      <c r="AB37" s="180">
        <f t="shared" si="12"/>
        <v>0</v>
      </c>
      <c r="AC37" s="181">
        <v>133</v>
      </c>
      <c r="AD37" s="182">
        <v>153</v>
      </c>
      <c r="AE37" s="183">
        <f t="shared" si="13"/>
        <v>286</v>
      </c>
      <c r="AF37" s="184">
        <f t="shared" si="14"/>
        <v>2</v>
      </c>
      <c r="AG37" s="179">
        <v>95</v>
      </c>
      <c r="AH37" s="180">
        <f t="shared" si="15"/>
        <v>-2</v>
      </c>
      <c r="AI37" s="181">
        <v>133</v>
      </c>
      <c r="AJ37" s="182">
        <v>151</v>
      </c>
      <c r="AK37" s="183">
        <f t="shared" si="16"/>
        <v>284</v>
      </c>
      <c r="AL37" s="184">
        <f t="shared" si="17"/>
        <v>-1</v>
      </c>
      <c r="AM37" s="179">
        <v>97</v>
      </c>
      <c r="AN37" s="180">
        <f t="shared" si="18"/>
        <v>0</v>
      </c>
      <c r="AO37" s="181">
        <v>133</v>
      </c>
      <c r="AP37" s="182">
        <v>152</v>
      </c>
      <c r="AQ37" s="183">
        <f t="shared" si="19"/>
        <v>285</v>
      </c>
      <c r="AR37" s="184">
        <f t="shared" si="20"/>
        <v>0</v>
      </c>
      <c r="AS37" s="179">
        <v>97</v>
      </c>
      <c r="AT37" s="180">
        <f t="shared" si="21"/>
        <v>0</v>
      </c>
      <c r="AU37" s="181">
        <v>134</v>
      </c>
      <c r="AV37" s="182">
        <v>151</v>
      </c>
      <c r="AW37" s="183">
        <f t="shared" si="22"/>
        <v>285</v>
      </c>
      <c r="AX37" s="184">
        <f t="shared" si="23"/>
        <v>0</v>
      </c>
      <c r="AY37" s="179">
        <v>97</v>
      </c>
      <c r="AZ37" s="180">
        <f t="shared" si="24"/>
        <v>0</v>
      </c>
      <c r="BA37" s="181">
        <v>135</v>
      </c>
      <c r="BB37" s="182">
        <v>150</v>
      </c>
      <c r="BC37" s="183">
        <f t="shared" si="25"/>
        <v>285</v>
      </c>
      <c r="BD37" s="184">
        <f t="shared" si="26"/>
        <v>2</v>
      </c>
      <c r="BE37" s="179">
        <v>97</v>
      </c>
      <c r="BF37" s="180">
        <f t="shared" si="27"/>
        <v>-1</v>
      </c>
      <c r="BG37" s="181">
        <v>133</v>
      </c>
      <c r="BH37" s="182">
        <v>150</v>
      </c>
      <c r="BI37" s="183">
        <f t="shared" si="28"/>
        <v>283</v>
      </c>
      <c r="BJ37" s="184">
        <f t="shared" si="29"/>
        <v>-1</v>
      </c>
      <c r="BK37" s="179">
        <v>98</v>
      </c>
      <c r="BL37" s="180">
        <f t="shared" si="30"/>
        <v>1</v>
      </c>
      <c r="BM37" s="181">
        <v>134</v>
      </c>
      <c r="BN37" s="182">
        <v>150</v>
      </c>
      <c r="BO37" s="183">
        <f t="shared" si="31"/>
        <v>284</v>
      </c>
      <c r="BP37" s="184">
        <f t="shared" si="32"/>
        <v>2</v>
      </c>
      <c r="BQ37" s="179">
        <v>97</v>
      </c>
      <c r="BR37" s="180">
        <f t="shared" si="33"/>
        <v>-3</v>
      </c>
      <c r="BS37" s="181">
        <v>133</v>
      </c>
      <c r="BT37" s="182">
        <v>149</v>
      </c>
      <c r="BU37" s="183">
        <f t="shared" si="34"/>
        <v>282</v>
      </c>
      <c r="BV37" s="184">
        <f t="shared" si="35"/>
        <v>-5</v>
      </c>
      <c r="BW37" s="179">
        <v>100</v>
      </c>
      <c r="BX37" s="180"/>
      <c r="BY37" s="181">
        <v>137</v>
      </c>
      <c r="BZ37" s="182">
        <v>150</v>
      </c>
      <c r="CA37" s="183">
        <f t="shared" si="36"/>
        <v>287</v>
      </c>
      <c r="CB37" s="184"/>
    </row>
    <row r="38" spans="1:80" ht="19.5" customHeight="1">
      <c r="A38" s="209">
        <v>223</v>
      </c>
      <c r="B38" s="210" t="s">
        <v>261</v>
      </c>
      <c r="C38" s="179">
        <v>5</v>
      </c>
      <c r="D38" s="180">
        <f t="shared" si="0"/>
        <v>0</v>
      </c>
      <c r="E38" s="181">
        <v>11</v>
      </c>
      <c r="F38" s="182">
        <v>12</v>
      </c>
      <c r="G38" s="183">
        <f t="shared" si="1"/>
        <v>23</v>
      </c>
      <c r="H38" s="184">
        <f t="shared" si="2"/>
        <v>0</v>
      </c>
      <c r="I38" s="179">
        <v>5</v>
      </c>
      <c r="J38" s="180">
        <f t="shared" si="3"/>
        <v>0</v>
      </c>
      <c r="K38" s="181">
        <v>11</v>
      </c>
      <c r="L38" s="182">
        <v>12</v>
      </c>
      <c r="M38" s="183">
        <f t="shared" si="4"/>
        <v>23</v>
      </c>
      <c r="N38" s="184">
        <f t="shared" si="5"/>
        <v>0</v>
      </c>
      <c r="O38" s="179">
        <v>5</v>
      </c>
      <c r="P38" s="180">
        <f t="shared" si="6"/>
        <v>0</v>
      </c>
      <c r="Q38" s="181">
        <v>11</v>
      </c>
      <c r="R38" s="182">
        <v>12</v>
      </c>
      <c r="S38" s="183">
        <f t="shared" si="7"/>
        <v>23</v>
      </c>
      <c r="T38" s="184">
        <f t="shared" si="8"/>
        <v>0</v>
      </c>
      <c r="U38" s="179">
        <v>5</v>
      </c>
      <c r="V38" s="180">
        <f t="shared" si="9"/>
        <v>0</v>
      </c>
      <c r="W38" s="181">
        <v>11</v>
      </c>
      <c r="X38" s="182">
        <v>12</v>
      </c>
      <c r="Y38" s="183">
        <f t="shared" si="10"/>
        <v>23</v>
      </c>
      <c r="Z38" s="184">
        <f t="shared" si="11"/>
        <v>0</v>
      </c>
      <c r="AA38" s="179">
        <v>5</v>
      </c>
      <c r="AB38" s="180">
        <f t="shared" si="12"/>
        <v>0</v>
      </c>
      <c r="AC38" s="181">
        <v>11</v>
      </c>
      <c r="AD38" s="182">
        <v>12</v>
      </c>
      <c r="AE38" s="183">
        <f t="shared" si="13"/>
        <v>23</v>
      </c>
      <c r="AF38" s="184">
        <f t="shared" si="14"/>
        <v>0</v>
      </c>
      <c r="AG38" s="179">
        <v>5</v>
      </c>
      <c r="AH38" s="180">
        <f t="shared" si="15"/>
        <v>0</v>
      </c>
      <c r="AI38" s="181">
        <v>11</v>
      </c>
      <c r="AJ38" s="182">
        <v>12</v>
      </c>
      <c r="AK38" s="183">
        <f t="shared" si="16"/>
        <v>23</v>
      </c>
      <c r="AL38" s="184">
        <f t="shared" si="17"/>
        <v>0</v>
      </c>
      <c r="AM38" s="179">
        <v>5</v>
      </c>
      <c r="AN38" s="180">
        <f t="shared" si="18"/>
        <v>0</v>
      </c>
      <c r="AO38" s="181">
        <v>11</v>
      </c>
      <c r="AP38" s="182">
        <v>12</v>
      </c>
      <c r="AQ38" s="183">
        <f t="shared" si="19"/>
        <v>23</v>
      </c>
      <c r="AR38" s="184">
        <f t="shared" si="20"/>
        <v>0</v>
      </c>
      <c r="AS38" s="179">
        <v>5</v>
      </c>
      <c r="AT38" s="180">
        <f t="shared" si="21"/>
        <v>0</v>
      </c>
      <c r="AU38" s="181">
        <v>11</v>
      </c>
      <c r="AV38" s="182">
        <v>12</v>
      </c>
      <c r="AW38" s="183">
        <f t="shared" si="22"/>
        <v>23</v>
      </c>
      <c r="AX38" s="184">
        <f t="shared" si="23"/>
        <v>0</v>
      </c>
      <c r="AY38" s="179">
        <v>5</v>
      </c>
      <c r="AZ38" s="180">
        <f t="shared" si="24"/>
        <v>0</v>
      </c>
      <c r="BA38" s="181">
        <v>11</v>
      </c>
      <c r="BB38" s="182">
        <v>12</v>
      </c>
      <c r="BC38" s="183">
        <f t="shared" si="25"/>
        <v>23</v>
      </c>
      <c r="BD38" s="184">
        <f t="shared" si="26"/>
        <v>0</v>
      </c>
      <c r="BE38" s="179">
        <v>5</v>
      </c>
      <c r="BF38" s="180">
        <f t="shared" si="27"/>
        <v>0</v>
      </c>
      <c r="BG38" s="181">
        <v>11</v>
      </c>
      <c r="BH38" s="182">
        <v>12</v>
      </c>
      <c r="BI38" s="183">
        <f t="shared" si="28"/>
        <v>23</v>
      </c>
      <c r="BJ38" s="184">
        <f t="shared" si="29"/>
        <v>3</v>
      </c>
      <c r="BK38" s="179">
        <v>5</v>
      </c>
      <c r="BL38" s="180">
        <f t="shared" si="30"/>
        <v>0</v>
      </c>
      <c r="BM38" s="181">
        <v>9</v>
      </c>
      <c r="BN38" s="182">
        <v>11</v>
      </c>
      <c r="BO38" s="183">
        <f t="shared" si="31"/>
        <v>20</v>
      </c>
      <c r="BP38" s="184">
        <f t="shared" si="32"/>
        <v>0</v>
      </c>
      <c r="BQ38" s="179">
        <v>5</v>
      </c>
      <c r="BR38" s="180">
        <f t="shared" si="33"/>
        <v>0</v>
      </c>
      <c r="BS38" s="181">
        <v>9</v>
      </c>
      <c r="BT38" s="182">
        <v>11</v>
      </c>
      <c r="BU38" s="183">
        <f t="shared" si="34"/>
        <v>20</v>
      </c>
      <c r="BV38" s="184">
        <f t="shared" si="35"/>
        <v>0</v>
      </c>
      <c r="BW38" s="179">
        <v>5</v>
      </c>
      <c r="BX38" s="180"/>
      <c r="BY38" s="181">
        <v>9</v>
      </c>
      <c r="BZ38" s="182">
        <v>11</v>
      </c>
      <c r="CA38" s="183">
        <f t="shared" si="36"/>
        <v>20</v>
      </c>
      <c r="CB38" s="184"/>
    </row>
    <row r="39" spans="1:80" ht="19.5" customHeight="1">
      <c r="A39" s="209">
        <v>224</v>
      </c>
      <c r="B39" s="210" t="s">
        <v>262</v>
      </c>
      <c r="C39" s="179">
        <v>3</v>
      </c>
      <c r="D39" s="180">
        <f t="shared" si="0"/>
        <v>0</v>
      </c>
      <c r="E39" s="181">
        <v>8</v>
      </c>
      <c r="F39" s="182">
        <v>8</v>
      </c>
      <c r="G39" s="183">
        <f t="shared" si="1"/>
        <v>16</v>
      </c>
      <c r="H39" s="184">
        <f t="shared" si="2"/>
        <v>0</v>
      </c>
      <c r="I39" s="179">
        <v>3</v>
      </c>
      <c r="J39" s="180">
        <f t="shared" si="3"/>
        <v>0</v>
      </c>
      <c r="K39" s="181">
        <v>8</v>
      </c>
      <c r="L39" s="182">
        <v>8</v>
      </c>
      <c r="M39" s="183">
        <f t="shared" si="4"/>
        <v>16</v>
      </c>
      <c r="N39" s="184">
        <f t="shared" si="5"/>
        <v>0</v>
      </c>
      <c r="O39" s="179">
        <v>3</v>
      </c>
      <c r="P39" s="180">
        <f t="shared" si="6"/>
        <v>0</v>
      </c>
      <c r="Q39" s="181">
        <v>8</v>
      </c>
      <c r="R39" s="182">
        <v>8</v>
      </c>
      <c r="S39" s="183">
        <f t="shared" si="7"/>
        <v>16</v>
      </c>
      <c r="T39" s="184">
        <f t="shared" si="8"/>
        <v>0</v>
      </c>
      <c r="U39" s="179">
        <v>3</v>
      </c>
      <c r="V39" s="180">
        <f t="shared" si="9"/>
        <v>0</v>
      </c>
      <c r="W39" s="181">
        <v>8</v>
      </c>
      <c r="X39" s="182">
        <v>8</v>
      </c>
      <c r="Y39" s="183">
        <f t="shared" si="10"/>
        <v>16</v>
      </c>
      <c r="Z39" s="184">
        <f t="shared" si="11"/>
        <v>0</v>
      </c>
      <c r="AA39" s="179">
        <v>3</v>
      </c>
      <c r="AB39" s="180">
        <f t="shared" si="12"/>
        <v>0</v>
      </c>
      <c r="AC39" s="181">
        <v>8</v>
      </c>
      <c r="AD39" s="182">
        <v>8</v>
      </c>
      <c r="AE39" s="183">
        <f t="shared" si="13"/>
        <v>16</v>
      </c>
      <c r="AF39" s="184">
        <f t="shared" si="14"/>
        <v>0</v>
      </c>
      <c r="AG39" s="179">
        <v>3</v>
      </c>
      <c r="AH39" s="180">
        <f t="shared" si="15"/>
        <v>0</v>
      </c>
      <c r="AI39" s="181">
        <v>8</v>
      </c>
      <c r="AJ39" s="182">
        <v>8</v>
      </c>
      <c r="AK39" s="183">
        <f t="shared" si="16"/>
        <v>16</v>
      </c>
      <c r="AL39" s="184">
        <f t="shared" si="17"/>
        <v>0</v>
      </c>
      <c r="AM39" s="179">
        <v>3</v>
      </c>
      <c r="AN39" s="180">
        <f t="shared" si="18"/>
        <v>0</v>
      </c>
      <c r="AO39" s="181">
        <v>8</v>
      </c>
      <c r="AP39" s="182">
        <v>8</v>
      </c>
      <c r="AQ39" s="183">
        <f t="shared" si="19"/>
        <v>16</v>
      </c>
      <c r="AR39" s="184">
        <f t="shared" si="20"/>
        <v>0</v>
      </c>
      <c r="AS39" s="179">
        <v>3</v>
      </c>
      <c r="AT39" s="180">
        <f t="shared" si="21"/>
        <v>0</v>
      </c>
      <c r="AU39" s="181">
        <v>8</v>
      </c>
      <c r="AV39" s="182">
        <v>8</v>
      </c>
      <c r="AW39" s="183">
        <f t="shared" si="22"/>
        <v>16</v>
      </c>
      <c r="AX39" s="184">
        <f t="shared" si="23"/>
        <v>0</v>
      </c>
      <c r="AY39" s="179">
        <v>3</v>
      </c>
      <c r="AZ39" s="180">
        <f t="shared" si="24"/>
        <v>0</v>
      </c>
      <c r="BA39" s="181">
        <v>8</v>
      </c>
      <c r="BB39" s="182">
        <v>8</v>
      </c>
      <c r="BC39" s="183">
        <f t="shared" si="25"/>
        <v>16</v>
      </c>
      <c r="BD39" s="184">
        <f t="shared" si="26"/>
        <v>0</v>
      </c>
      <c r="BE39" s="179">
        <v>3</v>
      </c>
      <c r="BF39" s="180">
        <f t="shared" si="27"/>
        <v>0</v>
      </c>
      <c r="BG39" s="181">
        <v>8</v>
      </c>
      <c r="BH39" s="182">
        <v>8</v>
      </c>
      <c r="BI39" s="183">
        <f t="shared" si="28"/>
        <v>16</v>
      </c>
      <c r="BJ39" s="184">
        <f t="shared" si="29"/>
        <v>0</v>
      </c>
      <c r="BK39" s="179">
        <v>3</v>
      </c>
      <c r="BL39" s="180">
        <f t="shared" si="30"/>
        <v>0</v>
      </c>
      <c r="BM39" s="181">
        <v>8</v>
      </c>
      <c r="BN39" s="182">
        <v>8</v>
      </c>
      <c r="BO39" s="183">
        <f t="shared" si="31"/>
        <v>16</v>
      </c>
      <c r="BP39" s="184">
        <f t="shared" si="32"/>
        <v>0</v>
      </c>
      <c r="BQ39" s="179">
        <v>3</v>
      </c>
      <c r="BR39" s="180">
        <f t="shared" si="33"/>
        <v>0</v>
      </c>
      <c r="BS39" s="181">
        <v>8</v>
      </c>
      <c r="BT39" s="182">
        <v>8</v>
      </c>
      <c r="BU39" s="183">
        <f t="shared" si="34"/>
        <v>16</v>
      </c>
      <c r="BV39" s="184">
        <f t="shared" si="35"/>
        <v>0</v>
      </c>
      <c r="BW39" s="179">
        <v>3</v>
      </c>
      <c r="BX39" s="180"/>
      <c r="BY39" s="181">
        <v>8</v>
      </c>
      <c r="BZ39" s="182">
        <v>8</v>
      </c>
      <c r="CA39" s="183">
        <f t="shared" si="36"/>
        <v>16</v>
      </c>
      <c r="CB39" s="184"/>
    </row>
    <row r="40" spans="1:80" ht="19.5" customHeight="1">
      <c r="A40" s="209">
        <v>225</v>
      </c>
      <c r="B40" s="210" t="s">
        <v>263</v>
      </c>
      <c r="C40" s="179">
        <v>174</v>
      </c>
      <c r="D40" s="180">
        <f t="shared" si="0"/>
        <v>-2</v>
      </c>
      <c r="E40" s="181">
        <v>230</v>
      </c>
      <c r="F40" s="182">
        <v>226</v>
      </c>
      <c r="G40" s="183">
        <f t="shared" si="1"/>
        <v>456</v>
      </c>
      <c r="H40" s="184">
        <f t="shared" si="2"/>
        <v>-9</v>
      </c>
      <c r="I40" s="179">
        <v>176</v>
      </c>
      <c r="J40" s="180">
        <f t="shared" si="3"/>
        <v>1</v>
      </c>
      <c r="K40" s="181">
        <v>233</v>
      </c>
      <c r="L40" s="182">
        <v>232</v>
      </c>
      <c r="M40" s="183">
        <f t="shared" si="4"/>
        <v>465</v>
      </c>
      <c r="N40" s="184">
        <f t="shared" si="5"/>
        <v>-2</v>
      </c>
      <c r="O40" s="179">
        <v>175</v>
      </c>
      <c r="P40" s="180">
        <f t="shared" si="6"/>
        <v>-1</v>
      </c>
      <c r="Q40" s="181">
        <v>235</v>
      </c>
      <c r="R40" s="182">
        <v>232</v>
      </c>
      <c r="S40" s="183">
        <f t="shared" si="7"/>
        <v>467</v>
      </c>
      <c r="T40" s="184">
        <f t="shared" si="8"/>
        <v>-1</v>
      </c>
      <c r="U40" s="179">
        <v>176</v>
      </c>
      <c r="V40" s="180">
        <f t="shared" si="9"/>
        <v>-1</v>
      </c>
      <c r="W40" s="181">
        <v>236</v>
      </c>
      <c r="X40" s="182">
        <v>232</v>
      </c>
      <c r="Y40" s="183">
        <f t="shared" si="10"/>
        <v>468</v>
      </c>
      <c r="Z40" s="184">
        <f t="shared" si="11"/>
        <v>1</v>
      </c>
      <c r="AA40" s="179">
        <v>177</v>
      </c>
      <c r="AB40" s="180">
        <f t="shared" si="12"/>
        <v>1</v>
      </c>
      <c r="AC40" s="181">
        <v>235</v>
      </c>
      <c r="AD40" s="182">
        <v>232</v>
      </c>
      <c r="AE40" s="183">
        <f t="shared" si="13"/>
        <v>467</v>
      </c>
      <c r="AF40" s="184">
        <f t="shared" si="14"/>
        <v>0</v>
      </c>
      <c r="AG40" s="179">
        <v>176</v>
      </c>
      <c r="AH40" s="180">
        <f t="shared" si="15"/>
        <v>1</v>
      </c>
      <c r="AI40" s="181">
        <v>236</v>
      </c>
      <c r="AJ40" s="182">
        <v>231</v>
      </c>
      <c r="AK40" s="183">
        <f t="shared" si="16"/>
        <v>467</v>
      </c>
      <c r="AL40" s="184">
        <f t="shared" si="17"/>
        <v>0</v>
      </c>
      <c r="AM40" s="179">
        <v>175</v>
      </c>
      <c r="AN40" s="180">
        <f t="shared" si="18"/>
        <v>-4</v>
      </c>
      <c r="AO40" s="181">
        <v>236</v>
      </c>
      <c r="AP40" s="182">
        <v>231</v>
      </c>
      <c r="AQ40" s="183">
        <f t="shared" si="19"/>
        <v>467</v>
      </c>
      <c r="AR40" s="184">
        <f t="shared" si="20"/>
        <v>-9</v>
      </c>
      <c r="AS40" s="179">
        <v>179</v>
      </c>
      <c r="AT40" s="180">
        <f t="shared" si="21"/>
        <v>5</v>
      </c>
      <c r="AU40" s="181">
        <v>240</v>
      </c>
      <c r="AV40" s="182">
        <v>236</v>
      </c>
      <c r="AW40" s="183">
        <f t="shared" si="22"/>
        <v>476</v>
      </c>
      <c r="AX40" s="184">
        <f t="shared" si="23"/>
        <v>12</v>
      </c>
      <c r="AY40" s="179">
        <v>174</v>
      </c>
      <c r="AZ40" s="180">
        <f t="shared" si="24"/>
        <v>1</v>
      </c>
      <c r="BA40" s="181">
        <v>234</v>
      </c>
      <c r="BB40" s="182">
        <v>230</v>
      </c>
      <c r="BC40" s="183">
        <f t="shared" si="25"/>
        <v>464</v>
      </c>
      <c r="BD40" s="184">
        <f t="shared" si="26"/>
        <v>4</v>
      </c>
      <c r="BE40" s="179">
        <v>173</v>
      </c>
      <c r="BF40" s="180">
        <f t="shared" si="27"/>
        <v>3</v>
      </c>
      <c r="BG40" s="181">
        <v>231</v>
      </c>
      <c r="BH40" s="182">
        <v>229</v>
      </c>
      <c r="BI40" s="183">
        <f t="shared" si="28"/>
        <v>460</v>
      </c>
      <c r="BJ40" s="184">
        <f t="shared" si="29"/>
        <v>-1</v>
      </c>
      <c r="BK40" s="179">
        <v>170</v>
      </c>
      <c r="BL40" s="180">
        <f t="shared" si="30"/>
        <v>1</v>
      </c>
      <c r="BM40" s="181">
        <v>232</v>
      </c>
      <c r="BN40" s="182">
        <v>229</v>
      </c>
      <c r="BO40" s="183">
        <f t="shared" si="31"/>
        <v>461</v>
      </c>
      <c r="BP40" s="184">
        <f t="shared" si="32"/>
        <v>0</v>
      </c>
      <c r="BQ40" s="179">
        <v>169</v>
      </c>
      <c r="BR40" s="180">
        <f t="shared" si="33"/>
        <v>3</v>
      </c>
      <c r="BS40" s="181">
        <v>230</v>
      </c>
      <c r="BT40" s="182">
        <v>231</v>
      </c>
      <c r="BU40" s="183">
        <f t="shared" si="34"/>
        <v>461</v>
      </c>
      <c r="BV40" s="184">
        <f t="shared" si="35"/>
        <v>4</v>
      </c>
      <c r="BW40" s="179">
        <v>166</v>
      </c>
      <c r="BX40" s="180"/>
      <c r="BY40" s="181">
        <v>230</v>
      </c>
      <c r="BZ40" s="182">
        <v>227</v>
      </c>
      <c r="CA40" s="183">
        <f t="shared" si="36"/>
        <v>457</v>
      </c>
      <c r="CB40" s="184"/>
    </row>
    <row r="41" spans="1:80" ht="19.5" customHeight="1">
      <c r="A41" s="209">
        <v>226</v>
      </c>
      <c r="B41" s="210" t="s">
        <v>264</v>
      </c>
      <c r="C41" s="179">
        <v>174</v>
      </c>
      <c r="D41" s="180">
        <f t="shared" si="0"/>
        <v>2</v>
      </c>
      <c r="E41" s="181">
        <v>235</v>
      </c>
      <c r="F41" s="182">
        <v>253</v>
      </c>
      <c r="G41" s="183">
        <f t="shared" si="1"/>
        <v>488</v>
      </c>
      <c r="H41" s="184">
        <f t="shared" si="2"/>
        <v>2</v>
      </c>
      <c r="I41" s="179">
        <v>172</v>
      </c>
      <c r="J41" s="180">
        <f t="shared" si="3"/>
        <v>-1</v>
      </c>
      <c r="K41" s="181">
        <v>233</v>
      </c>
      <c r="L41" s="182">
        <v>253</v>
      </c>
      <c r="M41" s="183">
        <f t="shared" si="4"/>
        <v>486</v>
      </c>
      <c r="N41" s="184">
        <f t="shared" si="5"/>
        <v>-3</v>
      </c>
      <c r="O41" s="179">
        <v>173</v>
      </c>
      <c r="P41" s="180">
        <f t="shared" si="6"/>
        <v>0</v>
      </c>
      <c r="Q41" s="181">
        <v>236</v>
      </c>
      <c r="R41" s="182">
        <v>253</v>
      </c>
      <c r="S41" s="183">
        <f t="shared" si="7"/>
        <v>489</v>
      </c>
      <c r="T41" s="184">
        <f t="shared" si="8"/>
        <v>-3</v>
      </c>
      <c r="U41" s="179">
        <v>173</v>
      </c>
      <c r="V41" s="180">
        <f t="shared" si="9"/>
        <v>1</v>
      </c>
      <c r="W41" s="181">
        <v>237</v>
      </c>
      <c r="X41" s="182">
        <v>255</v>
      </c>
      <c r="Y41" s="183">
        <f t="shared" si="10"/>
        <v>492</v>
      </c>
      <c r="Z41" s="184">
        <f t="shared" si="11"/>
        <v>-1</v>
      </c>
      <c r="AA41" s="179">
        <v>172</v>
      </c>
      <c r="AB41" s="180">
        <f t="shared" si="12"/>
        <v>-3</v>
      </c>
      <c r="AC41" s="181">
        <v>237</v>
      </c>
      <c r="AD41" s="182">
        <v>256</v>
      </c>
      <c r="AE41" s="183">
        <f t="shared" si="13"/>
        <v>493</v>
      </c>
      <c r="AF41" s="184">
        <f t="shared" si="14"/>
        <v>-12</v>
      </c>
      <c r="AG41" s="179">
        <v>175</v>
      </c>
      <c r="AH41" s="180">
        <f t="shared" si="15"/>
        <v>1</v>
      </c>
      <c r="AI41" s="181">
        <v>242</v>
      </c>
      <c r="AJ41" s="182">
        <v>263</v>
      </c>
      <c r="AK41" s="183">
        <f t="shared" si="16"/>
        <v>505</v>
      </c>
      <c r="AL41" s="184">
        <f t="shared" si="17"/>
        <v>5</v>
      </c>
      <c r="AM41" s="179">
        <v>174</v>
      </c>
      <c r="AN41" s="180">
        <f t="shared" si="18"/>
        <v>2</v>
      </c>
      <c r="AO41" s="181">
        <v>241</v>
      </c>
      <c r="AP41" s="182">
        <v>259</v>
      </c>
      <c r="AQ41" s="183">
        <f t="shared" si="19"/>
        <v>500</v>
      </c>
      <c r="AR41" s="184">
        <f t="shared" si="20"/>
        <v>4</v>
      </c>
      <c r="AS41" s="179">
        <v>172</v>
      </c>
      <c r="AT41" s="180">
        <f t="shared" si="21"/>
        <v>0</v>
      </c>
      <c r="AU41" s="181">
        <v>239</v>
      </c>
      <c r="AV41" s="182">
        <v>257</v>
      </c>
      <c r="AW41" s="183">
        <f t="shared" si="22"/>
        <v>496</v>
      </c>
      <c r="AX41" s="184">
        <f t="shared" si="23"/>
        <v>0</v>
      </c>
      <c r="AY41" s="179">
        <v>172</v>
      </c>
      <c r="AZ41" s="180">
        <f t="shared" si="24"/>
        <v>0</v>
      </c>
      <c r="BA41" s="181">
        <v>238</v>
      </c>
      <c r="BB41" s="182">
        <v>258</v>
      </c>
      <c r="BC41" s="183">
        <f t="shared" si="25"/>
        <v>496</v>
      </c>
      <c r="BD41" s="184">
        <f t="shared" si="26"/>
        <v>1</v>
      </c>
      <c r="BE41" s="179">
        <v>172</v>
      </c>
      <c r="BF41" s="180">
        <f t="shared" si="27"/>
        <v>-1</v>
      </c>
      <c r="BG41" s="181">
        <v>236</v>
      </c>
      <c r="BH41" s="182">
        <v>259</v>
      </c>
      <c r="BI41" s="183">
        <f t="shared" si="28"/>
        <v>495</v>
      </c>
      <c r="BJ41" s="184">
        <f t="shared" si="29"/>
        <v>-1</v>
      </c>
      <c r="BK41" s="179">
        <v>173</v>
      </c>
      <c r="BL41" s="180">
        <f t="shared" si="30"/>
        <v>0</v>
      </c>
      <c r="BM41" s="181">
        <v>237</v>
      </c>
      <c r="BN41" s="182">
        <v>259</v>
      </c>
      <c r="BO41" s="183">
        <f t="shared" si="31"/>
        <v>496</v>
      </c>
      <c r="BP41" s="184">
        <f t="shared" si="32"/>
        <v>1</v>
      </c>
      <c r="BQ41" s="179">
        <v>173</v>
      </c>
      <c r="BR41" s="180">
        <f t="shared" si="33"/>
        <v>-1</v>
      </c>
      <c r="BS41" s="181">
        <v>238</v>
      </c>
      <c r="BT41" s="182">
        <v>257</v>
      </c>
      <c r="BU41" s="183">
        <f t="shared" si="34"/>
        <v>495</v>
      </c>
      <c r="BV41" s="184">
        <f t="shared" si="35"/>
        <v>-1</v>
      </c>
      <c r="BW41" s="179">
        <v>174</v>
      </c>
      <c r="BX41" s="180"/>
      <c r="BY41" s="181">
        <v>239</v>
      </c>
      <c r="BZ41" s="182">
        <v>257</v>
      </c>
      <c r="CA41" s="183">
        <f t="shared" si="36"/>
        <v>496</v>
      </c>
      <c r="CB41" s="184"/>
    </row>
    <row r="42" spans="1:80" ht="19.5" customHeight="1">
      <c r="A42" s="209">
        <v>302</v>
      </c>
      <c r="B42" s="210" t="s">
        <v>265</v>
      </c>
      <c r="C42" s="179">
        <v>1</v>
      </c>
      <c r="D42" s="180">
        <f t="shared" si="0"/>
        <v>0</v>
      </c>
      <c r="E42" s="181">
        <v>1</v>
      </c>
      <c r="F42" s="182">
        <v>1</v>
      </c>
      <c r="G42" s="183">
        <f t="shared" si="1"/>
        <v>2</v>
      </c>
      <c r="H42" s="184">
        <f t="shared" si="2"/>
        <v>0</v>
      </c>
      <c r="I42" s="179">
        <v>1</v>
      </c>
      <c r="J42" s="180">
        <f t="shared" si="3"/>
        <v>0</v>
      </c>
      <c r="K42" s="181">
        <v>1</v>
      </c>
      <c r="L42" s="182">
        <v>1</v>
      </c>
      <c r="M42" s="183">
        <f t="shared" si="4"/>
        <v>2</v>
      </c>
      <c r="N42" s="184">
        <f t="shared" si="5"/>
        <v>-1</v>
      </c>
      <c r="O42" s="179">
        <v>1</v>
      </c>
      <c r="P42" s="180">
        <f t="shared" si="6"/>
        <v>0</v>
      </c>
      <c r="Q42" s="181">
        <v>2</v>
      </c>
      <c r="R42" s="182">
        <v>1</v>
      </c>
      <c r="S42" s="183">
        <f t="shared" si="7"/>
        <v>3</v>
      </c>
      <c r="T42" s="184">
        <f t="shared" si="8"/>
        <v>0</v>
      </c>
      <c r="U42" s="179">
        <v>1</v>
      </c>
      <c r="V42" s="180">
        <f t="shared" si="9"/>
        <v>0</v>
      </c>
      <c r="W42" s="181">
        <v>2</v>
      </c>
      <c r="X42" s="182">
        <v>1</v>
      </c>
      <c r="Y42" s="183">
        <f t="shared" si="10"/>
        <v>3</v>
      </c>
      <c r="Z42" s="184">
        <f t="shared" si="11"/>
        <v>0</v>
      </c>
      <c r="AA42" s="179">
        <v>1</v>
      </c>
      <c r="AB42" s="180">
        <f t="shared" si="12"/>
        <v>0</v>
      </c>
      <c r="AC42" s="181">
        <v>2</v>
      </c>
      <c r="AD42" s="182">
        <v>1</v>
      </c>
      <c r="AE42" s="183">
        <f t="shared" si="13"/>
        <v>3</v>
      </c>
      <c r="AF42" s="184">
        <f t="shared" si="14"/>
        <v>0</v>
      </c>
      <c r="AG42" s="179">
        <v>1</v>
      </c>
      <c r="AH42" s="180">
        <f t="shared" si="15"/>
        <v>0</v>
      </c>
      <c r="AI42" s="181">
        <v>2</v>
      </c>
      <c r="AJ42" s="182">
        <v>1</v>
      </c>
      <c r="AK42" s="183">
        <f t="shared" si="16"/>
        <v>3</v>
      </c>
      <c r="AL42" s="184">
        <f t="shared" si="17"/>
        <v>0</v>
      </c>
      <c r="AM42" s="179">
        <v>1</v>
      </c>
      <c r="AN42" s="180">
        <f t="shared" si="18"/>
        <v>0</v>
      </c>
      <c r="AO42" s="181">
        <v>2</v>
      </c>
      <c r="AP42" s="182">
        <v>1</v>
      </c>
      <c r="AQ42" s="183">
        <f t="shared" si="19"/>
        <v>3</v>
      </c>
      <c r="AR42" s="184">
        <f t="shared" si="20"/>
        <v>0</v>
      </c>
      <c r="AS42" s="179">
        <v>1</v>
      </c>
      <c r="AT42" s="180">
        <f t="shared" si="21"/>
        <v>0</v>
      </c>
      <c r="AU42" s="181">
        <v>2</v>
      </c>
      <c r="AV42" s="182">
        <v>1</v>
      </c>
      <c r="AW42" s="183">
        <f t="shared" si="22"/>
        <v>3</v>
      </c>
      <c r="AX42" s="184">
        <f t="shared" si="23"/>
        <v>0</v>
      </c>
      <c r="AY42" s="179">
        <v>1</v>
      </c>
      <c r="AZ42" s="180">
        <f t="shared" si="24"/>
        <v>0</v>
      </c>
      <c r="BA42" s="181">
        <v>2</v>
      </c>
      <c r="BB42" s="182">
        <v>1</v>
      </c>
      <c r="BC42" s="183">
        <f t="shared" si="25"/>
        <v>3</v>
      </c>
      <c r="BD42" s="184">
        <f t="shared" si="26"/>
        <v>0</v>
      </c>
      <c r="BE42" s="179">
        <v>1</v>
      </c>
      <c r="BF42" s="180">
        <f t="shared" si="27"/>
        <v>0</v>
      </c>
      <c r="BG42" s="181">
        <v>2</v>
      </c>
      <c r="BH42" s="182">
        <v>1</v>
      </c>
      <c r="BI42" s="183">
        <f t="shared" si="28"/>
        <v>3</v>
      </c>
      <c r="BJ42" s="184">
        <f t="shared" si="29"/>
        <v>0</v>
      </c>
      <c r="BK42" s="179">
        <v>1</v>
      </c>
      <c r="BL42" s="180">
        <f t="shared" si="30"/>
        <v>0</v>
      </c>
      <c r="BM42" s="181">
        <v>2</v>
      </c>
      <c r="BN42" s="182">
        <v>1</v>
      </c>
      <c r="BO42" s="183">
        <f t="shared" si="31"/>
        <v>3</v>
      </c>
      <c r="BP42" s="184">
        <f t="shared" si="32"/>
        <v>0</v>
      </c>
      <c r="BQ42" s="179">
        <v>1</v>
      </c>
      <c r="BR42" s="180">
        <f t="shared" si="33"/>
        <v>0</v>
      </c>
      <c r="BS42" s="181">
        <v>2</v>
      </c>
      <c r="BT42" s="182">
        <v>1</v>
      </c>
      <c r="BU42" s="183">
        <f t="shared" si="34"/>
        <v>3</v>
      </c>
      <c r="BV42" s="184">
        <f t="shared" si="35"/>
        <v>0</v>
      </c>
      <c r="BW42" s="179">
        <v>1</v>
      </c>
      <c r="BX42" s="180"/>
      <c r="BY42" s="181">
        <v>2</v>
      </c>
      <c r="BZ42" s="182">
        <v>1</v>
      </c>
      <c r="CA42" s="183">
        <f t="shared" si="36"/>
        <v>3</v>
      </c>
      <c r="CB42" s="184"/>
    </row>
    <row r="43" spans="1:80" ht="19.5" customHeight="1">
      <c r="A43" s="209">
        <v>303</v>
      </c>
      <c r="B43" s="210" t="s">
        <v>266</v>
      </c>
      <c r="C43" s="179">
        <v>1</v>
      </c>
      <c r="D43" s="180">
        <f t="shared" si="0"/>
        <v>0</v>
      </c>
      <c r="E43" s="181">
        <v>1</v>
      </c>
      <c r="F43" s="182">
        <v>1</v>
      </c>
      <c r="G43" s="183">
        <f t="shared" si="1"/>
        <v>2</v>
      </c>
      <c r="H43" s="184">
        <f t="shared" si="2"/>
        <v>0</v>
      </c>
      <c r="I43" s="179">
        <v>1</v>
      </c>
      <c r="J43" s="180">
        <f t="shared" si="3"/>
        <v>0</v>
      </c>
      <c r="K43" s="181">
        <v>1</v>
      </c>
      <c r="L43" s="182">
        <v>1</v>
      </c>
      <c r="M43" s="183">
        <f t="shared" si="4"/>
        <v>2</v>
      </c>
      <c r="N43" s="184">
        <f t="shared" si="5"/>
        <v>0</v>
      </c>
      <c r="O43" s="179">
        <v>1</v>
      </c>
      <c r="P43" s="180">
        <f t="shared" si="6"/>
        <v>0</v>
      </c>
      <c r="Q43" s="181">
        <v>1</v>
      </c>
      <c r="R43" s="182">
        <v>1</v>
      </c>
      <c r="S43" s="183">
        <f t="shared" si="7"/>
        <v>2</v>
      </c>
      <c r="T43" s="184">
        <f t="shared" si="8"/>
        <v>0</v>
      </c>
      <c r="U43" s="179">
        <v>1</v>
      </c>
      <c r="V43" s="180">
        <f t="shared" si="9"/>
        <v>0</v>
      </c>
      <c r="W43" s="181">
        <v>1</v>
      </c>
      <c r="X43" s="182">
        <v>1</v>
      </c>
      <c r="Y43" s="183">
        <f t="shared" si="10"/>
        <v>2</v>
      </c>
      <c r="Z43" s="184">
        <f t="shared" si="11"/>
        <v>0</v>
      </c>
      <c r="AA43" s="179">
        <v>1</v>
      </c>
      <c r="AB43" s="180">
        <f t="shared" si="12"/>
        <v>0</v>
      </c>
      <c r="AC43" s="181">
        <v>1</v>
      </c>
      <c r="AD43" s="182">
        <v>1</v>
      </c>
      <c r="AE43" s="183">
        <f t="shared" si="13"/>
        <v>2</v>
      </c>
      <c r="AF43" s="184">
        <f t="shared" si="14"/>
        <v>0</v>
      </c>
      <c r="AG43" s="179">
        <v>1</v>
      </c>
      <c r="AH43" s="180">
        <f t="shared" si="15"/>
        <v>0</v>
      </c>
      <c r="AI43" s="181">
        <v>1</v>
      </c>
      <c r="AJ43" s="182">
        <v>1</v>
      </c>
      <c r="AK43" s="183">
        <f t="shared" si="16"/>
        <v>2</v>
      </c>
      <c r="AL43" s="184">
        <f t="shared" si="17"/>
        <v>0</v>
      </c>
      <c r="AM43" s="179">
        <v>1</v>
      </c>
      <c r="AN43" s="180">
        <f t="shared" si="18"/>
        <v>0</v>
      </c>
      <c r="AO43" s="181">
        <v>1</v>
      </c>
      <c r="AP43" s="182">
        <v>1</v>
      </c>
      <c r="AQ43" s="183">
        <f t="shared" si="19"/>
        <v>2</v>
      </c>
      <c r="AR43" s="184">
        <f t="shared" si="20"/>
        <v>0</v>
      </c>
      <c r="AS43" s="179">
        <v>1</v>
      </c>
      <c r="AT43" s="180">
        <f t="shared" si="21"/>
        <v>0</v>
      </c>
      <c r="AU43" s="181">
        <v>1</v>
      </c>
      <c r="AV43" s="182">
        <v>1</v>
      </c>
      <c r="AW43" s="183">
        <f t="shared" si="22"/>
        <v>2</v>
      </c>
      <c r="AX43" s="184">
        <f t="shared" si="23"/>
        <v>0</v>
      </c>
      <c r="AY43" s="179">
        <v>1</v>
      </c>
      <c r="AZ43" s="180">
        <f t="shared" si="24"/>
        <v>0</v>
      </c>
      <c r="BA43" s="181">
        <v>1</v>
      </c>
      <c r="BB43" s="182">
        <v>1</v>
      </c>
      <c r="BC43" s="183">
        <f t="shared" si="25"/>
        <v>2</v>
      </c>
      <c r="BD43" s="184">
        <f t="shared" si="26"/>
        <v>0</v>
      </c>
      <c r="BE43" s="179">
        <v>1</v>
      </c>
      <c r="BF43" s="180">
        <f t="shared" si="27"/>
        <v>0</v>
      </c>
      <c r="BG43" s="181">
        <v>1</v>
      </c>
      <c r="BH43" s="182">
        <v>1</v>
      </c>
      <c r="BI43" s="183">
        <f t="shared" si="28"/>
        <v>2</v>
      </c>
      <c r="BJ43" s="184">
        <f t="shared" si="29"/>
        <v>0</v>
      </c>
      <c r="BK43" s="179">
        <v>1</v>
      </c>
      <c r="BL43" s="180">
        <f t="shared" si="30"/>
        <v>0</v>
      </c>
      <c r="BM43" s="181">
        <v>1</v>
      </c>
      <c r="BN43" s="182">
        <v>1</v>
      </c>
      <c r="BO43" s="183">
        <f t="shared" si="31"/>
        <v>2</v>
      </c>
      <c r="BP43" s="184">
        <f t="shared" si="32"/>
        <v>0</v>
      </c>
      <c r="BQ43" s="179">
        <v>1</v>
      </c>
      <c r="BR43" s="180">
        <f t="shared" si="33"/>
        <v>0</v>
      </c>
      <c r="BS43" s="181">
        <v>1</v>
      </c>
      <c r="BT43" s="182">
        <v>1</v>
      </c>
      <c r="BU43" s="183">
        <f t="shared" si="34"/>
        <v>2</v>
      </c>
      <c r="BV43" s="184">
        <f t="shared" si="35"/>
        <v>0</v>
      </c>
      <c r="BW43" s="179">
        <v>1</v>
      </c>
      <c r="BX43" s="180"/>
      <c r="BY43" s="181">
        <v>1</v>
      </c>
      <c r="BZ43" s="182">
        <v>1</v>
      </c>
      <c r="CA43" s="183">
        <f t="shared" si="36"/>
        <v>2</v>
      </c>
      <c r="CB43" s="184"/>
    </row>
    <row r="44" spans="1:80" ht="19.5" customHeight="1">
      <c r="A44" s="209">
        <v>304</v>
      </c>
      <c r="B44" s="210" t="s">
        <v>267</v>
      </c>
      <c r="C44" s="179">
        <v>2</v>
      </c>
      <c r="D44" s="180">
        <f t="shared" si="0"/>
        <v>0</v>
      </c>
      <c r="E44" s="181">
        <v>4</v>
      </c>
      <c r="F44" s="182">
        <v>3</v>
      </c>
      <c r="G44" s="183">
        <f t="shared" si="1"/>
        <v>7</v>
      </c>
      <c r="H44" s="184">
        <f t="shared" si="2"/>
        <v>0</v>
      </c>
      <c r="I44" s="179">
        <v>2</v>
      </c>
      <c r="J44" s="180">
        <f t="shared" si="3"/>
        <v>0</v>
      </c>
      <c r="K44" s="181">
        <v>4</v>
      </c>
      <c r="L44" s="182">
        <v>3</v>
      </c>
      <c r="M44" s="183">
        <f t="shared" si="4"/>
        <v>7</v>
      </c>
      <c r="N44" s="184">
        <f t="shared" si="5"/>
        <v>0</v>
      </c>
      <c r="O44" s="179">
        <v>2</v>
      </c>
      <c r="P44" s="180">
        <f t="shared" si="6"/>
        <v>0</v>
      </c>
      <c r="Q44" s="181">
        <v>4</v>
      </c>
      <c r="R44" s="182">
        <v>3</v>
      </c>
      <c r="S44" s="183">
        <f t="shared" si="7"/>
        <v>7</v>
      </c>
      <c r="T44" s="184">
        <f t="shared" si="8"/>
        <v>0</v>
      </c>
      <c r="U44" s="179">
        <v>2</v>
      </c>
      <c r="V44" s="180">
        <f t="shared" si="9"/>
        <v>0</v>
      </c>
      <c r="W44" s="181">
        <v>4</v>
      </c>
      <c r="X44" s="182">
        <v>3</v>
      </c>
      <c r="Y44" s="183">
        <f t="shared" si="10"/>
        <v>7</v>
      </c>
      <c r="Z44" s="184">
        <f t="shared" si="11"/>
        <v>0</v>
      </c>
      <c r="AA44" s="179">
        <v>2</v>
      </c>
      <c r="AB44" s="180">
        <f t="shared" si="12"/>
        <v>0</v>
      </c>
      <c r="AC44" s="181">
        <v>4</v>
      </c>
      <c r="AD44" s="182">
        <v>3</v>
      </c>
      <c r="AE44" s="183">
        <f t="shared" si="13"/>
        <v>7</v>
      </c>
      <c r="AF44" s="184">
        <f t="shared" si="14"/>
        <v>0</v>
      </c>
      <c r="AG44" s="179">
        <v>2</v>
      </c>
      <c r="AH44" s="180">
        <f t="shared" si="15"/>
        <v>0</v>
      </c>
      <c r="AI44" s="181">
        <v>4</v>
      </c>
      <c r="AJ44" s="182">
        <v>3</v>
      </c>
      <c r="AK44" s="183">
        <f t="shared" si="16"/>
        <v>7</v>
      </c>
      <c r="AL44" s="184">
        <f t="shared" si="17"/>
        <v>0</v>
      </c>
      <c r="AM44" s="179">
        <v>2</v>
      </c>
      <c r="AN44" s="180">
        <f t="shared" si="18"/>
        <v>0</v>
      </c>
      <c r="AO44" s="181">
        <v>4</v>
      </c>
      <c r="AP44" s="182">
        <v>3</v>
      </c>
      <c r="AQ44" s="183">
        <f t="shared" si="19"/>
        <v>7</v>
      </c>
      <c r="AR44" s="184">
        <f t="shared" si="20"/>
        <v>0</v>
      </c>
      <c r="AS44" s="179">
        <v>2</v>
      </c>
      <c r="AT44" s="180">
        <f t="shared" si="21"/>
        <v>0</v>
      </c>
      <c r="AU44" s="181">
        <v>4</v>
      </c>
      <c r="AV44" s="182">
        <v>3</v>
      </c>
      <c r="AW44" s="183">
        <f t="shared" si="22"/>
        <v>7</v>
      </c>
      <c r="AX44" s="184">
        <f t="shared" si="23"/>
        <v>0</v>
      </c>
      <c r="AY44" s="179">
        <v>2</v>
      </c>
      <c r="AZ44" s="180">
        <f t="shared" si="24"/>
        <v>0</v>
      </c>
      <c r="BA44" s="181">
        <v>4</v>
      </c>
      <c r="BB44" s="182">
        <v>3</v>
      </c>
      <c r="BC44" s="183">
        <f t="shared" si="25"/>
        <v>7</v>
      </c>
      <c r="BD44" s="184">
        <f t="shared" si="26"/>
        <v>0</v>
      </c>
      <c r="BE44" s="179">
        <v>2</v>
      </c>
      <c r="BF44" s="180">
        <f t="shared" si="27"/>
        <v>0</v>
      </c>
      <c r="BG44" s="181">
        <v>4</v>
      </c>
      <c r="BH44" s="182">
        <v>3</v>
      </c>
      <c r="BI44" s="183">
        <f t="shared" si="28"/>
        <v>7</v>
      </c>
      <c r="BJ44" s="184">
        <f t="shared" si="29"/>
        <v>0</v>
      </c>
      <c r="BK44" s="179">
        <v>2</v>
      </c>
      <c r="BL44" s="180">
        <f t="shared" si="30"/>
        <v>0</v>
      </c>
      <c r="BM44" s="181">
        <v>4</v>
      </c>
      <c r="BN44" s="182">
        <v>3</v>
      </c>
      <c r="BO44" s="183">
        <f t="shared" si="31"/>
        <v>7</v>
      </c>
      <c r="BP44" s="184">
        <f t="shared" si="32"/>
        <v>0</v>
      </c>
      <c r="BQ44" s="179">
        <v>2</v>
      </c>
      <c r="BR44" s="180">
        <f t="shared" si="33"/>
        <v>0</v>
      </c>
      <c r="BS44" s="181">
        <v>4</v>
      </c>
      <c r="BT44" s="182">
        <v>3</v>
      </c>
      <c r="BU44" s="183">
        <f t="shared" si="34"/>
        <v>7</v>
      </c>
      <c r="BV44" s="184">
        <f t="shared" si="35"/>
        <v>0</v>
      </c>
      <c r="BW44" s="179">
        <v>2</v>
      </c>
      <c r="BX44" s="180"/>
      <c r="BY44" s="181">
        <v>4</v>
      </c>
      <c r="BZ44" s="182">
        <v>3</v>
      </c>
      <c r="CA44" s="183">
        <f t="shared" si="36"/>
        <v>7</v>
      </c>
      <c r="CB44" s="184"/>
    </row>
    <row r="45" spans="1:80" ht="19.5" customHeight="1">
      <c r="A45" s="209">
        <v>307</v>
      </c>
      <c r="B45" s="210" t="s">
        <v>268</v>
      </c>
      <c r="C45" s="179">
        <v>18</v>
      </c>
      <c r="D45" s="180">
        <f t="shared" si="0"/>
        <v>0</v>
      </c>
      <c r="E45" s="181">
        <v>30</v>
      </c>
      <c r="F45" s="182">
        <v>32</v>
      </c>
      <c r="G45" s="183">
        <f t="shared" si="1"/>
        <v>62</v>
      </c>
      <c r="H45" s="184">
        <f t="shared" si="2"/>
        <v>0</v>
      </c>
      <c r="I45" s="179">
        <v>18</v>
      </c>
      <c r="J45" s="180">
        <f t="shared" si="3"/>
        <v>0</v>
      </c>
      <c r="K45" s="181">
        <v>30</v>
      </c>
      <c r="L45" s="182">
        <v>32</v>
      </c>
      <c r="M45" s="183">
        <f t="shared" si="4"/>
        <v>62</v>
      </c>
      <c r="N45" s="184">
        <f t="shared" si="5"/>
        <v>-1</v>
      </c>
      <c r="O45" s="179">
        <v>18</v>
      </c>
      <c r="P45" s="180">
        <f t="shared" si="6"/>
        <v>0</v>
      </c>
      <c r="Q45" s="181">
        <v>31</v>
      </c>
      <c r="R45" s="182">
        <v>32</v>
      </c>
      <c r="S45" s="183">
        <f t="shared" si="7"/>
        <v>63</v>
      </c>
      <c r="T45" s="184">
        <f t="shared" si="8"/>
        <v>0</v>
      </c>
      <c r="U45" s="179">
        <v>18</v>
      </c>
      <c r="V45" s="180">
        <f t="shared" si="9"/>
        <v>0</v>
      </c>
      <c r="W45" s="181">
        <v>31</v>
      </c>
      <c r="X45" s="182">
        <v>32</v>
      </c>
      <c r="Y45" s="183">
        <f t="shared" si="10"/>
        <v>63</v>
      </c>
      <c r="Z45" s="184">
        <f t="shared" si="11"/>
        <v>0</v>
      </c>
      <c r="AA45" s="179">
        <v>18</v>
      </c>
      <c r="AB45" s="180">
        <f t="shared" si="12"/>
        <v>0</v>
      </c>
      <c r="AC45" s="181">
        <v>31</v>
      </c>
      <c r="AD45" s="182">
        <v>32</v>
      </c>
      <c r="AE45" s="183">
        <f t="shared" si="13"/>
        <v>63</v>
      </c>
      <c r="AF45" s="184">
        <f t="shared" si="14"/>
        <v>0</v>
      </c>
      <c r="AG45" s="179">
        <v>18</v>
      </c>
      <c r="AH45" s="180">
        <f t="shared" si="15"/>
        <v>0</v>
      </c>
      <c r="AI45" s="181">
        <v>31</v>
      </c>
      <c r="AJ45" s="182">
        <v>32</v>
      </c>
      <c r="AK45" s="183">
        <f t="shared" si="16"/>
        <v>63</v>
      </c>
      <c r="AL45" s="184">
        <f t="shared" si="17"/>
        <v>0</v>
      </c>
      <c r="AM45" s="179">
        <v>18</v>
      </c>
      <c r="AN45" s="180">
        <f t="shared" si="18"/>
        <v>0</v>
      </c>
      <c r="AO45" s="181">
        <v>31</v>
      </c>
      <c r="AP45" s="182">
        <v>32</v>
      </c>
      <c r="AQ45" s="183">
        <f t="shared" si="19"/>
        <v>63</v>
      </c>
      <c r="AR45" s="184">
        <f t="shared" si="20"/>
        <v>0</v>
      </c>
      <c r="AS45" s="179">
        <v>18</v>
      </c>
      <c r="AT45" s="180">
        <f t="shared" si="21"/>
        <v>0</v>
      </c>
      <c r="AU45" s="181">
        <v>31</v>
      </c>
      <c r="AV45" s="182">
        <v>32</v>
      </c>
      <c r="AW45" s="183">
        <f t="shared" si="22"/>
        <v>63</v>
      </c>
      <c r="AX45" s="184">
        <f t="shared" si="23"/>
        <v>0</v>
      </c>
      <c r="AY45" s="179">
        <v>18</v>
      </c>
      <c r="AZ45" s="180">
        <f t="shared" si="24"/>
        <v>0</v>
      </c>
      <c r="BA45" s="181">
        <v>31</v>
      </c>
      <c r="BB45" s="182">
        <v>32</v>
      </c>
      <c r="BC45" s="183">
        <f t="shared" si="25"/>
        <v>63</v>
      </c>
      <c r="BD45" s="184">
        <f t="shared" si="26"/>
        <v>0</v>
      </c>
      <c r="BE45" s="179">
        <v>18</v>
      </c>
      <c r="BF45" s="180">
        <f t="shared" si="27"/>
        <v>0</v>
      </c>
      <c r="BG45" s="181">
        <v>31</v>
      </c>
      <c r="BH45" s="182">
        <v>32</v>
      </c>
      <c r="BI45" s="183">
        <f t="shared" si="28"/>
        <v>63</v>
      </c>
      <c r="BJ45" s="184">
        <f t="shared" si="29"/>
        <v>0</v>
      </c>
      <c r="BK45" s="179">
        <v>18</v>
      </c>
      <c r="BL45" s="180">
        <f t="shared" si="30"/>
        <v>0</v>
      </c>
      <c r="BM45" s="181">
        <v>31</v>
      </c>
      <c r="BN45" s="182">
        <v>32</v>
      </c>
      <c r="BO45" s="183">
        <f t="shared" si="31"/>
        <v>63</v>
      </c>
      <c r="BP45" s="184">
        <f t="shared" si="32"/>
        <v>0</v>
      </c>
      <c r="BQ45" s="179">
        <v>18</v>
      </c>
      <c r="BR45" s="180">
        <f t="shared" si="33"/>
        <v>0</v>
      </c>
      <c r="BS45" s="181">
        <v>31</v>
      </c>
      <c r="BT45" s="182">
        <v>32</v>
      </c>
      <c r="BU45" s="183">
        <f t="shared" si="34"/>
        <v>63</v>
      </c>
      <c r="BV45" s="184">
        <f t="shared" si="35"/>
        <v>0</v>
      </c>
      <c r="BW45" s="179">
        <v>18</v>
      </c>
      <c r="BX45" s="180"/>
      <c r="BY45" s="181">
        <v>31</v>
      </c>
      <c r="BZ45" s="182">
        <v>32</v>
      </c>
      <c r="CA45" s="183">
        <f t="shared" si="36"/>
        <v>63</v>
      </c>
      <c r="CB45" s="184"/>
    </row>
    <row r="46" spans="1:80" ht="19.5" customHeight="1">
      <c r="A46" s="209">
        <v>311</v>
      </c>
      <c r="B46" s="210" t="s">
        <v>269</v>
      </c>
      <c r="C46" s="179">
        <v>17</v>
      </c>
      <c r="D46" s="180">
        <f t="shared" si="0"/>
        <v>0</v>
      </c>
      <c r="E46" s="181">
        <v>30</v>
      </c>
      <c r="F46" s="182">
        <v>27</v>
      </c>
      <c r="G46" s="183">
        <f t="shared" si="1"/>
        <v>57</v>
      </c>
      <c r="H46" s="184">
        <f t="shared" si="2"/>
        <v>0</v>
      </c>
      <c r="I46" s="179">
        <v>17</v>
      </c>
      <c r="J46" s="180">
        <f t="shared" si="3"/>
        <v>0</v>
      </c>
      <c r="K46" s="181">
        <v>30</v>
      </c>
      <c r="L46" s="182">
        <v>27</v>
      </c>
      <c r="M46" s="183">
        <f t="shared" si="4"/>
        <v>57</v>
      </c>
      <c r="N46" s="184">
        <f t="shared" si="5"/>
        <v>0</v>
      </c>
      <c r="O46" s="179">
        <v>17</v>
      </c>
      <c r="P46" s="180">
        <f t="shared" si="6"/>
        <v>0</v>
      </c>
      <c r="Q46" s="181">
        <v>30</v>
      </c>
      <c r="R46" s="182">
        <v>27</v>
      </c>
      <c r="S46" s="183">
        <f t="shared" si="7"/>
        <v>57</v>
      </c>
      <c r="T46" s="184">
        <f t="shared" si="8"/>
        <v>0</v>
      </c>
      <c r="U46" s="179">
        <v>17</v>
      </c>
      <c r="V46" s="180">
        <f t="shared" si="9"/>
        <v>0</v>
      </c>
      <c r="W46" s="181">
        <v>30</v>
      </c>
      <c r="X46" s="182">
        <v>27</v>
      </c>
      <c r="Y46" s="183">
        <f t="shared" si="10"/>
        <v>57</v>
      </c>
      <c r="Z46" s="184">
        <f t="shared" si="11"/>
        <v>0</v>
      </c>
      <c r="AA46" s="179">
        <v>17</v>
      </c>
      <c r="AB46" s="180">
        <f t="shared" si="12"/>
        <v>0</v>
      </c>
      <c r="AC46" s="181">
        <v>30</v>
      </c>
      <c r="AD46" s="182">
        <v>27</v>
      </c>
      <c r="AE46" s="183">
        <f t="shared" si="13"/>
        <v>57</v>
      </c>
      <c r="AF46" s="184">
        <f t="shared" si="14"/>
        <v>0</v>
      </c>
      <c r="AG46" s="179">
        <v>17</v>
      </c>
      <c r="AH46" s="180">
        <f t="shared" si="15"/>
        <v>0</v>
      </c>
      <c r="AI46" s="181">
        <v>30</v>
      </c>
      <c r="AJ46" s="182">
        <v>27</v>
      </c>
      <c r="AK46" s="183">
        <f t="shared" si="16"/>
        <v>57</v>
      </c>
      <c r="AL46" s="184">
        <f t="shared" si="17"/>
        <v>0</v>
      </c>
      <c r="AM46" s="179">
        <v>17</v>
      </c>
      <c r="AN46" s="180">
        <f t="shared" si="18"/>
        <v>0</v>
      </c>
      <c r="AO46" s="181">
        <v>30</v>
      </c>
      <c r="AP46" s="182">
        <v>27</v>
      </c>
      <c r="AQ46" s="183">
        <f t="shared" si="19"/>
        <v>57</v>
      </c>
      <c r="AR46" s="184">
        <f t="shared" si="20"/>
        <v>0</v>
      </c>
      <c r="AS46" s="179">
        <v>17</v>
      </c>
      <c r="AT46" s="180">
        <f t="shared" si="21"/>
        <v>0</v>
      </c>
      <c r="AU46" s="181">
        <v>30</v>
      </c>
      <c r="AV46" s="182">
        <v>27</v>
      </c>
      <c r="AW46" s="183">
        <f t="shared" si="22"/>
        <v>57</v>
      </c>
      <c r="AX46" s="184">
        <f t="shared" si="23"/>
        <v>0</v>
      </c>
      <c r="AY46" s="179">
        <v>17</v>
      </c>
      <c r="AZ46" s="180">
        <f t="shared" si="24"/>
        <v>0</v>
      </c>
      <c r="BA46" s="181">
        <v>30</v>
      </c>
      <c r="BB46" s="182">
        <v>27</v>
      </c>
      <c r="BC46" s="183">
        <f t="shared" si="25"/>
        <v>57</v>
      </c>
      <c r="BD46" s="184">
        <f t="shared" si="26"/>
        <v>0</v>
      </c>
      <c r="BE46" s="179">
        <v>17</v>
      </c>
      <c r="BF46" s="180">
        <f t="shared" si="27"/>
        <v>0</v>
      </c>
      <c r="BG46" s="181">
        <v>30</v>
      </c>
      <c r="BH46" s="182">
        <v>27</v>
      </c>
      <c r="BI46" s="183">
        <f t="shared" si="28"/>
        <v>57</v>
      </c>
      <c r="BJ46" s="184">
        <f t="shared" si="29"/>
        <v>0</v>
      </c>
      <c r="BK46" s="179">
        <v>17</v>
      </c>
      <c r="BL46" s="180">
        <f t="shared" si="30"/>
        <v>0</v>
      </c>
      <c r="BM46" s="181">
        <v>30</v>
      </c>
      <c r="BN46" s="182">
        <v>27</v>
      </c>
      <c r="BO46" s="183">
        <f t="shared" si="31"/>
        <v>57</v>
      </c>
      <c r="BP46" s="184">
        <f t="shared" si="32"/>
        <v>0</v>
      </c>
      <c r="BQ46" s="179">
        <v>17</v>
      </c>
      <c r="BR46" s="180">
        <f t="shared" si="33"/>
        <v>0</v>
      </c>
      <c r="BS46" s="181">
        <v>30</v>
      </c>
      <c r="BT46" s="182">
        <v>27</v>
      </c>
      <c r="BU46" s="183">
        <f t="shared" si="34"/>
        <v>57</v>
      </c>
      <c r="BV46" s="184">
        <f t="shared" si="35"/>
        <v>0</v>
      </c>
      <c r="BW46" s="179">
        <v>17</v>
      </c>
      <c r="BX46" s="180"/>
      <c r="BY46" s="181">
        <v>30</v>
      </c>
      <c r="BZ46" s="182">
        <v>27</v>
      </c>
      <c r="CA46" s="183">
        <f t="shared" si="36"/>
        <v>57</v>
      </c>
      <c r="CB46" s="184"/>
    </row>
    <row r="47" spans="1:80" ht="19.5" customHeight="1">
      <c r="A47" s="209">
        <v>312</v>
      </c>
      <c r="B47" s="210" t="s">
        <v>270</v>
      </c>
      <c r="C47" s="179">
        <v>1</v>
      </c>
      <c r="D47" s="180">
        <f t="shared" si="0"/>
        <v>0</v>
      </c>
      <c r="E47" s="181">
        <v>1</v>
      </c>
      <c r="F47" s="182">
        <v>1</v>
      </c>
      <c r="G47" s="183">
        <f t="shared" si="1"/>
        <v>2</v>
      </c>
      <c r="H47" s="184">
        <f t="shared" si="2"/>
        <v>0</v>
      </c>
      <c r="I47" s="179">
        <v>1</v>
      </c>
      <c r="J47" s="180">
        <f t="shared" si="3"/>
        <v>0</v>
      </c>
      <c r="K47" s="181">
        <v>1</v>
      </c>
      <c r="L47" s="182">
        <v>1</v>
      </c>
      <c r="M47" s="183">
        <f t="shared" si="4"/>
        <v>2</v>
      </c>
      <c r="N47" s="184">
        <f t="shared" si="5"/>
        <v>0</v>
      </c>
      <c r="O47" s="179">
        <v>1</v>
      </c>
      <c r="P47" s="180">
        <f t="shared" si="6"/>
        <v>0</v>
      </c>
      <c r="Q47" s="181">
        <v>1</v>
      </c>
      <c r="R47" s="182">
        <v>1</v>
      </c>
      <c r="S47" s="183">
        <f t="shared" si="7"/>
        <v>2</v>
      </c>
      <c r="T47" s="184">
        <f t="shared" si="8"/>
        <v>0</v>
      </c>
      <c r="U47" s="179">
        <v>1</v>
      </c>
      <c r="V47" s="180">
        <f t="shared" si="9"/>
        <v>0</v>
      </c>
      <c r="W47" s="181">
        <v>1</v>
      </c>
      <c r="X47" s="182">
        <v>1</v>
      </c>
      <c r="Y47" s="183">
        <f t="shared" si="10"/>
        <v>2</v>
      </c>
      <c r="Z47" s="184">
        <f t="shared" si="11"/>
        <v>0</v>
      </c>
      <c r="AA47" s="179">
        <v>1</v>
      </c>
      <c r="AB47" s="180">
        <f t="shared" si="12"/>
        <v>0</v>
      </c>
      <c r="AC47" s="181">
        <v>1</v>
      </c>
      <c r="AD47" s="182">
        <v>1</v>
      </c>
      <c r="AE47" s="183">
        <f t="shared" si="13"/>
        <v>2</v>
      </c>
      <c r="AF47" s="184">
        <f t="shared" si="14"/>
        <v>0</v>
      </c>
      <c r="AG47" s="179">
        <v>1</v>
      </c>
      <c r="AH47" s="180">
        <f t="shared" si="15"/>
        <v>0</v>
      </c>
      <c r="AI47" s="181">
        <v>1</v>
      </c>
      <c r="AJ47" s="182">
        <v>1</v>
      </c>
      <c r="AK47" s="183">
        <f t="shared" si="16"/>
        <v>2</v>
      </c>
      <c r="AL47" s="184">
        <f t="shared" si="17"/>
        <v>0</v>
      </c>
      <c r="AM47" s="179">
        <v>1</v>
      </c>
      <c r="AN47" s="180">
        <f t="shared" si="18"/>
        <v>0</v>
      </c>
      <c r="AO47" s="181">
        <v>1</v>
      </c>
      <c r="AP47" s="182">
        <v>1</v>
      </c>
      <c r="AQ47" s="183">
        <f t="shared" si="19"/>
        <v>2</v>
      </c>
      <c r="AR47" s="184">
        <f t="shared" si="20"/>
        <v>0</v>
      </c>
      <c r="AS47" s="179">
        <v>1</v>
      </c>
      <c r="AT47" s="180">
        <f t="shared" si="21"/>
        <v>0</v>
      </c>
      <c r="AU47" s="181">
        <v>1</v>
      </c>
      <c r="AV47" s="182">
        <v>1</v>
      </c>
      <c r="AW47" s="183">
        <f t="shared" si="22"/>
        <v>2</v>
      </c>
      <c r="AX47" s="184">
        <f t="shared" si="23"/>
        <v>0</v>
      </c>
      <c r="AY47" s="179">
        <v>1</v>
      </c>
      <c r="AZ47" s="180">
        <f t="shared" si="24"/>
        <v>0</v>
      </c>
      <c r="BA47" s="181">
        <v>1</v>
      </c>
      <c r="BB47" s="182">
        <v>1</v>
      </c>
      <c r="BC47" s="183">
        <f t="shared" si="25"/>
        <v>2</v>
      </c>
      <c r="BD47" s="184">
        <f t="shared" si="26"/>
        <v>0</v>
      </c>
      <c r="BE47" s="179">
        <v>1</v>
      </c>
      <c r="BF47" s="180">
        <f t="shared" si="27"/>
        <v>0</v>
      </c>
      <c r="BG47" s="181">
        <v>1</v>
      </c>
      <c r="BH47" s="182">
        <v>1</v>
      </c>
      <c r="BI47" s="183">
        <f t="shared" si="28"/>
        <v>2</v>
      </c>
      <c r="BJ47" s="184">
        <f t="shared" si="29"/>
        <v>0</v>
      </c>
      <c r="BK47" s="179">
        <v>1</v>
      </c>
      <c r="BL47" s="180">
        <f t="shared" si="30"/>
        <v>0</v>
      </c>
      <c r="BM47" s="181">
        <v>1</v>
      </c>
      <c r="BN47" s="182">
        <v>1</v>
      </c>
      <c r="BO47" s="183">
        <f t="shared" si="31"/>
        <v>2</v>
      </c>
      <c r="BP47" s="184">
        <f t="shared" si="32"/>
        <v>0</v>
      </c>
      <c r="BQ47" s="179">
        <v>1</v>
      </c>
      <c r="BR47" s="180">
        <f t="shared" si="33"/>
        <v>0</v>
      </c>
      <c r="BS47" s="181">
        <v>1</v>
      </c>
      <c r="BT47" s="182">
        <v>1</v>
      </c>
      <c r="BU47" s="183">
        <f t="shared" si="34"/>
        <v>2</v>
      </c>
      <c r="BV47" s="184">
        <f t="shared" si="35"/>
        <v>0</v>
      </c>
      <c r="BW47" s="179">
        <v>1</v>
      </c>
      <c r="BX47" s="180"/>
      <c r="BY47" s="181">
        <v>1</v>
      </c>
      <c r="BZ47" s="182">
        <v>1</v>
      </c>
      <c r="CA47" s="183">
        <f t="shared" si="36"/>
        <v>2</v>
      </c>
      <c r="CB47" s="184"/>
    </row>
    <row r="48" spans="1:80" ht="19.5" customHeight="1">
      <c r="A48" s="209">
        <v>314</v>
      </c>
      <c r="B48" s="210" t="s">
        <v>271</v>
      </c>
      <c r="C48" s="179">
        <v>1</v>
      </c>
      <c r="D48" s="180">
        <f t="shared" si="0"/>
        <v>0</v>
      </c>
      <c r="E48" s="181">
        <v>4</v>
      </c>
      <c r="F48" s="182">
        <v>1</v>
      </c>
      <c r="G48" s="183">
        <f t="shared" si="1"/>
        <v>5</v>
      </c>
      <c r="H48" s="184">
        <f t="shared" si="2"/>
        <v>0</v>
      </c>
      <c r="I48" s="179">
        <v>1</v>
      </c>
      <c r="J48" s="180">
        <f t="shared" si="3"/>
        <v>0</v>
      </c>
      <c r="K48" s="181">
        <v>4</v>
      </c>
      <c r="L48" s="182">
        <v>1</v>
      </c>
      <c r="M48" s="183">
        <f t="shared" si="4"/>
        <v>5</v>
      </c>
      <c r="N48" s="184">
        <f t="shared" si="5"/>
        <v>-1</v>
      </c>
      <c r="O48" s="179">
        <v>1</v>
      </c>
      <c r="P48" s="180">
        <f t="shared" si="6"/>
        <v>0</v>
      </c>
      <c r="Q48" s="181">
        <v>4</v>
      </c>
      <c r="R48" s="182">
        <v>2</v>
      </c>
      <c r="S48" s="183">
        <f t="shared" si="7"/>
        <v>6</v>
      </c>
      <c r="T48" s="184">
        <f t="shared" si="8"/>
        <v>0</v>
      </c>
      <c r="U48" s="179">
        <v>1</v>
      </c>
      <c r="V48" s="180">
        <f t="shared" si="9"/>
        <v>0</v>
      </c>
      <c r="W48" s="181">
        <v>4</v>
      </c>
      <c r="X48" s="182">
        <v>2</v>
      </c>
      <c r="Y48" s="183">
        <f t="shared" si="10"/>
        <v>6</v>
      </c>
      <c r="Z48" s="184">
        <f t="shared" si="11"/>
        <v>0</v>
      </c>
      <c r="AA48" s="179">
        <v>1</v>
      </c>
      <c r="AB48" s="180">
        <f t="shared" si="12"/>
        <v>0</v>
      </c>
      <c r="AC48" s="181">
        <v>4</v>
      </c>
      <c r="AD48" s="182">
        <v>2</v>
      </c>
      <c r="AE48" s="183">
        <f t="shared" si="13"/>
        <v>6</v>
      </c>
      <c r="AF48" s="184">
        <f t="shared" si="14"/>
        <v>0</v>
      </c>
      <c r="AG48" s="179">
        <v>1</v>
      </c>
      <c r="AH48" s="180">
        <f t="shared" si="15"/>
        <v>0</v>
      </c>
      <c r="AI48" s="181">
        <v>4</v>
      </c>
      <c r="AJ48" s="182">
        <v>2</v>
      </c>
      <c r="AK48" s="183">
        <f t="shared" si="16"/>
        <v>6</v>
      </c>
      <c r="AL48" s="184">
        <f t="shared" si="17"/>
        <v>0</v>
      </c>
      <c r="AM48" s="179">
        <v>1</v>
      </c>
      <c r="AN48" s="180">
        <f t="shared" si="18"/>
        <v>0</v>
      </c>
      <c r="AO48" s="181">
        <v>4</v>
      </c>
      <c r="AP48" s="182">
        <v>2</v>
      </c>
      <c r="AQ48" s="183">
        <f t="shared" si="19"/>
        <v>6</v>
      </c>
      <c r="AR48" s="184">
        <f t="shared" si="20"/>
        <v>0</v>
      </c>
      <c r="AS48" s="179">
        <v>1</v>
      </c>
      <c r="AT48" s="180">
        <f t="shared" si="21"/>
        <v>0</v>
      </c>
      <c r="AU48" s="181">
        <v>4</v>
      </c>
      <c r="AV48" s="182">
        <v>2</v>
      </c>
      <c r="AW48" s="183">
        <f t="shared" si="22"/>
        <v>6</v>
      </c>
      <c r="AX48" s="184">
        <f t="shared" si="23"/>
        <v>0</v>
      </c>
      <c r="AY48" s="179">
        <v>1</v>
      </c>
      <c r="AZ48" s="180">
        <f t="shared" si="24"/>
        <v>0</v>
      </c>
      <c r="BA48" s="181">
        <v>4</v>
      </c>
      <c r="BB48" s="182">
        <v>2</v>
      </c>
      <c r="BC48" s="183">
        <f t="shared" si="25"/>
        <v>6</v>
      </c>
      <c r="BD48" s="184">
        <f t="shared" si="26"/>
        <v>0</v>
      </c>
      <c r="BE48" s="179">
        <v>1</v>
      </c>
      <c r="BF48" s="180">
        <f t="shared" si="27"/>
        <v>0</v>
      </c>
      <c r="BG48" s="181">
        <v>4</v>
      </c>
      <c r="BH48" s="182">
        <v>2</v>
      </c>
      <c r="BI48" s="183">
        <f t="shared" si="28"/>
        <v>6</v>
      </c>
      <c r="BJ48" s="184">
        <f t="shared" si="29"/>
        <v>0</v>
      </c>
      <c r="BK48" s="179">
        <v>1</v>
      </c>
      <c r="BL48" s="180">
        <f t="shared" si="30"/>
        <v>0</v>
      </c>
      <c r="BM48" s="181">
        <v>4</v>
      </c>
      <c r="BN48" s="182">
        <v>2</v>
      </c>
      <c r="BO48" s="183">
        <f t="shared" si="31"/>
        <v>6</v>
      </c>
      <c r="BP48" s="184">
        <f t="shared" si="32"/>
        <v>0</v>
      </c>
      <c r="BQ48" s="179">
        <v>1</v>
      </c>
      <c r="BR48" s="180">
        <f t="shared" si="33"/>
        <v>0</v>
      </c>
      <c r="BS48" s="181">
        <v>4</v>
      </c>
      <c r="BT48" s="182">
        <v>2</v>
      </c>
      <c r="BU48" s="183">
        <f t="shared" si="34"/>
        <v>6</v>
      </c>
      <c r="BV48" s="184">
        <f t="shared" si="35"/>
        <v>0</v>
      </c>
      <c r="BW48" s="179">
        <v>1</v>
      </c>
      <c r="BX48" s="180"/>
      <c r="BY48" s="181">
        <v>4</v>
      </c>
      <c r="BZ48" s="182">
        <v>2</v>
      </c>
      <c r="CA48" s="183">
        <f t="shared" si="36"/>
        <v>6</v>
      </c>
      <c r="CB48" s="184"/>
    </row>
    <row r="49" spans="1:80" ht="19.5" customHeight="1">
      <c r="A49" s="209">
        <v>316</v>
      </c>
      <c r="B49" s="210" t="s">
        <v>272</v>
      </c>
      <c r="C49" s="179">
        <v>14</v>
      </c>
      <c r="D49" s="180">
        <f t="shared" si="0"/>
        <v>0</v>
      </c>
      <c r="E49" s="181">
        <v>24</v>
      </c>
      <c r="F49" s="182">
        <v>26</v>
      </c>
      <c r="G49" s="183">
        <f t="shared" si="1"/>
        <v>50</v>
      </c>
      <c r="H49" s="184">
        <f t="shared" si="2"/>
        <v>0</v>
      </c>
      <c r="I49" s="179">
        <v>14</v>
      </c>
      <c r="J49" s="180">
        <f t="shared" si="3"/>
        <v>0</v>
      </c>
      <c r="K49" s="181">
        <v>24</v>
      </c>
      <c r="L49" s="182">
        <v>26</v>
      </c>
      <c r="M49" s="183">
        <f t="shared" si="4"/>
        <v>50</v>
      </c>
      <c r="N49" s="184">
        <f t="shared" si="5"/>
        <v>0</v>
      </c>
      <c r="O49" s="179">
        <v>14</v>
      </c>
      <c r="P49" s="180">
        <f t="shared" si="6"/>
        <v>0</v>
      </c>
      <c r="Q49" s="181">
        <v>24</v>
      </c>
      <c r="R49" s="182">
        <v>26</v>
      </c>
      <c r="S49" s="183">
        <f t="shared" si="7"/>
        <v>50</v>
      </c>
      <c r="T49" s="184">
        <f t="shared" si="8"/>
        <v>0</v>
      </c>
      <c r="U49" s="179">
        <v>14</v>
      </c>
      <c r="V49" s="180">
        <f t="shared" si="9"/>
        <v>0</v>
      </c>
      <c r="W49" s="181">
        <v>24</v>
      </c>
      <c r="X49" s="182">
        <v>26</v>
      </c>
      <c r="Y49" s="183">
        <f t="shared" si="10"/>
        <v>50</v>
      </c>
      <c r="Z49" s="184">
        <f t="shared" si="11"/>
        <v>0</v>
      </c>
      <c r="AA49" s="179">
        <v>14</v>
      </c>
      <c r="AB49" s="180">
        <f t="shared" si="12"/>
        <v>1</v>
      </c>
      <c r="AC49" s="181">
        <v>24</v>
      </c>
      <c r="AD49" s="182">
        <v>26</v>
      </c>
      <c r="AE49" s="183">
        <f t="shared" si="13"/>
        <v>50</v>
      </c>
      <c r="AF49" s="184">
        <f t="shared" si="14"/>
        <v>2</v>
      </c>
      <c r="AG49" s="179">
        <v>13</v>
      </c>
      <c r="AH49" s="180">
        <f t="shared" si="15"/>
        <v>0</v>
      </c>
      <c r="AI49" s="181">
        <v>23</v>
      </c>
      <c r="AJ49" s="182">
        <v>25</v>
      </c>
      <c r="AK49" s="183">
        <f t="shared" si="16"/>
        <v>48</v>
      </c>
      <c r="AL49" s="184">
        <f t="shared" si="17"/>
        <v>0</v>
      </c>
      <c r="AM49" s="179">
        <v>13</v>
      </c>
      <c r="AN49" s="180">
        <f t="shared" si="18"/>
        <v>0</v>
      </c>
      <c r="AO49" s="181">
        <v>23</v>
      </c>
      <c r="AP49" s="182">
        <v>25</v>
      </c>
      <c r="AQ49" s="183">
        <f t="shared" si="19"/>
        <v>48</v>
      </c>
      <c r="AR49" s="184">
        <f t="shared" si="20"/>
        <v>0</v>
      </c>
      <c r="AS49" s="179">
        <v>13</v>
      </c>
      <c r="AT49" s="180">
        <f t="shared" si="21"/>
        <v>0</v>
      </c>
      <c r="AU49" s="181">
        <v>23</v>
      </c>
      <c r="AV49" s="182">
        <v>25</v>
      </c>
      <c r="AW49" s="183">
        <f t="shared" si="22"/>
        <v>48</v>
      </c>
      <c r="AX49" s="184">
        <f t="shared" si="23"/>
        <v>-2</v>
      </c>
      <c r="AY49" s="179">
        <v>13</v>
      </c>
      <c r="AZ49" s="180">
        <f t="shared" si="24"/>
        <v>0</v>
      </c>
      <c r="BA49" s="181">
        <v>24</v>
      </c>
      <c r="BB49" s="182">
        <v>26</v>
      </c>
      <c r="BC49" s="183">
        <f t="shared" si="25"/>
        <v>50</v>
      </c>
      <c r="BD49" s="184">
        <f t="shared" si="26"/>
        <v>0</v>
      </c>
      <c r="BE49" s="179">
        <v>13</v>
      </c>
      <c r="BF49" s="180">
        <f t="shared" si="27"/>
        <v>0</v>
      </c>
      <c r="BG49" s="181">
        <v>24</v>
      </c>
      <c r="BH49" s="182">
        <v>26</v>
      </c>
      <c r="BI49" s="183">
        <f t="shared" si="28"/>
        <v>50</v>
      </c>
      <c r="BJ49" s="184">
        <f t="shared" si="29"/>
        <v>0</v>
      </c>
      <c r="BK49" s="179">
        <v>13</v>
      </c>
      <c r="BL49" s="180">
        <f t="shared" si="30"/>
        <v>0</v>
      </c>
      <c r="BM49" s="181">
        <v>24</v>
      </c>
      <c r="BN49" s="182">
        <v>26</v>
      </c>
      <c r="BO49" s="183">
        <f t="shared" si="31"/>
        <v>50</v>
      </c>
      <c r="BP49" s="184">
        <f t="shared" si="32"/>
        <v>0</v>
      </c>
      <c r="BQ49" s="179">
        <v>13</v>
      </c>
      <c r="BR49" s="180">
        <f t="shared" si="33"/>
        <v>0</v>
      </c>
      <c r="BS49" s="181">
        <v>24</v>
      </c>
      <c r="BT49" s="182">
        <v>26</v>
      </c>
      <c r="BU49" s="183">
        <f t="shared" si="34"/>
        <v>50</v>
      </c>
      <c r="BV49" s="184">
        <f t="shared" si="35"/>
        <v>0</v>
      </c>
      <c r="BW49" s="179">
        <v>13</v>
      </c>
      <c r="BX49" s="180"/>
      <c r="BY49" s="181">
        <v>24</v>
      </c>
      <c r="BZ49" s="182">
        <v>26</v>
      </c>
      <c r="CA49" s="183">
        <f t="shared" si="36"/>
        <v>50</v>
      </c>
      <c r="CB49" s="184"/>
    </row>
    <row r="50" spans="1:80" ht="19.5" customHeight="1">
      <c r="A50" s="209">
        <v>317</v>
      </c>
      <c r="B50" s="210" t="s">
        <v>273</v>
      </c>
      <c r="C50" s="179">
        <v>8</v>
      </c>
      <c r="D50" s="180">
        <f t="shared" si="0"/>
        <v>0</v>
      </c>
      <c r="E50" s="181">
        <v>9</v>
      </c>
      <c r="F50" s="182">
        <v>11</v>
      </c>
      <c r="G50" s="183">
        <f t="shared" si="1"/>
        <v>20</v>
      </c>
      <c r="H50" s="184">
        <f t="shared" si="2"/>
        <v>0</v>
      </c>
      <c r="I50" s="179">
        <v>8</v>
      </c>
      <c r="J50" s="180">
        <f t="shared" si="3"/>
        <v>0</v>
      </c>
      <c r="K50" s="181">
        <v>9</v>
      </c>
      <c r="L50" s="182">
        <v>11</v>
      </c>
      <c r="M50" s="183">
        <f t="shared" si="4"/>
        <v>20</v>
      </c>
      <c r="N50" s="184">
        <f t="shared" si="5"/>
        <v>0</v>
      </c>
      <c r="O50" s="179">
        <v>8</v>
      </c>
      <c r="P50" s="180">
        <f t="shared" si="6"/>
        <v>0</v>
      </c>
      <c r="Q50" s="181">
        <v>9</v>
      </c>
      <c r="R50" s="182">
        <v>11</v>
      </c>
      <c r="S50" s="183">
        <f t="shared" si="7"/>
        <v>20</v>
      </c>
      <c r="T50" s="184">
        <f t="shared" si="8"/>
        <v>-1</v>
      </c>
      <c r="U50" s="179">
        <v>8</v>
      </c>
      <c r="V50" s="180">
        <f t="shared" si="9"/>
        <v>0</v>
      </c>
      <c r="W50" s="181">
        <v>9</v>
      </c>
      <c r="X50" s="182">
        <v>12</v>
      </c>
      <c r="Y50" s="183">
        <f t="shared" si="10"/>
        <v>21</v>
      </c>
      <c r="Z50" s="184">
        <f t="shared" si="11"/>
        <v>0</v>
      </c>
      <c r="AA50" s="179">
        <v>8</v>
      </c>
      <c r="AB50" s="180">
        <f t="shared" si="12"/>
        <v>0</v>
      </c>
      <c r="AC50" s="181">
        <v>9</v>
      </c>
      <c r="AD50" s="182">
        <v>12</v>
      </c>
      <c r="AE50" s="183">
        <f t="shared" si="13"/>
        <v>21</v>
      </c>
      <c r="AF50" s="184">
        <f t="shared" si="14"/>
        <v>0</v>
      </c>
      <c r="AG50" s="179">
        <v>8</v>
      </c>
      <c r="AH50" s="180">
        <f t="shared" si="15"/>
        <v>0</v>
      </c>
      <c r="AI50" s="181">
        <v>9</v>
      </c>
      <c r="AJ50" s="182">
        <v>12</v>
      </c>
      <c r="AK50" s="183">
        <f t="shared" si="16"/>
        <v>21</v>
      </c>
      <c r="AL50" s="184">
        <f t="shared" si="17"/>
        <v>0</v>
      </c>
      <c r="AM50" s="179">
        <v>8</v>
      </c>
      <c r="AN50" s="180">
        <f t="shared" si="18"/>
        <v>0</v>
      </c>
      <c r="AO50" s="181">
        <v>9</v>
      </c>
      <c r="AP50" s="182">
        <v>12</v>
      </c>
      <c r="AQ50" s="183">
        <f t="shared" si="19"/>
        <v>21</v>
      </c>
      <c r="AR50" s="184">
        <f t="shared" si="20"/>
        <v>0</v>
      </c>
      <c r="AS50" s="179">
        <v>8</v>
      </c>
      <c r="AT50" s="180">
        <f t="shared" si="21"/>
        <v>0</v>
      </c>
      <c r="AU50" s="181">
        <v>9</v>
      </c>
      <c r="AV50" s="182">
        <v>12</v>
      </c>
      <c r="AW50" s="183">
        <f t="shared" si="22"/>
        <v>21</v>
      </c>
      <c r="AX50" s="184">
        <f t="shared" si="23"/>
        <v>0</v>
      </c>
      <c r="AY50" s="179">
        <v>8</v>
      </c>
      <c r="AZ50" s="180">
        <f t="shared" si="24"/>
        <v>0</v>
      </c>
      <c r="BA50" s="181">
        <v>9</v>
      </c>
      <c r="BB50" s="182">
        <v>12</v>
      </c>
      <c r="BC50" s="183">
        <f t="shared" si="25"/>
        <v>21</v>
      </c>
      <c r="BD50" s="184">
        <f t="shared" si="26"/>
        <v>0</v>
      </c>
      <c r="BE50" s="179">
        <v>8</v>
      </c>
      <c r="BF50" s="180">
        <f t="shared" si="27"/>
        <v>0</v>
      </c>
      <c r="BG50" s="181">
        <v>9</v>
      </c>
      <c r="BH50" s="182">
        <v>12</v>
      </c>
      <c r="BI50" s="183">
        <f t="shared" si="28"/>
        <v>21</v>
      </c>
      <c r="BJ50" s="184">
        <f t="shared" si="29"/>
        <v>0</v>
      </c>
      <c r="BK50" s="179">
        <v>8</v>
      </c>
      <c r="BL50" s="180">
        <f t="shared" si="30"/>
        <v>0</v>
      </c>
      <c r="BM50" s="181">
        <v>9</v>
      </c>
      <c r="BN50" s="182">
        <v>12</v>
      </c>
      <c r="BO50" s="183">
        <f t="shared" si="31"/>
        <v>21</v>
      </c>
      <c r="BP50" s="184">
        <f t="shared" si="32"/>
        <v>0</v>
      </c>
      <c r="BQ50" s="179">
        <v>8</v>
      </c>
      <c r="BR50" s="180">
        <f t="shared" si="33"/>
        <v>0</v>
      </c>
      <c r="BS50" s="181">
        <v>9</v>
      </c>
      <c r="BT50" s="182">
        <v>12</v>
      </c>
      <c r="BU50" s="183">
        <f t="shared" si="34"/>
        <v>21</v>
      </c>
      <c r="BV50" s="184">
        <f t="shared" si="35"/>
        <v>0</v>
      </c>
      <c r="BW50" s="179">
        <v>8</v>
      </c>
      <c r="BX50" s="180"/>
      <c r="BY50" s="181">
        <v>9</v>
      </c>
      <c r="BZ50" s="182">
        <v>12</v>
      </c>
      <c r="CA50" s="183">
        <f t="shared" si="36"/>
        <v>21</v>
      </c>
      <c r="CB50" s="184"/>
    </row>
    <row r="51" spans="1:80" ht="19.5" customHeight="1">
      <c r="A51" s="209">
        <v>318</v>
      </c>
      <c r="B51" s="210" t="s">
        <v>274</v>
      </c>
      <c r="C51" s="179">
        <v>10</v>
      </c>
      <c r="D51" s="180">
        <f t="shared" si="0"/>
        <v>0</v>
      </c>
      <c r="E51" s="181">
        <v>18</v>
      </c>
      <c r="F51" s="182">
        <v>17</v>
      </c>
      <c r="G51" s="183">
        <f t="shared" si="1"/>
        <v>35</v>
      </c>
      <c r="H51" s="184">
        <f t="shared" si="2"/>
        <v>0</v>
      </c>
      <c r="I51" s="179">
        <v>10</v>
      </c>
      <c r="J51" s="180">
        <f t="shared" si="3"/>
        <v>0</v>
      </c>
      <c r="K51" s="181">
        <v>18</v>
      </c>
      <c r="L51" s="182">
        <v>17</v>
      </c>
      <c r="M51" s="183">
        <f t="shared" si="4"/>
        <v>35</v>
      </c>
      <c r="N51" s="184">
        <f t="shared" si="5"/>
        <v>0</v>
      </c>
      <c r="O51" s="179">
        <v>10</v>
      </c>
      <c r="P51" s="180">
        <f t="shared" si="6"/>
        <v>0</v>
      </c>
      <c r="Q51" s="181">
        <v>18</v>
      </c>
      <c r="R51" s="182">
        <v>17</v>
      </c>
      <c r="S51" s="183">
        <f t="shared" si="7"/>
        <v>35</v>
      </c>
      <c r="T51" s="184">
        <f t="shared" si="8"/>
        <v>0</v>
      </c>
      <c r="U51" s="179">
        <v>10</v>
      </c>
      <c r="V51" s="180">
        <f t="shared" si="9"/>
        <v>0</v>
      </c>
      <c r="W51" s="181">
        <v>18</v>
      </c>
      <c r="X51" s="182">
        <v>17</v>
      </c>
      <c r="Y51" s="183">
        <f t="shared" si="10"/>
        <v>35</v>
      </c>
      <c r="Z51" s="184">
        <f t="shared" si="11"/>
        <v>0</v>
      </c>
      <c r="AA51" s="179">
        <v>10</v>
      </c>
      <c r="AB51" s="180">
        <f t="shared" si="12"/>
        <v>0</v>
      </c>
      <c r="AC51" s="181">
        <v>18</v>
      </c>
      <c r="AD51" s="182">
        <v>17</v>
      </c>
      <c r="AE51" s="183">
        <f t="shared" si="13"/>
        <v>35</v>
      </c>
      <c r="AF51" s="184">
        <f t="shared" si="14"/>
        <v>0</v>
      </c>
      <c r="AG51" s="179">
        <v>10</v>
      </c>
      <c r="AH51" s="180">
        <f t="shared" si="15"/>
        <v>0</v>
      </c>
      <c r="AI51" s="181">
        <v>18</v>
      </c>
      <c r="AJ51" s="182">
        <v>17</v>
      </c>
      <c r="AK51" s="183">
        <f t="shared" si="16"/>
        <v>35</v>
      </c>
      <c r="AL51" s="184">
        <f t="shared" si="17"/>
        <v>0</v>
      </c>
      <c r="AM51" s="179">
        <v>10</v>
      </c>
      <c r="AN51" s="180">
        <f t="shared" si="18"/>
        <v>0</v>
      </c>
      <c r="AO51" s="181">
        <v>18</v>
      </c>
      <c r="AP51" s="182">
        <v>17</v>
      </c>
      <c r="AQ51" s="183">
        <f t="shared" si="19"/>
        <v>35</v>
      </c>
      <c r="AR51" s="184">
        <f t="shared" si="20"/>
        <v>0</v>
      </c>
      <c r="AS51" s="179">
        <v>10</v>
      </c>
      <c r="AT51" s="180">
        <f t="shared" si="21"/>
        <v>0</v>
      </c>
      <c r="AU51" s="181">
        <v>18</v>
      </c>
      <c r="AV51" s="182">
        <v>17</v>
      </c>
      <c r="AW51" s="183">
        <f t="shared" si="22"/>
        <v>35</v>
      </c>
      <c r="AX51" s="184">
        <f t="shared" si="23"/>
        <v>0</v>
      </c>
      <c r="AY51" s="179">
        <v>10</v>
      </c>
      <c r="AZ51" s="180">
        <f t="shared" si="24"/>
        <v>0</v>
      </c>
      <c r="BA51" s="181">
        <v>18</v>
      </c>
      <c r="BB51" s="182">
        <v>17</v>
      </c>
      <c r="BC51" s="183">
        <f t="shared" si="25"/>
        <v>35</v>
      </c>
      <c r="BD51" s="184">
        <f t="shared" si="26"/>
        <v>0</v>
      </c>
      <c r="BE51" s="179">
        <v>10</v>
      </c>
      <c r="BF51" s="180">
        <f t="shared" si="27"/>
        <v>0</v>
      </c>
      <c r="BG51" s="181">
        <v>18</v>
      </c>
      <c r="BH51" s="182">
        <v>17</v>
      </c>
      <c r="BI51" s="183">
        <f t="shared" si="28"/>
        <v>35</v>
      </c>
      <c r="BJ51" s="184">
        <f t="shared" si="29"/>
        <v>0</v>
      </c>
      <c r="BK51" s="179">
        <v>10</v>
      </c>
      <c r="BL51" s="180">
        <f t="shared" si="30"/>
        <v>0</v>
      </c>
      <c r="BM51" s="181">
        <v>18</v>
      </c>
      <c r="BN51" s="182">
        <v>17</v>
      </c>
      <c r="BO51" s="183">
        <f t="shared" si="31"/>
        <v>35</v>
      </c>
      <c r="BP51" s="184">
        <f t="shared" si="32"/>
        <v>0</v>
      </c>
      <c r="BQ51" s="179">
        <v>10</v>
      </c>
      <c r="BR51" s="180">
        <f t="shared" si="33"/>
        <v>0</v>
      </c>
      <c r="BS51" s="181">
        <v>18</v>
      </c>
      <c r="BT51" s="182">
        <v>17</v>
      </c>
      <c r="BU51" s="183">
        <f t="shared" si="34"/>
        <v>35</v>
      </c>
      <c r="BV51" s="184">
        <f t="shared" si="35"/>
        <v>0</v>
      </c>
      <c r="BW51" s="179">
        <v>10</v>
      </c>
      <c r="BX51" s="180"/>
      <c r="BY51" s="181">
        <v>18</v>
      </c>
      <c r="BZ51" s="182">
        <v>17</v>
      </c>
      <c r="CA51" s="183">
        <f t="shared" si="36"/>
        <v>35</v>
      </c>
      <c r="CB51" s="184"/>
    </row>
    <row r="52" spans="1:80" ht="19.5" customHeight="1">
      <c r="A52" s="209">
        <v>319</v>
      </c>
      <c r="B52" s="210" t="s">
        <v>275</v>
      </c>
      <c r="C52" s="179">
        <v>16</v>
      </c>
      <c r="D52" s="180">
        <f t="shared" si="0"/>
        <v>0</v>
      </c>
      <c r="E52" s="181">
        <v>23</v>
      </c>
      <c r="F52" s="182">
        <v>29</v>
      </c>
      <c r="G52" s="183">
        <f t="shared" si="1"/>
        <v>52</v>
      </c>
      <c r="H52" s="184">
        <f t="shared" si="2"/>
        <v>0</v>
      </c>
      <c r="I52" s="179">
        <v>16</v>
      </c>
      <c r="J52" s="180">
        <f t="shared" si="3"/>
        <v>1</v>
      </c>
      <c r="K52" s="181">
        <v>23</v>
      </c>
      <c r="L52" s="182">
        <v>29</v>
      </c>
      <c r="M52" s="183">
        <f t="shared" si="4"/>
        <v>52</v>
      </c>
      <c r="N52" s="184">
        <f t="shared" si="5"/>
        <v>3</v>
      </c>
      <c r="O52" s="179">
        <v>15</v>
      </c>
      <c r="P52" s="180">
        <f t="shared" si="6"/>
        <v>0</v>
      </c>
      <c r="Q52" s="181">
        <v>22</v>
      </c>
      <c r="R52" s="182">
        <v>27</v>
      </c>
      <c r="S52" s="183">
        <f t="shared" si="7"/>
        <v>49</v>
      </c>
      <c r="T52" s="184">
        <f t="shared" si="8"/>
        <v>0</v>
      </c>
      <c r="U52" s="179">
        <v>15</v>
      </c>
      <c r="V52" s="180">
        <f t="shared" si="9"/>
        <v>0</v>
      </c>
      <c r="W52" s="181">
        <v>22</v>
      </c>
      <c r="X52" s="182">
        <v>27</v>
      </c>
      <c r="Y52" s="183">
        <f t="shared" si="10"/>
        <v>49</v>
      </c>
      <c r="Z52" s="184">
        <f t="shared" si="11"/>
        <v>0</v>
      </c>
      <c r="AA52" s="179">
        <v>15</v>
      </c>
      <c r="AB52" s="180">
        <f t="shared" si="12"/>
        <v>0</v>
      </c>
      <c r="AC52" s="181">
        <v>22</v>
      </c>
      <c r="AD52" s="182">
        <v>27</v>
      </c>
      <c r="AE52" s="183">
        <f t="shared" si="13"/>
        <v>49</v>
      </c>
      <c r="AF52" s="184">
        <f t="shared" si="14"/>
        <v>0</v>
      </c>
      <c r="AG52" s="179">
        <v>15</v>
      </c>
      <c r="AH52" s="180">
        <f t="shared" si="15"/>
        <v>0</v>
      </c>
      <c r="AI52" s="181">
        <v>22</v>
      </c>
      <c r="AJ52" s="182">
        <v>27</v>
      </c>
      <c r="AK52" s="183">
        <f t="shared" si="16"/>
        <v>49</v>
      </c>
      <c r="AL52" s="184">
        <f t="shared" si="17"/>
        <v>0</v>
      </c>
      <c r="AM52" s="179">
        <v>15</v>
      </c>
      <c r="AN52" s="180">
        <f t="shared" si="18"/>
        <v>0</v>
      </c>
      <c r="AO52" s="181">
        <v>22</v>
      </c>
      <c r="AP52" s="182">
        <v>27</v>
      </c>
      <c r="AQ52" s="183">
        <f t="shared" si="19"/>
        <v>49</v>
      </c>
      <c r="AR52" s="184">
        <f t="shared" si="20"/>
        <v>0</v>
      </c>
      <c r="AS52" s="179">
        <v>15</v>
      </c>
      <c r="AT52" s="180">
        <f t="shared" si="21"/>
        <v>0</v>
      </c>
      <c r="AU52" s="181">
        <v>22</v>
      </c>
      <c r="AV52" s="182">
        <v>27</v>
      </c>
      <c r="AW52" s="183">
        <f t="shared" si="22"/>
        <v>49</v>
      </c>
      <c r="AX52" s="184">
        <f t="shared" si="23"/>
        <v>0</v>
      </c>
      <c r="AY52" s="179">
        <v>15</v>
      </c>
      <c r="AZ52" s="180">
        <f t="shared" si="24"/>
        <v>0</v>
      </c>
      <c r="BA52" s="181">
        <v>22</v>
      </c>
      <c r="BB52" s="182">
        <v>27</v>
      </c>
      <c r="BC52" s="183">
        <f t="shared" si="25"/>
        <v>49</v>
      </c>
      <c r="BD52" s="184">
        <f t="shared" si="26"/>
        <v>0</v>
      </c>
      <c r="BE52" s="179">
        <v>15</v>
      </c>
      <c r="BF52" s="180">
        <f t="shared" si="27"/>
        <v>0</v>
      </c>
      <c r="BG52" s="181">
        <v>22</v>
      </c>
      <c r="BH52" s="182">
        <v>27</v>
      </c>
      <c r="BI52" s="183">
        <f t="shared" si="28"/>
        <v>49</v>
      </c>
      <c r="BJ52" s="184">
        <f t="shared" si="29"/>
        <v>0</v>
      </c>
      <c r="BK52" s="179">
        <v>15</v>
      </c>
      <c r="BL52" s="180">
        <f t="shared" si="30"/>
        <v>0</v>
      </c>
      <c r="BM52" s="181">
        <v>22</v>
      </c>
      <c r="BN52" s="182">
        <v>27</v>
      </c>
      <c r="BO52" s="183">
        <f t="shared" si="31"/>
        <v>49</v>
      </c>
      <c r="BP52" s="184">
        <f t="shared" si="32"/>
        <v>0</v>
      </c>
      <c r="BQ52" s="179">
        <v>15</v>
      </c>
      <c r="BR52" s="180">
        <f t="shared" si="33"/>
        <v>0</v>
      </c>
      <c r="BS52" s="181">
        <v>22</v>
      </c>
      <c r="BT52" s="182">
        <v>27</v>
      </c>
      <c r="BU52" s="183">
        <f t="shared" si="34"/>
        <v>49</v>
      </c>
      <c r="BV52" s="184">
        <f t="shared" si="35"/>
        <v>0</v>
      </c>
      <c r="BW52" s="179">
        <v>15</v>
      </c>
      <c r="BX52" s="180"/>
      <c r="BY52" s="181">
        <v>22</v>
      </c>
      <c r="BZ52" s="182">
        <v>27</v>
      </c>
      <c r="CA52" s="183">
        <f t="shared" si="36"/>
        <v>49</v>
      </c>
      <c r="CB52" s="184"/>
    </row>
    <row r="53" spans="1:80" ht="19.5" customHeight="1">
      <c r="A53" s="209">
        <v>320</v>
      </c>
      <c r="B53" s="210" t="s">
        <v>276</v>
      </c>
      <c r="C53" s="179">
        <v>16</v>
      </c>
      <c r="D53" s="180">
        <f t="shared" si="0"/>
        <v>0</v>
      </c>
      <c r="E53" s="181">
        <v>25</v>
      </c>
      <c r="F53" s="182">
        <v>25</v>
      </c>
      <c r="G53" s="183">
        <f t="shared" si="1"/>
        <v>50</v>
      </c>
      <c r="H53" s="184">
        <f t="shared" si="2"/>
        <v>0</v>
      </c>
      <c r="I53" s="179">
        <v>16</v>
      </c>
      <c r="J53" s="180">
        <f t="shared" si="3"/>
        <v>-1</v>
      </c>
      <c r="K53" s="181">
        <v>25</v>
      </c>
      <c r="L53" s="182">
        <v>25</v>
      </c>
      <c r="M53" s="183">
        <f t="shared" si="4"/>
        <v>50</v>
      </c>
      <c r="N53" s="184">
        <f t="shared" si="5"/>
        <v>0</v>
      </c>
      <c r="O53" s="179">
        <v>17</v>
      </c>
      <c r="P53" s="180">
        <f t="shared" si="6"/>
        <v>0</v>
      </c>
      <c r="Q53" s="181">
        <v>25</v>
      </c>
      <c r="R53" s="182">
        <v>25</v>
      </c>
      <c r="S53" s="183">
        <f t="shared" si="7"/>
        <v>50</v>
      </c>
      <c r="T53" s="184">
        <f t="shared" si="8"/>
        <v>0</v>
      </c>
      <c r="U53" s="179">
        <v>17</v>
      </c>
      <c r="V53" s="180">
        <f t="shared" si="9"/>
        <v>0</v>
      </c>
      <c r="W53" s="181">
        <v>25</v>
      </c>
      <c r="X53" s="182">
        <v>25</v>
      </c>
      <c r="Y53" s="183">
        <f t="shared" si="10"/>
        <v>50</v>
      </c>
      <c r="Z53" s="184">
        <f t="shared" si="11"/>
        <v>0</v>
      </c>
      <c r="AA53" s="179">
        <v>17</v>
      </c>
      <c r="AB53" s="180">
        <f t="shared" si="12"/>
        <v>0</v>
      </c>
      <c r="AC53" s="181">
        <v>25</v>
      </c>
      <c r="AD53" s="182">
        <v>25</v>
      </c>
      <c r="AE53" s="183">
        <f t="shared" si="13"/>
        <v>50</v>
      </c>
      <c r="AF53" s="184">
        <f t="shared" si="14"/>
        <v>1</v>
      </c>
      <c r="AG53" s="179">
        <v>17</v>
      </c>
      <c r="AH53" s="180">
        <f t="shared" si="15"/>
        <v>0</v>
      </c>
      <c r="AI53" s="181">
        <v>24</v>
      </c>
      <c r="AJ53" s="182">
        <v>25</v>
      </c>
      <c r="AK53" s="183">
        <f t="shared" si="16"/>
        <v>49</v>
      </c>
      <c r="AL53" s="184">
        <f t="shared" si="17"/>
        <v>0</v>
      </c>
      <c r="AM53" s="179">
        <v>17</v>
      </c>
      <c r="AN53" s="180">
        <f t="shared" si="18"/>
        <v>0</v>
      </c>
      <c r="AO53" s="181">
        <v>24</v>
      </c>
      <c r="AP53" s="182">
        <v>25</v>
      </c>
      <c r="AQ53" s="183">
        <f t="shared" si="19"/>
        <v>49</v>
      </c>
      <c r="AR53" s="184">
        <f t="shared" si="20"/>
        <v>0</v>
      </c>
      <c r="AS53" s="179">
        <v>17</v>
      </c>
      <c r="AT53" s="180">
        <f t="shared" si="21"/>
        <v>0</v>
      </c>
      <c r="AU53" s="181">
        <v>24</v>
      </c>
      <c r="AV53" s="182">
        <v>25</v>
      </c>
      <c r="AW53" s="183">
        <f t="shared" si="22"/>
        <v>49</v>
      </c>
      <c r="AX53" s="184">
        <f t="shared" si="23"/>
        <v>-1</v>
      </c>
      <c r="AY53" s="179">
        <v>17</v>
      </c>
      <c r="AZ53" s="180">
        <f t="shared" si="24"/>
        <v>0</v>
      </c>
      <c r="BA53" s="181">
        <v>25</v>
      </c>
      <c r="BB53" s="182">
        <v>25</v>
      </c>
      <c r="BC53" s="183">
        <f t="shared" si="25"/>
        <v>50</v>
      </c>
      <c r="BD53" s="184">
        <f t="shared" si="26"/>
        <v>0</v>
      </c>
      <c r="BE53" s="179">
        <v>17</v>
      </c>
      <c r="BF53" s="180">
        <f t="shared" si="27"/>
        <v>0</v>
      </c>
      <c r="BG53" s="181">
        <v>25</v>
      </c>
      <c r="BH53" s="182">
        <v>25</v>
      </c>
      <c r="BI53" s="183">
        <f t="shared" si="28"/>
        <v>50</v>
      </c>
      <c r="BJ53" s="184">
        <f t="shared" si="29"/>
        <v>0</v>
      </c>
      <c r="BK53" s="179">
        <v>17</v>
      </c>
      <c r="BL53" s="180">
        <f t="shared" si="30"/>
        <v>-1</v>
      </c>
      <c r="BM53" s="181">
        <v>25</v>
      </c>
      <c r="BN53" s="182">
        <v>25</v>
      </c>
      <c r="BO53" s="183">
        <f t="shared" si="31"/>
        <v>50</v>
      </c>
      <c r="BP53" s="184">
        <f t="shared" si="32"/>
        <v>-1</v>
      </c>
      <c r="BQ53" s="179">
        <v>18</v>
      </c>
      <c r="BR53" s="180">
        <f t="shared" si="33"/>
        <v>0</v>
      </c>
      <c r="BS53" s="181">
        <v>25</v>
      </c>
      <c r="BT53" s="182">
        <v>26</v>
      </c>
      <c r="BU53" s="183">
        <f t="shared" si="34"/>
        <v>51</v>
      </c>
      <c r="BV53" s="184">
        <f t="shared" si="35"/>
        <v>0</v>
      </c>
      <c r="BW53" s="179">
        <v>18</v>
      </c>
      <c r="BX53" s="180"/>
      <c r="BY53" s="181">
        <v>25</v>
      </c>
      <c r="BZ53" s="182">
        <v>26</v>
      </c>
      <c r="CA53" s="183">
        <f t="shared" si="36"/>
        <v>51</v>
      </c>
      <c r="CB53" s="184"/>
    </row>
    <row r="54" spans="1:80" ht="19.5" customHeight="1">
      <c r="A54" s="209">
        <v>321</v>
      </c>
      <c r="B54" s="210" t="s">
        <v>277</v>
      </c>
      <c r="C54" s="179">
        <v>4</v>
      </c>
      <c r="D54" s="180">
        <f t="shared" si="0"/>
        <v>-1</v>
      </c>
      <c r="E54" s="181">
        <v>6</v>
      </c>
      <c r="F54" s="182">
        <v>6</v>
      </c>
      <c r="G54" s="183">
        <f t="shared" si="1"/>
        <v>12</v>
      </c>
      <c r="H54" s="184">
        <f t="shared" si="2"/>
        <v>-6</v>
      </c>
      <c r="I54" s="179">
        <v>5</v>
      </c>
      <c r="J54" s="180">
        <f t="shared" si="3"/>
        <v>0</v>
      </c>
      <c r="K54" s="181">
        <v>7</v>
      </c>
      <c r="L54" s="182">
        <v>11</v>
      </c>
      <c r="M54" s="183">
        <f t="shared" si="4"/>
        <v>18</v>
      </c>
      <c r="N54" s="184">
        <f t="shared" si="5"/>
        <v>0</v>
      </c>
      <c r="O54" s="179">
        <v>5</v>
      </c>
      <c r="P54" s="180">
        <f t="shared" si="6"/>
        <v>0</v>
      </c>
      <c r="Q54" s="181">
        <v>7</v>
      </c>
      <c r="R54" s="182">
        <v>11</v>
      </c>
      <c r="S54" s="183">
        <f t="shared" si="7"/>
        <v>18</v>
      </c>
      <c r="T54" s="184">
        <f t="shared" si="8"/>
        <v>0</v>
      </c>
      <c r="U54" s="179">
        <v>5</v>
      </c>
      <c r="V54" s="180">
        <f t="shared" si="9"/>
        <v>0</v>
      </c>
      <c r="W54" s="181">
        <v>7</v>
      </c>
      <c r="X54" s="182">
        <v>11</v>
      </c>
      <c r="Y54" s="183">
        <f t="shared" si="10"/>
        <v>18</v>
      </c>
      <c r="Z54" s="184">
        <f t="shared" si="11"/>
        <v>0</v>
      </c>
      <c r="AA54" s="179">
        <v>5</v>
      </c>
      <c r="AB54" s="180">
        <f t="shared" si="12"/>
        <v>0</v>
      </c>
      <c r="AC54" s="181">
        <v>7</v>
      </c>
      <c r="AD54" s="182">
        <v>11</v>
      </c>
      <c r="AE54" s="183">
        <f t="shared" si="13"/>
        <v>18</v>
      </c>
      <c r="AF54" s="184">
        <f t="shared" si="14"/>
        <v>0</v>
      </c>
      <c r="AG54" s="179">
        <v>5</v>
      </c>
      <c r="AH54" s="180">
        <f t="shared" si="15"/>
        <v>0</v>
      </c>
      <c r="AI54" s="181">
        <v>7</v>
      </c>
      <c r="AJ54" s="182">
        <v>11</v>
      </c>
      <c r="AK54" s="183">
        <f t="shared" si="16"/>
        <v>18</v>
      </c>
      <c r="AL54" s="184">
        <f t="shared" si="17"/>
        <v>0</v>
      </c>
      <c r="AM54" s="179">
        <v>5</v>
      </c>
      <c r="AN54" s="180">
        <f t="shared" si="18"/>
        <v>0</v>
      </c>
      <c r="AO54" s="181">
        <v>7</v>
      </c>
      <c r="AP54" s="182">
        <v>11</v>
      </c>
      <c r="AQ54" s="183">
        <f t="shared" si="19"/>
        <v>18</v>
      </c>
      <c r="AR54" s="184">
        <f t="shared" si="20"/>
        <v>0</v>
      </c>
      <c r="AS54" s="179">
        <v>5</v>
      </c>
      <c r="AT54" s="180">
        <f t="shared" si="21"/>
        <v>0</v>
      </c>
      <c r="AU54" s="181">
        <v>7</v>
      </c>
      <c r="AV54" s="182">
        <v>11</v>
      </c>
      <c r="AW54" s="183">
        <f t="shared" si="22"/>
        <v>18</v>
      </c>
      <c r="AX54" s="184">
        <f t="shared" si="23"/>
        <v>0</v>
      </c>
      <c r="AY54" s="179">
        <v>5</v>
      </c>
      <c r="AZ54" s="180">
        <f t="shared" si="24"/>
        <v>0</v>
      </c>
      <c r="BA54" s="181">
        <v>7</v>
      </c>
      <c r="BB54" s="182">
        <v>11</v>
      </c>
      <c r="BC54" s="183">
        <f t="shared" si="25"/>
        <v>18</v>
      </c>
      <c r="BD54" s="184">
        <f t="shared" si="26"/>
        <v>0</v>
      </c>
      <c r="BE54" s="179">
        <v>5</v>
      </c>
      <c r="BF54" s="180">
        <f t="shared" si="27"/>
        <v>0</v>
      </c>
      <c r="BG54" s="181">
        <v>7</v>
      </c>
      <c r="BH54" s="182">
        <v>11</v>
      </c>
      <c r="BI54" s="183">
        <f t="shared" si="28"/>
        <v>18</v>
      </c>
      <c r="BJ54" s="184">
        <f t="shared" si="29"/>
        <v>0</v>
      </c>
      <c r="BK54" s="179">
        <v>5</v>
      </c>
      <c r="BL54" s="180">
        <f t="shared" si="30"/>
        <v>0</v>
      </c>
      <c r="BM54" s="181">
        <v>7</v>
      </c>
      <c r="BN54" s="182">
        <v>11</v>
      </c>
      <c r="BO54" s="183">
        <f t="shared" si="31"/>
        <v>18</v>
      </c>
      <c r="BP54" s="184">
        <f t="shared" si="32"/>
        <v>0</v>
      </c>
      <c r="BQ54" s="179">
        <v>5</v>
      </c>
      <c r="BR54" s="180">
        <f t="shared" si="33"/>
        <v>0</v>
      </c>
      <c r="BS54" s="181">
        <v>7</v>
      </c>
      <c r="BT54" s="182">
        <v>11</v>
      </c>
      <c r="BU54" s="183">
        <f t="shared" si="34"/>
        <v>18</v>
      </c>
      <c r="BV54" s="184">
        <f t="shared" si="35"/>
        <v>0</v>
      </c>
      <c r="BW54" s="179">
        <v>5</v>
      </c>
      <c r="BX54" s="180"/>
      <c r="BY54" s="181">
        <v>7</v>
      </c>
      <c r="BZ54" s="182">
        <v>11</v>
      </c>
      <c r="CA54" s="183">
        <f t="shared" si="36"/>
        <v>18</v>
      </c>
      <c r="CB54" s="184"/>
    </row>
    <row r="55" spans="1:80" ht="19.5" customHeight="1">
      <c r="A55" s="209">
        <v>322</v>
      </c>
      <c r="B55" s="210" t="s">
        <v>278</v>
      </c>
      <c r="C55" s="179">
        <v>8</v>
      </c>
      <c r="D55" s="180">
        <f t="shared" si="0"/>
        <v>0</v>
      </c>
      <c r="E55" s="181">
        <v>8</v>
      </c>
      <c r="F55" s="182">
        <v>16</v>
      </c>
      <c r="G55" s="183">
        <f t="shared" si="1"/>
        <v>24</v>
      </c>
      <c r="H55" s="184">
        <f t="shared" si="2"/>
        <v>0</v>
      </c>
      <c r="I55" s="179">
        <v>8</v>
      </c>
      <c r="J55" s="180">
        <f t="shared" si="3"/>
        <v>0</v>
      </c>
      <c r="K55" s="181">
        <v>8</v>
      </c>
      <c r="L55" s="182">
        <v>16</v>
      </c>
      <c r="M55" s="183">
        <f t="shared" si="4"/>
        <v>24</v>
      </c>
      <c r="N55" s="184">
        <f t="shared" si="5"/>
        <v>0</v>
      </c>
      <c r="O55" s="179">
        <v>8</v>
      </c>
      <c r="P55" s="180">
        <f t="shared" si="6"/>
        <v>0</v>
      </c>
      <c r="Q55" s="181">
        <v>8</v>
      </c>
      <c r="R55" s="182">
        <v>16</v>
      </c>
      <c r="S55" s="183">
        <f t="shared" si="7"/>
        <v>24</v>
      </c>
      <c r="T55" s="184">
        <f t="shared" si="8"/>
        <v>0</v>
      </c>
      <c r="U55" s="179">
        <v>8</v>
      </c>
      <c r="V55" s="180">
        <f t="shared" si="9"/>
        <v>0</v>
      </c>
      <c r="W55" s="181">
        <v>8</v>
      </c>
      <c r="X55" s="182">
        <v>16</v>
      </c>
      <c r="Y55" s="183">
        <f t="shared" si="10"/>
        <v>24</v>
      </c>
      <c r="Z55" s="184">
        <f t="shared" si="11"/>
        <v>0</v>
      </c>
      <c r="AA55" s="179">
        <v>8</v>
      </c>
      <c r="AB55" s="180">
        <f t="shared" si="12"/>
        <v>0</v>
      </c>
      <c r="AC55" s="181">
        <v>8</v>
      </c>
      <c r="AD55" s="182">
        <v>16</v>
      </c>
      <c r="AE55" s="183">
        <f t="shared" si="13"/>
        <v>24</v>
      </c>
      <c r="AF55" s="184">
        <f t="shared" si="14"/>
        <v>0</v>
      </c>
      <c r="AG55" s="179">
        <v>8</v>
      </c>
      <c r="AH55" s="180">
        <f t="shared" si="15"/>
        <v>0</v>
      </c>
      <c r="AI55" s="181">
        <v>8</v>
      </c>
      <c r="AJ55" s="182">
        <v>16</v>
      </c>
      <c r="AK55" s="183">
        <f t="shared" si="16"/>
        <v>24</v>
      </c>
      <c r="AL55" s="184">
        <f t="shared" si="17"/>
        <v>-1</v>
      </c>
      <c r="AM55" s="179">
        <v>8</v>
      </c>
      <c r="AN55" s="180">
        <f t="shared" si="18"/>
        <v>0</v>
      </c>
      <c r="AO55" s="181">
        <v>9</v>
      </c>
      <c r="AP55" s="182">
        <v>16</v>
      </c>
      <c r="AQ55" s="183">
        <f t="shared" si="19"/>
        <v>25</v>
      </c>
      <c r="AR55" s="184">
        <f t="shared" si="20"/>
        <v>0</v>
      </c>
      <c r="AS55" s="179">
        <v>8</v>
      </c>
      <c r="AT55" s="180">
        <f t="shared" si="21"/>
        <v>0</v>
      </c>
      <c r="AU55" s="181">
        <v>9</v>
      </c>
      <c r="AV55" s="182">
        <v>16</v>
      </c>
      <c r="AW55" s="183">
        <f t="shared" si="22"/>
        <v>25</v>
      </c>
      <c r="AX55" s="184">
        <f t="shared" si="23"/>
        <v>0</v>
      </c>
      <c r="AY55" s="179">
        <v>8</v>
      </c>
      <c r="AZ55" s="180">
        <f t="shared" si="24"/>
        <v>0</v>
      </c>
      <c r="BA55" s="181">
        <v>9</v>
      </c>
      <c r="BB55" s="182">
        <v>16</v>
      </c>
      <c r="BC55" s="183">
        <f t="shared" si="25"/>
        <v>25</v>
      </c>
      <c r="BD55" s="184">
        <f t="shared" si="26"/>
        <v>-1</v>
      </c>
      <c r="BE55" s="179">
        <v>8</v>
      </c>
      <c r="BF55" s="180">
        <f t="shared" si="27"/>
        <v>0</v>
      </c>
      <c r="BG55" s="181">
        <v>10</v>
      </c>
      <c r="BH55" s="182">
        <v>16</v>
      </c>
      <c r="BI55" s="183">
        <f t="shared" si="28"/>
        <v>26</v>
      </c>
      <c r="BJ55" s="184">
        <f t="shared" si="29"/>
        <v>0</v>
      </c>
      <c r="BK55" s="179">
        <v>8</v>
      </c>
      <c r="BL55" s="180">
        <f t="shared" si="30"/>
        <v>0</v>
      </c>
      <c r="BM55" s="181">
        <v>10</v>
      </c>
      <c r="BN55" s="182">
        <v>16</v>
      </c>
      <c r="BO55" s="183">
        <f t="shared" si="31"/>
        <v>26</v>
      </c>
      <c r="BP55" s="184">
        <f t="shared" si="32"/>
        <v>0</v>
      </c>
      <c r="BQ55" s="179">
        <v>8</v>
      </c>
      <c r="BR55" s="180">
        <f t="shared" si="33"/>
        <v>0</v>
      </c>
      <c r="BS55" s="181">
        <v>10</v>
      </c>
      <c r="BT55" s="182">
        <v>16</v>
      </c>
      <c r="BU55" s="183">
        <f t="shared" si="34"/>
        <v>26</v>
      </c>
      <c r="BV55" s="184">
        <f t="shared" si="35"/>
        <v>-1</v>
      </c>
      <c r="BW55" s="179">
        <v>8</v>
      </c>
      <c r="BX55" s="180"/>
      <c r="BY55" s="181">
        <v>10</v>
      </c>
      <c r="BZ55" s="182">
        <v>17</v>
      </c>
      <c r="CA55" s="183">
        <f t="shared" si="36"/>
        <v>27</v>
      </c>
      <c r="CB55" s="184"/>
    </row>
    <row r="56" spans="1:80" ht="19.5" customHeight="1">
      <c r="A56" s="209">
        <v>323</v>
      </c>
      <c r="B56" s="210" t="s">
        <v>279</v>
      </c>
      <c r="C56" s="179">
        <v>11</v>
      </c>
      <c r="D56" s="180">
        <f t="shared" si="0"/>
        <v>0</v>
      </c>
      <c r="E56" s="181">
        <v>15</v>
      </c>
      <c r="F56" s="182">
        <v>23</v>
      </c>
      <c r="G56" s="183">
        <f t="shared" si="1"/>
        <v>38</v>
      </c>
      <c r="H56" s="184">
        <f t="shared" si="2"/>
        <v>0</v>
      </c>
      <c r="I56" s="179">
        <v>11</v>
      </c>
      <c r="J56" s="180">
        <f t="shared" si="3"/>
        <v>0</v>
      </c>
      <c r="K56" s="181">
        <v>15</v>
      </c>
      <c r="L56" s="182">
        <v>23</v>
      </c>
      <c r="M56" s="183">
        <f t="shared" si="4"/>
        <v>38</v>
      </c>
      <c r="N56" s="184">
        <f t="shared" si="5"/>
        <v>-1</v>
      </c>
      <c r="O56" s="179">
        <v>11</v>
      </c>
      <c r="P56" s="180">
        <f t="shared" si="6"/>
        <v>0</v>
      </c>
      <c r="Q56" s="181">
        <v>16</v>
      </c>
      <c r="R56" s="182">
        <v>23</v>
      </c>
      <c r="S56" s="183">
        <f t="shared" si="7"/>
        <v>39</v>
      </c>
      <c r="T56" s="184">
        <f t="shared" si="8"/>
        <v>0</v>
      </c>
      <c r="U56" s="179">
        <v>11</v>
      </c>
      <c r="V56" s="180">
        <f t="shared" si="9"/>
        <v>0</v>
      </c>
      <c r="W56" s="181">
        <v>16</v>
      </c>
      <c r="X56" s="182">
        <v>23</v>
      </c>
      <c r="Y56" s="183">
        <f t="shared" si="10"/>
        <v>39</v>
      </c>
      <c r="Z56" s="184">
        <f t="shared" si="11"/>
        <v>-3</v>
      </c>
      <c r="AA56" s="179">
        <v>11</v>
      </c>
      <c r="AB56" s="180">
        <f t="shared" si="12"/>
        <v>0</v>
      </c>
      <c r="AC56" s="181">
        <v>19</v>
      </c>
      <c r="AD56" s="182">
        <v>23</v>
      </c>
      <c r="AE56" s="183">
        <f t="shared" si="13"/>
        <v>42</v>
      </c>
      <c r="AF56" s="184">
        <f t="shared" si="14"/>
        <v>-1</v>
      </c>
      <c r="AG56" s="179">
        <v>11</v>
      </c>
      <c r="AH56" s="180">
        <f t="shared" si="15"/>
        <v>0</v>
      </c>
      <c r="AI56" s="181">
        <v>19</v>
      </c>
      <c r="AJ56" s="182">
        <v>24</v>
      </c>
      <c r="AK56" s="183">
        <f t="shared" si="16"/>
        <v>43</v>
      </c>
      <c r="AL56" s="184">
        <f t="shared" si="17"/>
        <v>0</v>
      </c>
      <c r="AM56" s="179">
        <v>11</v>
      </c>
      <c r="AN56" s="180">
        <f t="shared" si="18"/>
        <v>0</v>
      </c>
      <c r="AO56" s="181">
        <v>19</v>
      </c>
      <c r="AP56" s="182">
        <v>24</v>
      </c>
      <c r="AQ56" s="183">
        <f t="shared" si="19"/>
        <v>43</v>
      </c>
      <c r="AR56" s="184">
        <f t="shared" si="20"/>
        <v>0</v>
      </c>
      <c r="AS56" s="179">
        <v>11</v>
      </c>
      <c r="AT56" s="180">
        <f t="shared" si="21"/>
        <v>0</v>
      </c>
      <c r="AU56" s="181">
        <v>19</v>
      </c>
      <c r="AV56" s="182">
        <v>24</v>
      </c>
      <c r="AW56" s="183">
        <f t="shared" si="22"/>
        <v>43</v>
      </c>
      <c r="AX56" s="184">
        <f t="shared" si="23"/>
        <v>0</v>
      </c>
      <c r="AY56" s="179">
        <v>11</v>
      </c>
      <c r="AZ56" s="180">
        <f t="shared" si="24"/>
        <v>0</v>
      </c>
      <c r="BA56" s="181">
        <v>19</v>
      </c>
      <c r="BB56" s="182">
        <v>24</v>
      </c>
      <c r="BC56" s="183">
        <f t="shared" si="25"/>
        <v>43</v>
      </c>
      <c r="BD56" s="184">
        <f t="shared" si="26"/>
        <v>0</v>
      </c>
      <c r="BE56" s="179">
        <v>11</v>
      </c>
      <c r="BF56" s="180">
        <f t="shared" si="27"/>
        <v>0</v>
      </c>
      <c r="BG56" s="181">
        <v>19</v>
      </c>
      <c r="BH56" s="182">
        <v>24</v>
      </c>
      <c r="BI56" s="183">
        <f t="shared" si="28"/>
        <v>43</v>
      </c>
      <c r="BJ56" s="184">
        <f t="shared" si="29"/>
        <v>0</v>
      </c>
      <c r="BK56" s="179">
        <v>11</v>
      </c>
      <c r="BL56" s="180">
        <f t="shared" si="30"/>
        <v>0</v>
      </c>
      <c r="BM56" s="181">
        <v>19</v>
      </c>
      <c r="BN56" s="182">
        <v>24</v>
      </c>
      <c r="BO56" s="183">
        <f t="shared" si="31"/>
        <v>43</v>
      </c>
      <c r="BP56" s="184">
        <f t="shared" si="32"/>
        <v>-1</v>
      </c>
      <c r="BQ56" s="179">
        <v>11</v>
      </c>
      <c r="BR56" s="180">
        <f t="shared" si="33"/>
        <v>0</v>
      </c>
      <c r="BS56" s="181">
        <v>19</v>
      </c>
      <c r="BT56" s="182">
        <v>25</v>
      </c>
      <c r="BU56" s="183">
        <f t="shared" si="34"/>
        <v>44</v>
      </c>
      <c r="BV56" s="184">
        <f t="shared" si="35"/>
        <v>0</v>
      </c>
      <c r="BW56" s="179">
        <v>11</v>
      </c>
      <c r="BX56" s="180"/>
      <c r="BY56" s="181">
        <v>19</v>
      </c>
      <c r="BZ56" s="182">
        <v>25</v>
      </c>
      <c r="CA56" s="183">
        <f t="shared" si="36"/>
        <v>44</v>
      </c>
      <c r="CB56" s="184"/>
    </row>
    <row r="57" spans="1:80" ht="19.5" customHeight="1">
      <c r="A57" s="209">
        <v>324</v>
      </c>
      <c r="B57" s="210" t="s">
        <v>280</v>
      </c>
      <c r="C57" s="179">
        <v>207</v>
      </c>
      <c r="D57" s="180">
        <f t="shared" si="0"/>
        <v>3</v>
      </c>
      <c r="E57" s="181">
        <v>255</v>
      </c>
      <c r="F57" s="182">
        <v>282</v>
      </c>
      <c r="G57" s="183">
        <f t="shared" si="1"/>
        <v>537</v>
      </c>
      <c r="H57" s="184">
        <f t="shared" si="2"/>
        <v>1</v>
      </c>
      <c r="I57" s="179">
        <v>204</v>
      </c>
      <c r="J57" s="180">
        <f t="shared" si="3"/>
        <v>-1</v>
      </c>
      <c r="K57" s="181">
        <v>251</v>
      </c>
      <c r="L57" s="182">
        <v>285</v>
      </c>
      <c r="M57" s="183">
        <f t="shared" si="4"/>
        <v>536</v>
      </c>
      <c r="N57" s="184">
        <f t="shared" si="5"/>
        <v>-2</v>
      </c>
      <c r="O57" s="179">
        <v>205</v>
      </c>
      <c r="P57" s="180">
        <f t="shared" si="6"/>
        <v>-1</v>
      </c>
      <c r="Q57" s="181">
        <v>252</v>
      </c>
      <c r="R57" s="182">
        <v>286</v>
      </c>
      <c r="S57" s="183">
        <f t="shared" si="7"/>
        <v>538</v>
      </c>
      <c r="T57" s="184">
        <f t="shared" si="8"/>
        <v>0</v>
      </c>
      <c r="U57" s="179">
        <v>206</v>
      </c>
      <c r="V57" s="180">
        <f t="shared" si="9"/>
        <v>3</v>
      </c>
      <c r="W57" s="181">
        <v>253</v>
      </c>
      <c r="X57" s="182">
        <v>285</v>
      </c>
      <c r="Y57" s="183">
        <f t="shared" si="10"/>
        <v>538</v>
      </c>
      <c r="Z57" s="184">
        <f t="shared" si="11"/>
        <v>12</v>
      </c>
      <c r="AA57" s="179">
        <v>203</v>
      </c>
      <c r="AB57" s="180">
        <f t="shared" si="12"/>
        <v>1</v>
      </c>
      <c r="AC57" s="181">
        <v>247</v>
      </c>
      <c r="AD57" s="182">
        <v>279</v>
      </c>
      <c r="AE57" s="183">
        <f t="shared" si="13"/>
        <v>526</v>
      </c>
      <c r="AF57" s="184">
        <f t="shared" si="14"/>
        <v>2</v>
      </c>
      <c r="AG57" s="179">
        <v>202</v>
      </c>
      <c r="AH57" s="180">
        <f t="shared" si="15"/>
        <v>0</v>
      </c>
      <c r="AI57" s="181">
        <v>248</v>
      </c>
      <c r="AJ57" s="182">
        <v>276</v>
      </c>
      <c r="AK57" s="183">
        <f t="shared" si="16"/>
        <v>524</v>
      </c>
      <c r="AL57" s="184">
        <f t="shared" si="17"/>
        <v>0</v>
      </c>
      <c r="AM57" s="179">
        <v>202</v>
      </c>
      <c r="AN57" s="180">
        <f t="shared" si="18"/>
        <v>3</v>
      </c>
      <c r="AO57" s="181">
        <v>247</v>
      </c>
      <c r="AP57" s="182">
        <v>277</v>
      </c>
      <c r="AQ57" s="183">
        <f t="shared" si="19"/>
        <v>524</v>
      </c>
      <c r="AR57" s="184">
        <f t="shared" si="20"/>
        <v>14</v>
      </c>
      <c r="AS57" s="179">
        <v>199</v>
      </c>
      <c r="AT57" s="180">
        <f t="shared" si="21"/>
        <v>0</v>
      </c>
      <c r="AU57" s="181">
        <v>238</v>
      </c>
      <c r="AV57" s="182">
        <v>272</v>
      </c>
      <c r="AW57" s="183">
        <f t="shared" si="22"/>
        <v>510</v>
      </c>
      <c r="AX57" s="184">
        <f t="shared" si="23"/>
        <v>-1</v>
      </c>
      <c r="AY57" s="179">
        <v>199</v>
      </c>
      <c r="AZ57" s="180">
        <f t="shared" si="24"/>
        <v>0</v>
      </c>
      <c r="BA57" s="181">
        <v>239</v>
      </c>
      <c r="BB57" s="182">
        <v>272</v>
      </c>
      <c r="BC57" s="183">
        <f t="shared" si="25"/>
        <v>511</v>
      </c>
      <c r="BD57" s="184">
        <f t="shared" si="26"/>
        <v>0</v>
      </c>
      <c r="BE57" s="179">
        <v>199</v>
      </c>
      <c r="BF57" s="180">
        <f t="shared" si="27"/>
        <v>-3</v>
      </c>
      <c r="BG57" s="181">
        <v>240</v>
      </c>
      <c r="BH57" s="182">
        <v>271</v>
      </c>
      <c r="BI57" s="183">
        <f t="shared" si="28"/>
        <v>511</v>
      </c>
      <c r="BJ57" s="184">
        <f t="shared" si="29"/>
        <v>-6</v>
      </c>
      <c r="BK57" s="179">
        <v>202</v>
      </c>
      <c r="BL57" s="180">
        <f t="shared" si="30"/>
        <v>-3</v>
      </c>
      <c r="BM57" s="181">
        <v>244</v>
      </c>
      <c r="BN57" s="182">
        <v>273</v>
      </c>
      <c r="BO57" s="183">
        <f t="shared" si="31"/>
        <v>517</v>
      </c>
      <c r="BP57" s="184">
        <f t="shared" si="32"/>
        <v>-6</v>
      </c>
      <c r="BQ57" s="179">
        <v>205</v>
      </c>
      <c r="BR57" s="180">
        <f t="shared" si="33"/>
        <v>-1</v>
      </c>
      <c r="BS57" s="181">
        <v>248</v>
      </c>
      <c r="BT57" s="182">
        <v>275</v>
      </c>
      <c r="BU57" s="183">
        <f t="shared" si="34"/>
        <v>523</v>
      </c>
      <c r="BV57" s="184">
        <f t="shared" si="35"/>
        <v>-1</v>
      </c>
      <c r="BW57" s="179">
        <v>206</v>
      </c>
      <c r="BX57" s="180"/>
      <c r="BY57" s="181">
        <v>252</v>
      </c>
      <c r="BZ57" s="182">
        <v>272</v>
      </c>
      <c r="CA57" s="183">
        <f t="shared" si="36"/>
        <v>524</v>
      </c>
      <c r="CB57" s="184"/>
    </row>
    <row r="58" spans="1:80" ht="19.5" customHeight="1">
      <c r="A58" s="209">
        <v>325</v>
      </c>
      <c r="B58" s="210" t="s">
        <v>281</v>
      </c>
      <c r="C58" s="179">
        <v>6</v>
      </c>
      <c r="D58" s="180">
        <f t="shared" si="0"/>
        <v>0</v>
      </c>
      <c r="E58" s="181">
        <v>10</v>
      </c>
      <c r="F58" s="182">
        <v>12</v>
      </c>
      <c r="G58" s="183">
        <f t="shared" si="1"/>
        <v>22</v>
      </c>
      <c r="H58" s="184">
        <f t="shared" si="2"/>
        <v>0</v>
      </c>
      <c r="I58" s="179">
        <v>6</v>
      </c>
      <c r="J58" s="180">
        <f t="shared" si="3"/>
        <v>0</v>
      </c>
      <c r="K58" s="181">
        <v>10</v>
      </c>
      <c r="L58" s="182">
        <v>12</v>
      </c>
      <c r="M58" s="183">
        <f t="shared" si="4"/>
        <v>22</v>
      </c>
      <c r="N58" s="184">
        <f t="shared" si="5"/>
        <v>0</v>
      </c>
      <c r="O58" s="179">
        <v>6</v>
      </c>
      <c r="P58" s="180">
        <f t="shared" si="6"/>
        <v>0</v>
      </c>
      <c r="Q58" s="181">
        <v>10</v>
      </c>
      <c r="R58" s="182">
        <v>12</v>
      </c>
      <c r="S58" s="183">
        <f t="shared" si="7"/>
        <v>22</v>
      </c>
      <c r="T58" s="184">
        <f t="shared" si="8"/>
        <v>0</v>
      </c>
      <c r="U58" s="179">
        <v>6</v>
      </c>
      <c r="V58" s="180">
        <f t="shared" si="9"/>
        <v>0</v>
      </c>
      <c r="W58" s="181">
        <v>10</v>
      </c>
      <c r="X58" s="182">
        <v>12</v>
      </c>
      <c r="Y58" s="183">
        <f t="shared" si="10"/>
        <v>22</v>
      </c>
      <c r="Z58" s="184">
        <f t="shared" si="11"/>
        <v>0</v>
      </c>
      <c r="AA58" s="179">
        <v>6</v>
      </c>
      <c r="AB58" s="180">
        <f t="shared" si="12"/>
        <v>0</v>
      </c>
      <c r="AC58" s="181">
        <v>10</v>
      </c>
      <c r="AD58" s="182">
        <v>12</v>
      </c>
      <c r="AE58" s="183">
        <f t="shared" si="13"/>
        <v>22</v>
      </c>
      <c r="AF58" s="184">
        <f t="shared" si="14"/>
        <v>0</v>
      </c>
      <c r="AG58" s="179">
        <v>6</v>
      </c>
      <c r="AH58" s="180">
        <f t="shared" si="15"/>
        <v>0</v>
      </c>
      <c r="AI58" s="181">
        <v>10</v>
      </c>
      <c r="AJ58" s="182">
        <v>12</v>
      </c>
      <c r="AK58" s="183">
        <f t="shared" si="16"/>
        <v>22</v>
      </c>
      <c r="AL58" s="184">
        <f t="shared" si="17"/>
        <v>0</v>
      </c>
      <c r="AM58" s="179">
        <v>6</v>
      </c>
      <c r="AN58" s="180">
        <f t="shared" si="18"/>
        <v>0</v>
      </c>
      <c r="AO58" s="181">
        <v>10</v>
      </c>
      <c r="AP58" s="182">
        <v>12</v>
      </c>
      <c r="AQ58" s="183">
        <f t="shared" si="19"/>
        <v>22</v>
      </c>
      <c r="AR58" s="184">
        <f t="shared" si="20"/>
        <v>0</v>
      </c>
      <c r="AS58" s="179">
        <v>6</v>
      </c>
      <c r="AT58" s="180">
        <f t="shared" si="21"/>
        <v>0</v>
      </c>
      <c r="AU58" s="181">
        <v>10</v>
      </c>
      <c r="AV58" s="182">
        <v>12</v>
      </c>
      <c r="AW58" s="183">
        <f t="shared" si="22"/>
        <v>22</v>
      </c>
      <c r="AX58" s="184">
        <f t="shared" si="23"/>
        <v>0</v>
      </c>
      <c r="AY58" s="179">
        <v>6</v>
      </c>
      <c r="AZ58" s="180">
        <f t="shared" si="24"/>
        <v>0</v>
      </c>
      <c r="BA58" s="181">
        <v>10</v>
      </c>
      <c r="BB58" s="182">
        <v>12</v>
      </c>
      <c r="BC58" s="183">
        <f t="shared" si="25"/>
        <v>22</v>
      </c>
      <c r="BD58" s="184">
        <f t="shared" si="26"/>
        <v>0</v>
      </c>
      <c r="BE58" s="179">
        <v>6</v>
      </c>
      <c r="BF58" s="180">
        <f t="shared" si="27"/>
        <v>0</v>
      </c>
      <c r="BG58" s="181">
        <v>10</v>
      </c>
      <c r="BH58" s="182">
        <v>12</v>
      </c>
      <c r="BI58" s="183">
        <f t="shared" si="28"/>
        <v>22</v>
      </c>
      <c r="BJ58" s="184">
        <f t="shared" si="29"/>
        <v>0</v>
      </c>
      <c r="BK58" s="179">
        <v>6</v>
      </c>
      <c r="BL58" s="180">
        <f t="shared" si="30"/>
        <v>0</v>
      </c>
      <c r="BM58" s="181">
        <v>10</v>
      </c>
      <c r="BN58" s="182">
        <v>12</v>
      </c>
      <c r="BO58" s="183">
        <f t="shared" si="31"/>
        <v>22</v>
      </c>
      <c r="BP58" s="184">
        <f t="shared" si="32"/>
        <v>0</v>
      </c>
      <c r="BQ58" s="179">
        <v>6</v>
      </c>
      <c r="BR58" s="180">
        <f t="shared" si="33"/>
        <v>0</v>
      </c>
      <c r="BS58" s="181">
        <v>10</v>
      </c>
      <c r="BT58" s="182">
        <v>12</v>
      </c>
      <c r="BU58" s="183">
        <f t="shared" si="34"/>
        <v>22</v>
      </c>
      <c r="BV58" s="184">
        <f t="shared" si="35"/>
        <v>-1</v>
      </c>
      <c r="BW58" s="179">
        <v>6</v>
      </c>
      <c r="BX58" s="180"/>
      <c r="BY58" s="181">
        <v>11</v>
      </c>
      <c r="BZ58" s="182">
        <v>12</v>
      </c>
      <c r="CA58" s="183">
        <f t="shared" si="36"/>
        <v>23</v>
      </c>
      <c r="CB58" s="184"/>
    </row>
    <row r="59" spans="1:80" ht="19.5" customHeight="1">
      <c r="A59" s="209">
        <v>326</v>
      </c>
      <c r="B59" s="210" t="s">
        <v>282</v>
      </c>
      <c r="C59" s="179">
        <v>0</v>
      </c>
      <c r="D59" s="180">
        <f t="shared" si="0"/>
        <v>0</v>
      </c>
      <c r="E59" s="181">
        <v>0</v>
      </c>
      <c r="F59" s="182">
        <v>0</v>
      </c>
      <c r="G59" s="183">
        <f t="shared" si="1"/>
        <v>0</v>
      </c>
      <c r="H59" s="184">
        <f t="shared" si="2"/>
        <v>0</v>
      </c>
      <c r="I59" s="179">
        <v>0</v>
      </c>
      <c r="J59" s="180">
        <f t="shared" si="3"/>
        <v>0</v>
      </c>
      <c r="K59" s="181">
        <v>0</v>
      </c>
      <c r="L59" s="182">
        <v>0</v>
      </c>
      <c r="M59" s="183">
        <f t="shared" si="4"/>
        <v>0</v>
      </c>
      <c r="N59" s="184">
        <f t="shared" si="5"/>
        <v>0</v>
      </c>
      <c r="O59" s="179">
        <v>0</v>
      </c>
      <c r="P59" s="180">
        <f t="shared" si="6"/>
        <v>0</v>
      </c>
      <c r="Q59" s="181">
        <v>0</v>
      </c>
      <c r="R59" s="182">
        <v>0</v>
      </c>
      <c r="S59" s="183">
        <f t="shared" si="7"/>
        <v>0</v>
      </c>
      <c r="T59" s="184">
        <f t="shared" si="8"/>
        <v>0</v>
      </c>
      <c r="U59" s="179">
        <v>0</v>
      </c>
      <c r="V59" s="180">
        <f t="shared" si="9"/>
        <v>0</v>
      </c>
      <c r="W59" s="181">
        <v>0</v>
      </c>
      <c r="X59" s="182">
        <v>0</v>
      </c>
      <c r="Y59" s="183">
        <f t="shared" si="10"/>
        <v>0</v>
      </c>
      <c r="Z59" s="184">
        <f t="shared" si="11"/>
        <v>0</v>
      </c>
      <c r="AA59" s="179">
        <v>0</v>
      </c>
      <c r="AB59" s="180">
        <f t="shared" si="12"/>
        <v>0</v>
      </c>
      <c r="AC59" s="181">
        <v>0</v>
      </c>
      <c r="AD59" s="182">
        <v>0</v>
      </c>
      <c r="AE59" s="183">
        <f t="shared" si="13"/>
        <v>0</v>
      </c>
      <c r="AF59" s="184">
        <f t="shared" si="14"/>
        <v>0</v>
      </c>
      <c r="AG59" s="179">
        <v>0</v>
      </c>
      <c r="AH59" s="180">
        <f t="shared" si="15"/>
        <v>0</v>
      </c>
      <c r="AI59" s="181">
        <v>0</v>
      </c>
      <c r="AJ59" s="182">
        <v>0</v>
      </c>
      <c r="AK59" s="183">
        <f t="shared" si="16"/>
        <v>0</v>
      </c>
      <c r="AL59" s="184">
        <f t="shared" si="17"/>
        <v>0</v>
      </c>
      <c r="AM59" s="179">
        <v>0</v>
      </c>
      <c r="AN59" s="180">
        <f t="shared" si="18"/>
        <v>0</v>
      </c>
      <c r="AO59" s="181">
        <v>0</v>
      </c>
      <c r="AP59" s="182">
        <v>0</v>
      </c>
      <c r="AQ59" s="183">
        <f t="shared" si="19"/>
        <v>0</v>
      </c>
      <c r="AR59" s="184">
        <f t="shared" si="20"/>
        <v>0</v>
      </c>
      <c r="AS59" s="179">
        <v>0</v>
      </c>
      <c r="AT59" s="180">
        <f t="shared" si="21"/>
        <v>0</v>
      </c>
      <c r="AU59" s="181">
        <v>0</v>
      </c>
      <c r="AV59" s="182">
        <v>0</v>
      </c>
      <c r="AW59" s="183">
        <f t="shared" si="22"/>
        <v>0</v>
      </c>
      <c r="AX59" s="184">
        <f t="shared" si="23"/>
        <v>0</v>
      </c>
      <c r="AY59" s="179">
        <v>0</v>
      </c>
      <c r="AZ59" s="180">
        <f t="shared" si="24"/>
        <v>0</v>
      </c>
      <c r="BA59" s="181">
        <v>0</v>
      </c>
      <c r="BB59" s="182">
        <v>0</v>
      </c>
      <c r="BC59" s="183">
        <f t="shared" si="25"/>
        <v>0</v>
      </c>
      <c r="BD59" s="184">
        <f t="shared" si="26"/>
        <v>0</v>
      </c>
      <c r="BE59" s="179">
        <v>0</v>
      </c>
      <c r="BF59" s="180">
        <f t="shared" si="27"/>
        <v>0</v>
      </c>
      <c r="BG59" s="181">
        <v>0</v>
      </c>
      <c r="BH59" s="182">
        <v>0</v>
      </c>
      <c r="BI59" s="183">
        <f t="shared" si="28"/>
        <v>0</v>
      </c>
      <c r="BJ59" s="184">
        <f t="shared" si="29"/>
        <v>0</v>
      </c>
      <c r="BK59" s="179">
        <v>0</v>
      </c>
      <c r="BL59" s="180">
        <f t="shared" si="30"/>
        <v>0</v>
      </c>
      <c r="BM59" s="181">
        <v>0</v>
      </c>
      <c r="BN59" s="182">
        <v>0</v>
      </c>
      <c r="BO59" s="183">
        <f t="shared" si="31"/>
        <v>0</v>
      </c>
      <c r="BP59" s="184">
        <f t="shared" si="32"/>
        <v>0</v>
      </c>
      <c r="BQ59" s="179">
        <v>0</v>
      </c>
      <c r="BR59" s="180">
        <f t="shared" si="33"/>
        <v>0</v>
      </c>
      <c r="BS59" s="181">
        <v>0</v>
      </c>
      <c r="BT59" s="182">
        <v>0</v>
      </c>
      <c r="BU59" s="183">
        <f t="shared" si="34"/>
        <v>0</v>
      </c>
      <c r="BV59" s="184">
        <f t="shared" si="35"/>
        <v>0</v>
      </c>
      <c r="BW59" s="179">
        <v>0</v>
      </c>
      <c r="BX59" s="180"/>
      <c r="BY59" s="181">
        <v>0</v>
      </c>
      <c r="BZ59" s="182">
        <v>0</v>
      </c>
      <c r="CA59" s="183">
        <f t="shared" si="36"/>
        <v>0</v>
      </c>
      <c r="CB59" s="184"/>
    </row>
    <row r="60" spans="1:80" ht="19.5" customHeight="1">
      <c r="A60" s="209">
        <v>327</v>
      </c>
      <c r="B60" s="210" t="s">
        <v>283</v>
      </c>
      <c r="C60" s="179">
        <v>106</v>
      </c>
      <c r="D60" s="180">
        <f t="shared" si="0"/>
        <v>-1</v>
      </c>
      <c r="E60" s="181">
        <v>129</v>
      </c>
      <c r="F60" s="182">
        <v>137</v>
      </c>
      <c r="G60" s="183">
        <f t="shared" si="1"/>
        <v>266</v>
      </c>
      <c r="H60" s="184">
        <f t="shared" si="2"/>
        <v>-7</v>
      </c>
      <c r="I60" s="179">
        <v>107</v>
      </c>
      <c r="J60" s="180">
        <f t="shared" si="3"/>
        <v>0</v>
      </c>
      <c r="K60" s="181">
        <v>131</v>
      </c>
      <c r="L60" s="182">
        <v>142</v>
      </c>
      <c r="M60" s="183">
        <f t="shared" si="4"/>
        <v>273</v>
      </c>
      <c r="N60" s="184">
        <f t="shared" si="5"/>
        <v>-2</v>
      </c>
      <c r="O60" s="179">
        <v>107</v>
      </c>
      <c r="P60" s="180">
        <f t="shared" si="6"/>
        <v>0</v>
      </c>
      <c r="Q60" s="181">
        <v>132</v>
      </c>
      <c r="R60" s="182">
        <v>143</v>
      </c>
      <c r="S60" s="183">
        <f t="shared" si="7"/>
        <v>275</v>
      </c>
      <c r="T60" s="184">
        <f t="shared" si="8"/>
        <v>0</v>
      </c>
      <c r="U60" s="179">
        <v>107</v>
      </c>
      <c r="V60" s="180">
        <f t="shared" si="9"/>
        <v>-1</v>
      </c>
      <c r="W60" s="181">
        <v>132</v>
      </c>
      <c r="X60" s="182">
        <v>143</v>
      </c>
      <c r="Y60" s="183">
        <f t="shared" si="10"/>
        <v>275</v>
      </c>
      <c r="Z60" s="184">
        <f t="shared" si="11"/>
        <v>0</v>
      </c>
      <c r="AA60" s="179">
        <v>108</v>
      </c>
      <c r="AB60" s="180">
        <f t="shared" si="12"/>
        <v>3</v>
      </c>
      <c r="AC60" s="181">
        <v>133</v>
      </c>
      <c r="AD60" s="182">
        <v>142</v>
      </c>
      <c r="AE60" s="183">
        <f t="shared" si="13"/>
        <v>275</v>
      </c>
      <c r="AF60" s="184">
        <f t="shared" si="14"/>
        <v>7</v>
      </c>
      <c r="AG60" s="179">
        <v>105</v>
      </c>
      <c r="AH60" s="180">
        <f t="shared" si="15"/>
        <v>0</v>
      </c>
      <c r="AI60" s="181">
        <v>129</v>
      </c>
      <c r="AJ60" s="182">
        <v>139</v>
      </c>
      <c r="AK60" s="183">
        <f t="shared" si="16"/>
        <v>268</v>
      </c>
      <c r="AL60" s="184">
        <f t="shared" si="17"/>
        <v>0</v>
      </c>
      <c r="AM60" s="179">
        <v>105</v>
      </c>
      <c r="AN60" s="180">
        <f t="shared" si="18"/>
        <v>1</v>
      </c>
      <c r="AO60" s="181">
        <v>130</v>
      </c>
      <c r="AP60" s="182">
        <v>138</v>
      </c>
      <c r="AQ60" s="183">
        <f t="shared" si="19"/>
        <v>268</v>
      </c>
      <c r="AR60" s="184">
        <f t="shared" si="20"/>
        <v>0</v>
      </c>
      <c r="AS60" s="179">
        <v>104</v>
      </c>
      <c r="AT60" s="180">
        <f t="shared" si="21"/>
        <v>1</v>
      </c>
      <c r="AU60" s="181">
        <v>129</v>
      </c>
      <c r="AV60" s="182">
        <v>139</v>
      </c>
      <c r="AW60" s="183">
        <f t="shared" si="22"/>
        <v>268</v>
      </c>
      <c r="AX60" s="184">
        <f t="shared" si="23"/>
        <v>1</v>
      </c>
      <c r="AY60" s="179">
        <v>103</v>
      </c>
      <c r="AZ60" s="180">
        <f t="shared" si="24"/>
        <v>-1</v>
      </c>
      <c r="BA60" s="181">
        <v>128</v>
      </c>
      <c r="BB60" s="182">
        <v>139</v>
      </c>
      <c r="BC60" s="183">
        <f t="shared" si="25"/>
        <v>267</v>
      </c>
      <c r="BD60" s="184">
        <f t="shared" si="26"/>
        <v>-1</v>
      </c>
      <c r="BE60" s="179">
        <v>104</v>
      </c>
      <c r="BF60" s="180">
        <f t="shared" si="27"/>
        <v>1</v>
      </c>
      <c r="BG60" s="181">
        <v>129</v>
      </c>
      <c r="BH60" s="182">
        <v>139</v>
      </c>
      <c r="BI60" s="183">
        <f t="shared" si="28"/>
        <v>268</v>
      </c>
      <c r="BJ60" s="184">
        <f t="shared" si="29"/>
        <v>3</v>
      </c>
      <c r="BK60" s="179">
        <v>103</v>
      </c>
      <c r="BL60" s="180">
        <f t="shared" si="30"/>
        <v>1</v>
      </c>
      <c r="BM60" s="181">
        <v>127</v>
      </c>
      <c r="BN60" s="182">
        <v>138</v>
      </c>
      <c r="BO60" s="183">
        <f t="shared" si="31"/>
        <v>265</v>
      </c>
      <c r="BP60" s="184">
        <f t="shared" si="32"/>
        <v>1</v>
      </c>
      <c r="BQ60" s="179">
        <v>102</v>
      </c>
      <c r="BR60" s="180">
        <f t="shared" si="33"/>
        <v>0</v>
      </c>
      <c r="BS60" s="181">
        <v>126</v>
      </c>
      <c r="BT60" s="182">
        <v>138</v>
      </c>
      <c r="BU60" s="183">
        <f t="shared" si="34"/>
        <v>264</v>
      </c>
      <c r="BV60" s="184">
        <f t="shared" si="35"/>
        <v>-3</v>
      </c>
      <c r="BW60" s="179">
        <v>102</v>
      </c>
      <c r="BX60" s="180"/>
      <c r="BY60" s="181">
        <v>128</v>
      </c>
      <c r="BZ60" s="182">
        <v>139</v>
      </c>
      <c r="CA60" s="183">
        <f t="shared" si="36"/>
        <v>267</v>
      </c>
      <c r="CB60" s="184"/>
    </row>
    <row r="61" spans="1:80" ht="19.5" customHeight="1">
      <c r="A61" s="209">
        <v>328</v>
      </c>
      <c r="B61" s="210" t="s">
        <v>284</v>
      </c>
      <c r="C61" s="179">
        <v>14</v>
      </c>
      <c r="D61" s="180">
        <f t="shared" si="0"/>
        <v>0</v>
      </c>
      <c r="E61" s="181">
        <v>19</v>
      </c>
      <c r="F61" s="182">
        <v>26</v>
      </c>
      <c r="G61" s="183">
        <f t="shared" si="1"/>
        <v>45</v>
      </c>
      <c r="H61" s="184">
        <f t="shared" si="2"/>
        <v>0</v>
      </c>
      <c r="I61" s="179">
        <v>14</v>
      </c>
      <c r="J61" s="180">
        <f t="shared" si="3"/>
        <v>0</v>
      </c>
      <c r="K61" s="181">
        <v>19</v>
      </c>
      <c r="L61" s="182">
        <v>26</v>
      </c>
      <c r="M61" s="183">
        <f t="shared" si="4"/>
        <v>45</v>
      </c>
      <c r="N61" s="184">
        <f t="shared" si="5"/>
        <v>0</v>
      </c>
      <c r="O61" s="179">
        <v>14</v>
      </c>
      <c r="P61" s="180">
        <f t="shared" si="6"/>
        <v>0</v>
      </c>
      <c r="Q61" s="181">
        <v>19</v>
      </c>
      <c r="R61" s="182">
        <v>26</v>
      </c>
      <c r="S61" s="183">
        <f t="shared" si="7"/>
        <v>45</v>
      </c>
      <c r="T61" s="184">
        <f t="shared" si="8"/>
        <v>0</v>
      </c>
      <c r="U61" s="179">
        <v>14</v>
      </c>
      <c r="V61" s="180">
        <f t="shared" si="9"/>
        <v>0</v>
      </c>
      <c r="W61" s="181">
        <v>19</v>
      </c>
      <c r="X61" s="182">
        <v>26</v>
      </c>
      <c r="Y61" s="183">
        <f t="shared" si="10"/>
        <v>45</v>
      </c>
      <c r="Z61" s="184">
        <f t="shared" si="11"/>
        <v>-1</v>
      </c>
      <c r="AA61" s="179">
        <v>14</v>
      </c>
      <c r="AB61" s="180">
        <f t="shared" si="12"/>
        <v>0</v>
      </c>
      <c r="AC61" s="181">
        <v>19</v>
      </c>
      <c r="AD61" s="182">
        <v>27</v>
      </c>
      <c r="AE61" s="183">
        <f t="shared" si="13"/>
        <v>46</v>
      </c>
      <c r="AF61" s="184">
        <f t="shared" si="14"/>
        <v>0</v>
      </c>
      <c r="AG61" s="179">
        <v>14</v>
      </c>
      <c r="AH61" s="180">
        <f t="shared" si="15"/>
        <v>0</v>
      </c>
      <c r="AI61" s="181">
        <v>19</v>
      </c>
      <c r="AJ61" s="182">
        <v>27</v>
      </c>
      <c r="AK61" s="183">
        <f t="shared" si="16"/>
        <v>46</v>
      </c>
      <c r="AL61" s="184">
        <f t="shared" si="17"/>
        <v>0</v>
      </c>
      <c r="AM61" s="179">
        <v>14</v>
      </c>
      <c r="AN61" s="180">
        <f t="shared" si="18"/>
        <v>0</v>
      </c>
      <c r="AO61" s="181">
        <v>19</v>
      </c>
      <c r="AP61" s="182">
        <v>27</v>
      </c>
      <c r="AQ61" s="183">
        <f t="shared" si="19"/>
        <v>46</v>
      </c>
      <c r="AR61" s="184">
        <f t="shared" si="20"/>
        <v>0</v>
      </c>
      <c r="AS61" s="179">
        <v>14</v>
      </c>
      <c r="AT61" s="180">
        <f t="shared" si="21"/>
        <v>0</v>
      </c>
      <c r="AU61" s="181">
        <v>19</v>
      </c>
      <c r="AV61" s="182">
        <v>27</v>
      </c>
      <c r="AW61" s="183">
        <f t="shared" si="22"/>
        <v>46</v>
      </c>
      <c r="AX61" s="184">
        <f t="shared" si="23"/>
        <v>0</v>
      </c>
      <c r="AY61" s="179">
        <v>14</v>
      </c>
      <c r="AZ61" s="180">
        <f t="shared" si="24"/>
        <v>0</v>
      </c>
      <c r="BA61" s="181">
        <v>19</v>
      </c>
      <c r="BB61" s="182">
        <v>27</v>
      </c>
      <c r="BC61" s="183">
        <f t="shared" si="25"/>
        <v>46</v>
      </c>
      <c r="BD61" s="184">
        <f t="shared" si="26"/>
        <v>0</v>
      </c>
      <c r="BE61" s="179">
        <v>14</v>
      </c>
      <c r="BF61" s="180">
        <f t="shared" si="27"/>
        <v>0</v>
      </c>
      <c r="BG61" s="181">
        <v>19</v>
      </c>
      <c r="BH61" s="182">
        <v>27</v>
      </c>
      <c r="BI61" s="183">
        <f t="shared" si="28"/>
        <v>46</v>
      </c>
      <c r="BJ61" s="184">
        <f t="shared" si="29"/>
        <v>0</v>
      </c>
      <c r="BK61" s="179">
        <v>14</v>
      </c>
      <c r="BL61" s="180">
        <f t="shared" si="30"/>
        <v>0</v>
      </c>
      <c r="BM61" s="181">
        <v>19</v>
      </c>
      <c r="BN61" s="182">
        <v>27</v>
      </c>
      <c r="BO61" s="183">
        <f t="shared" si="31"/>
        <v>46</v>
      </c>
      <c r="BP61" s="184">
        <f t="shared" si="32"/>
        <v>0</v>
      </c>
      <c r="BQ61" s="179">
        <v>14</v>
      </c>
      <c r="BR61" s="180">
        <f t="shared" si="33"/>
        <v>0</v>
      </c>
      <c r="BS61" s="181">
        <v>19</v>
      </c>
      <c r="BT61" s="182">
        <v>27</v>
      </c>
      <c r="BU61" s="183">
        <f t="shared" si="34"/>
        <v>46</v>
      </c>
      <c r="BV61" s="184">
        <f t="shared" si="35"/>
        <v>0</v>
      </c>
      <c r="BW61" s="179">
        <v>14</v>
      </c>
      <c r="BX61" s="180"/>
      <c r="BY61" s="181">
        <v>19</v>
      </c>
      <c r="BZ61" s="182">
        <v>27</v>
      </c>
      <c r="CA61" s="183">
        <f t="shared" si="36"/>
        <v>46</v>
      </c>
      <c r="CB61" s="184"/>
    </row>
    <row r="62" spans="1:80" ht="19.5" customHeight="1">
      <c r="A62" s="209">
        <v>329</v>
      </c>
      <c r="B62" s="210" t="s">
        <v>285</v>
      </c>
      <c r="C62" s="179">
        <v>19</v>
      </c>
      <c r="D62" s="180">
        <f t="shared" si="0"/>
        <v>0</v>
      </c>
      <c r="E62" s="181">
        <v>28</v>
      </c>
      <c r="F62" s="182">
        <v>37</v>
      </c>
      <c r="G62" s="183">
        <f t="shared" si="1"/>
        <v>65</v>
      </c>
      <c r="H62" s="184">
        <f t="shared" si="2"/>
        <v>0</v>
      </c>
      <c r="I62" s="179">
        <v>19</v>
      </c>
      <c r="J62" s="180">
        <f t="shared" si="3"/>
        <v>0</v>
      </c>
      <c r="K62" s="181">
        <v>28</v>
      </c>
      <c r="L62" s="182">
        <v>37</v>
      </c>
      <c r="M62" s="183">
        <f t="shared" si="4"/>
        <v>65</v>
      </c>
      <c r="N62" s="184">
        <f t="shared" si="5"/>
        <v>0</v>
      </c>
      <c r="O62" s="179">
        <v>19</v>
      </c>
      <c r="P62" s="180">
        <f t="shared" si="6"/>
        <v>0</v>
      </c>
      <c r="Q62" s="181">
        <v>28</v>
      </c>
      <c r="R62" s="182">
        <v>37</v>
      </c>
      <c r="S62" s="183">
        <f t="shared" si="7"/>
        <v>65</v>
      </c>
      <c r="T62" s="184">
        <f t="shared" si="8"/>
        <v>0</v>
      </c>
      <c r="U62" s="179">
        <v>19</v>
      </c>
      <c r="V62" s="180">
        <f t="shared" si="9"/>
        <v>0</v>
      </c>
      <c r="W62" s="181">
        <v>28</v>
      </c>
      <c r="X62" s="182">
        <v>37</v>
      </c>
      <c r="Y62" s="183">
        <f t="shared" si="10"/>
        <v>65</v>
      </c>
      <c r="Z62" s="184">
        <f t="shared" si="11"/>
        <v>0</v>
      </c>
      <c r="AA62" s="179">
        <v>19</v>
      </c>
      <c r="AB62" s="180">
        <f t="shared" si="12"/>
        <v>0</v>
      </c>
      <c r="AC62" s="181">
        <v>28</v>
      </c>
      <c r="AD62" s="182">
        <v>37</v>
      </c>
      <c r="AE62" s="183">
        <f t="shared" si="13"/>
        <v>65</v>
      </c>
      <c r="AF62" s="184">
        <f t="shared" si="14"/>
        <v>0</v>
      </c>
      <c r="AG62" s="179">
        <v>19</v>
      </c>
      <c r="AH62" s="180">
        <f t="shared" si="15"/>
        <v>0</v>
      </c>
      <c r="AI62" s="181">
        <v>28</v>
      </c>
      <c r="AJ62" s="182">
        <v>37</v>
      </c>
      <c r="AK62" s="183">
        <f t="shared" si="16"/>
        <v>65</v>
      </c>
      <c r="AL62" s="184">
        <f t="shared" si="17"/>
        <v>0</v>
      </c>
      <c r="AM62" s="179">
        <v>19</v>
      </c>
      <c r="AN62" s="180">
        <f t="shared" si="18"/>
        <v>0</v>
      </c>
      <c r="AO62" s="181">
        <v>28</v>
      </c>
      <c r="AP62" s="182">
        <v>37</v>
      </c>
      <c r="AQ62" s="183">
        <f t="shared" si="19"/>
        <v>65</v>
      </c>
      <c r="AR62" s="184">
        <f t="shared" si="20"/>
        <v>0</v>
      </c>
      <c r="AS62" s="179">
        <v>19</v>
      </c>
      <c r="AT62" s="180">
        <f t="shared" si="21"/>
        <v>0</v>
      </c>
      <c r="AU62" s="181">
        <v>28</v>
      </c>
      <c r="AV62" s="182">
        <v>37</v>
      </c>
      <c r="AW62" s="183">
        <f t="shared" si="22"/>
        <v>65</v>
      </c>
      <c r="AX62" s="184">
        <f t="shared" si="23"/>
        <v>1</v>
      </c>
      <c r="AY62" s="179">
        <v>19</v>
      </c>
      <c r="AZ62" s="180">
        <f t="shared" si="24"/>
        <v>0</v>
      </c>
      <c r="BA62" s="181">
        <v>28</v>
      </c>
      <c r="BB62" s="182">
        <v>36</v>
      </c>
      <c r="BC62" s="183">
        <f t="shared" si="25"/>
        <v>64</v>
      </c>
      <c r="BD62" s="184">
        <f t="shared" si="26"/>
        <v>-1</v>
      </c>
      <c r="BE62" s="179">
        <v>19</v>
      </c>
      <c r="BF62" s="180">
        <f t="shared" si="27"/>
        <v>0</v>
      </c>
      <c r="BG62" s="181">
        <v>28</v>
      </c>
      <c r="BH62" s="182">
        <v>37</v>
      </c>
      <c r="BI62" s="183">
        <f t="shared" si="28"/>
        <v>65</v>
      </c>
      <c r="BJ62" s="184">
        <f t="shared" si="29"/>
        <v>0</v>
      </c>
      <c r="BK62" s="179">
        <v>19</v>
      </c>
      <c r="BL62" s="180">
        <f t="shared" si="30"/>
        <v>0</v>
      </c>
      <c r="BM62" s="181">
        <v>28</v>
      </c>
      <c r="BN62" s="182">
        <v>37</v>
      </c>
      <c r="BO62" s="183">
        <f t="shared" si="31"/>
        <v>65</v>
      </c>
      <c r="BP62" s="184">
        <f t="shared" si="32"/>
        <v>0</v>
      </c>
      <c r="BQ62" s="179">
        <v>19</v>
      </c>
      <c r="BR62" s="180">
        <f t="shared" si="33"/>
        <v>0</v>
      </c>
      <c r="BS62" s="181">
        <v>28</v>
      </c>
      <c r="BT62" s="182">
        <v>37</v>
      </c>
      <c r="BU62" s="183">
        <f t="shared" si="34"/>
        <v>65</v>
      </c>
      <c r="BV62" s="184">
        <f t="shared" si="35"/>
        <v>0</v>
      </c>
      <c r="BW62" s="179">
        <v>19</v>
      </c>
      <c r="BX62" s="180"/>
      <c r="BY62" s="181">
        <v>28</v>
      </c>
      <c r="BZ62" s="182">
        <v>37</v>
      </c>
      <c r="CA62" s="183">
        <f t="shared" si="36"/>
        <v>65</v>
      </c>
      <c r="CB62" s="184"/>
    </row>
    <row r="63" spans="1:80" ht="19.5" customHeight="1">
      <c r="A63" s="209">
        <v>402</v>
      </c>
      <c r="B63" s="210" t="s">
        <v>286</v>
      </c>
      <c r="C63" s="179">
        <v>0</v>
      </c>
      <c r="D63" s="180">
        <v>0</v>
      </c>
      <c r="E63" s="181">
        <v>0</v>
      </c>
      <c r="F63" s="182">
        <v>0</v>
      </c>
      <c r="G63" s="183">
        <f t="shared" si="1"/>
        <v>0</v>
      </c>
      <c r="H63" s="184">
        <v>0</v>
      </c>
      <c r="I63" s="179">
        <v>0</v>
      </c>
      <c r="J63" s="180">
        <v>0</v>
      </c>
      <c r="K63" s="181">
        <v>0</v>
      </c>
      <c r="L63" s="182">
        <v>0</v>
      </c>
      <c r="M63" s="183">
        <f t="shared" si="4"/>
        <v>0</v>
      </c>
      <c r="N63" s="184">
        <v>0</v>
      </c>
      <c r="O63" s="179">
        <v>0</v>
      </c>
      <c r="P63" s="180">
        <v>0</v>
      </c>
      <c r="Q63" s="181">
        <v>0</v>
      </c>
      <c r="R63" s="182">
        <v>0</v>
      </c>
      <c r="S63" s="183">
        <f t="shared" si="7"/>
        <v>0</v>
      </c>
      <c r="T63" s="184">
        <v>0</v>
      </c>
      <c r="U63" s="179">
        <v>0</v>
      </c>
      <c r="V63" s="180">
        <v>0</v>
      </c>
      <c r="W63" s="181">
        <v>0</v>
      </c>
      <c r="X63" s="182">
        <v>0</v>
      </c>
      <c r="Y63" s="183">
        <f t="shared" si="10"/>
        <v>0</v>
      </c>
      <c r="Z63" s="184">
        <v>0</v>
      </c>
      <c r="AA63" s="179">
        <v>0</v>
      </c>
      <c r="AB63" s="180">
        <v>0</v>
      </c>
      <c r="AC63" s="181">
        <v>0</v>
      </c>
      <c r="AD63" s="182">
        <v>0</v>
      </c>
      <c r="AE63" s="183">
        <f t="shared" si="13"/>
        <v>0</v>
      </c>
      <c r="AF63" s="184">
        <v>0</v>
      </c>
      <c r="AG63" s="179">
        <v>0</v>
      </c>
      <c r="AH63" s="180">
        <v>0</v>
      </c>
      <c r="AI63" s="181">
        <v>0</v>
      </c>
      <c r="AJ63" s="182">
        <v>0</v>
      </c>
      <c r="AK63" s="183">
        <f t="shared" si="16"/>
        <v>0</v>
      </c>
      <c r="AL63" s="184">
        <v>0</v>
      </c>
      <c r="AM63" s="179">
        <v>0</v>
      </c>
      <c r="AN63" s="180">
        <v>0</v>
      </c>
      <c r="AO63" s="181">
        <v>0</v>
      </c>
      <c r="AP63" s="182">
        <v>0</v>
      </c>
      <c r="AQ63" s="183">
        <f t="shared" si="19"/>
        <v>0</v>
      </c>
      <c r="AR63" s="184">
        <v>0</v>
      </c>
      <c r="AS63" s="179">
        <v>0</v>
      </c>
      <c r="AT63" s="180">
        <v>0</v>
      </c>
      <c r="AU63" s="181">
        <v>0</v>
      </c>
      <c r="AV63" s="182">
        <v>0</v>
      </c>
      <c r="AW63" s="183">
        <f t="shared" si="22"/>
        <v>0</v>
      </c>
      <c r="AX63" s="184">
        <v>0</v>
      </c>
      <c r="AY63" s="179">
        <v>0</v>
      </c>
      <c r="AZ63" s="180">
        <v>0</v>
      </c>
      <c r="BA63" s="181">
        <v>0</v>
      </c>
      <c r="BB63" s="182">
        <v>0</v>
      </c>
      <c r="BC63" s="183">
        <f t="shared" si="25"/>
        <v>0</v>
      </c>
      <c r="BD63" s="184">
        <v>0</v>
      </c>
      <c r="BE63" s="179">
        <v>0</v>
      </c>
      <c r="BF63" s="180">
        <v>0</v>
      </c>
      <c r="BG63" s="181">
        <v>0</v>
      </c>
      <c r="BH63" s="182">
        <v>0</v>
      </c>
      <c r="BI63" s="183">
        <f t="shared" si="28"/>
        <v>0</v>
      </c>
      <c r="BJ63" s="184">
        <v>0</v>
      </c>
      <c r="BK63" s="179">
        <v>0</v>
      </c>
      <c r="BL63" s="180">
        <v>0</v>
      </c>
      <c r="BM63" s="181">
        <v>0</v>
      </c>
      <c r="BN63" s="182">
        <v>0</v>
      </c>
      <c r="BO63" s="183">
        <f t="shared" si="31"/>
        <v>0</v>
      </c>
      <c r="BP63" s="184">
        <v>0</v>
      </c>
      <c r="BQ63" s="179">
        <v>0</v>
      </c>
      <c r="BR63" s="180">
        <v>0</v>
      </c>
      <c r="BS63" s="181">
        <v>0</v>
      </c>
      <c r="BT63" s="182">
        <v>0</v>
      </c>
      <c r="BU63" s="183">
        <f t="shared" si="34"/>
        <v>0</v>
      </c>
      <c r="BV63" s="184">
        <v>0</v>
      </c>
      <c r="BW63" s="179">
        <v>0</v>
      </c>
      <c r="BX63" s="180"/>
      <c r="BY63" s="181">
        <v>0</v>
      </c>
      <c r="BZ63" s="182">
        <v>0</v>
      </c>
      <c r="CA63" s="183">
        <f t="shared" si="36"/>
        <v>0</v>
      </c>
      <c r="CB63" s="184"/>
    </row>
    <row r="64" spans="1:80" ht="19.5" customHeight="1">
      <c r="A64" s="209">
        <v>406</v>
      </c>
      <c r="B64" s="210" t="s">
        <v>287</v>
      </c>
      <c r="C64" s="179">
        <v>40</v>
      </c>
      <c r="D64" s="180">
        <f aca="true" t="shared" si="37" ref="D64:D151">+C64-I64</f>
        <v>0</v>
      </c>
      <c r="E64" s="181">
        <v>76</v>
      </c>
      <c r="F64" s="182">
        <v>76</v>
      </c>
      <c r="G64" s="183">
        <f t="shared" si="1"/>
        <v>152</v>
      </c>
      <c r="H64" s="184">
        <f aca="true" t="shared" si="38" ref="H64:H151">+G64-M64</f>
        <v>-2</v>
      </c>
      <c r="I64" s="179">
        <v>40</v>
      </c>
      <c r="J64" s="180">
        <f aca="true" t="shared" si="39" ref="J64:J151">+I64-O64</f>
        <v>0</v>
      </c>
      <c r="K64" s="181">
        <v>76</v>
      </c>
      <c r="L64" s="182">
        <v>78</v>
      </c>
      <c r="M64" s="183">
        <f t="shared" si="4"/>
        <v>154</v>
      </c>
      <c r="N64" s="184">
        <f aca="true" t="shared" si="40" ref="N64:N151">+M64-S64</f>
        <v>-1</v>
      </c>
      <c r="O64" s="179">
        <v>40</v>
      </c>
      <c r="P64" s="180">
        <f aca="true" t="shared" si="41" ref="P64:P151">+O64-U64</f>
        <v>0</v>
      </c>
      <c r="Q64" s="181">
        <v>76</v>
      </c>
      <c r="R64" s="182">
        <v>79</v>
      </c>
      <c r="S64" s="183">
        <f t="shared" si="7"/>
        <v>155</v>
      </c>
      <c r="T64" s="184">
        <f aca="true" t="shared" si="42" ref="T64:T151">+S64-Y64</f>
        <v>0</v>
      </c>
      <c r="U64" s="179">
        <v>40</v>
      </c>
      <c r="V64" s="180">
        <f aca="true" t="shared" si="43" ref="V64:V151">+U64-AA64</f>
        <v>0</v>
      </c>
      <c r="W64" s="181">
        <v>76</v>
      </c>
      <c r="X64" s="182">
        <v>79</v>
      </c>
      <c r="Y64" s="183">
        <f t="shared" si="10"/>
        <v>155</v>
      </c>
      <c r="Z64" s="184">
        <f aca="true" t="shared" si="44" ref="Z64:Z151">+Y64-AE64</f>
        <v>-1</v>
      </c>
      <c r="AA64" s="179">
        <v>40</v>
      </c>
      <c r="AB64" s="180">
        <f aca="true" t="shared" si="45" ref="AB64:AB151">+AA64-AG64</f>
        <v>0</v>
      </c>
      <c r="AC64" s="181">
        <v>76</v>
      </c>
      <c r="AD64" s="182">
        <v>80</v>
      </c>
      <c r="AE64" s="183">
        <f t="shared" si="13"/>
        <v>156</v>
      </c>
      <c r="AF64" s="184">
        <f aca="true" t="shared" si="46" ref="AF64:AF151">+AE64-AK64</f>
        <v>1</v>
      </c>
      <c r="AG64" s="179">
        <v>40</v>
      </c>
      <c r="AH64" s="180">
        <f aca="true" t="shared" si="47" ref="AH64:AH151">+AG64-AM64</f>
        <v>0</v>
      </c>
      <c r="AI64" s="181">
        <v>76</v>
      </c>
      <c r="AJ64" s="182">
        <v>79</v>
      </c>
      <c r="AK64" s="183">
        <f t="shared" si="16"/>
        <v>155</v>
      </c>
      <c r="AL64" s="184">
        <f aca="true" t="shared" si="48" ref="AL64:AL151">+AK64-AQ64</f>
        <v>1</v>
      </c>
      <c r="AM64" s="179">
        <v>40</v>
      </c>
      <c r="AN64" s="180">
        <f aca="true" t="shared" si="49" ref="AN64:AN151">+AM64-AS64</f>
        <v>0</v>
      </c>
      <c r="AO64" s="181">
        <v>76</v>
      </c>
      <c r="AP64" s="182">
        <v>78</v>
      </c>
      <c r="AQ64" s="183">
        <f t="shared" si="19"/>
        <v>154</v>
      </c>
      <c r="AR64" s="184">
        <f aca="true" t="shared" si="50" ref="AR64:AR151">+AQ64-AW64</f>
        <v>-1</v>
      </c>
      <c r="AS64" s="179">
        <v>40</v>
      </c>
      <c r="AT64" s="180">
        <f aca="true" t="shared" si="51" ref="AT64:AT151">+AS64-AY64</f>
        <v>0</v>
      </c>
      <c r="AU64" s="181">
        <v>76</v>
      </c>
      <c r="AV64" s="182">
        <v>79</v>
      </c>
      <c r="AW64" s="183">
        <f t="shared" si="22"/>
        <v>155</v>
      </c>
      <c r="AX64" s="184">
        <f aca="true" t="shared" si="52" ref="AX64:AX151">+AW64-BC64</f>
        <v>0</v>
      </c>
      <c r="AY64" s="179">
        <v>40</v>
      </c>
      <c r="AZ64" s="180">
        <f aca="true" t="shared" si="53" ref="AZ64:AZ151">+AY64-BE64</f>
        <v>0</v>
      </c>
      <c r="BA64" s="181">
        <v>76</v>
      </c>
      <c r="BB64" s="182">
        <v>79</v>
      </c>
      <c r="BC64" s="183">
        <f t="shared" si="25"/>
        <v>155</v>
      </c>
      <c r="BD64" s="184">
        <f aca="true" t="shared" si="54" ref="BD64:BD151">+BC64-BI64</f>
        <v>0</v>
      </c>
      <c r="BE64" s="179">
        <v>40</v>
      </c>
      <c r="BF64" s="180">
        <f aca="true" t="shared" si="55" ref="BF64:BF151">+BE64-BK64</f>
        <v>0</v>
      </c>
      <c r="BG64" s="181">
        <v>76</v>
      </c>
      <c r="BH64" s="182">
        <v>79</v>
      </c>
      <c r="BI64" s="183">
        <f t="shared" si="28"/>
        <v>155</v>
      </c>
      <c r="BJ64" s="184">
        <f aca="true" t="shared" si="56" ref="BJ64:BJ151">+BI64-BO64</f>
        <v>1</v>
      </c>
      <c r="BK64" s="179">
        <v>40</v>
      </c>
      <c r="BL64" s="180">
        <f aca="true" t="shared" si="57" ref="BL64:BL151">+BK64-BQ64</f>
        <v>0</v>
      </c>
      <c r="BM64" s="181">
        <v>75</v>
      </c>
      <c r="BN64" s="182">
        <v>79</v>
      </c>
      <c r="BO64" s="183">
        <f t="shared" si="31"/>
        <v>154</v>
      </c>
      <c r="BP64" s="184">
        <f aca="true" t="shared" si="58" ref="BP64:BP151">+BO64-BU64</f>
        <v>2</v>
      </c>
      <c r="BQ64" s="179">
        <v>40</v>
      </c>
      <c r="BR64" s="180">
        <f aca="true" t="shared" si="59" ref="BR64:BR151">+BQ64-BW64</f>
        <v>0</v>
      </c>
      <c r="BS64" s="181">
        <v>75</v>
      </c>
      <c r="BT64" s="182">
        <v>77</v>
      </c>
      <c r="BU64" s="183">
        <f t="shared" si="34"/>
        <v>152</v>
      </c>
      <c r="BV64" s="184">
        <f aca="true" t="shared" si="60" ref="BV64:BV151">+BU64-CA64</f>
        <v>2</v>
      </c>
      <c r="BW64" s="179">
        <v>40</v>
      </c>
      <c r="BX64" s="180"/>
      <c r="BY64" s="181">
        <v>74</v>
      </c>
      <c r="BZ64" s="182">
        <v>76</v>
      </c>
      <c r="CA64" s="183">
        <f t="shared" si="36"/>
        <v>150</v>
      </c>
      <c r="CB64" s="184"/>
    </row>
    <row r="65" spans="1:80" ht="19.5" customHeight="1">
      <c r="A65" s="209">
        <v>407</v>
      </c>
      <c r="B65" s="210" t="s">
        <v>288</v>
      </c>
      <c r="C65" s="179">
        <v>10</v>
      </c>
      <c r="D65" s="180">
        <f t="shared" si="37"/>
        <v>0</v>
      </c>
      <c r="E65" s="181">
        <v>18</v>
      </c>
      <c r="F65" s="182">
        <v>15</v>
      </c>
      <c r="G65" s="183">
        <f t="shared" si="1"/>
        <v>33</v>
      </c>
      <c r="H65" s="184">
        <f t="shared" si="38"/>
        <v>0</v>
      </c>
      <c r="I65" s="179">
        <v>10</v>
      </c>
      <c r="J65" s="180">
        <f t="shared" si="39"/>
        <v>0</v>
      </c>
      <c r="K65" s="181">
        <v>18</v>
      </c>
      <c r="L65" s="182">
        <v>15</v>
      </c>
      <c r="M65" s="183">
        <f t="shared" si="4"/>
        <v>33</v>
      </c>
      <c r="N65" s="184">
        <f t="shared" si="40"/>
        <v>0</v>
      </c>
      <c r="O65" s="179">
        <v>10</v>
      </c>
      <c r="P65" s="180">
        <f t="shared" si="41"/>
        <v>0</v>
      </c>
      <c r="Q65" s="181">
        <v>18</v>
      </c>
      <c r="R65" s="182">
        <v>15</v>
      </c>
      <c r="S65" s="183">
        <f t="shared" si="7"/>
        <v>33</v>
      </c>
      <c r="T65" s="184">
        <f t="shared" si="42"/>
        <v>0</v>
      </c>
      <c r="U65" s="179">
        <v>10</v>
      </c>
      <c r="V65" s="180">
        <f t="shared" si="43"/>
        <v>0</v>
      </c>
      <c r="W65" s="181">
        <v>18</v>
      </c>
      <c r="X65" s="182">
        <v>15</v>
      </c>
      <c r="Y65" s="183">
        <f t="shared" si="10"/>
        <v>33</v>
      </c>
      <c r="Z65" s="184">
        <f t="shared" si="44"/>
        <v>0</v>
      </c>
      <c r="AA65" s="179">
        <v>10</v>
      </c>
      <c r="AB65" s="180">
        <f t="shared" si="45"/>
        <v>1</v>
      </c>
      <c r="AC65" s="181">
        <v>18</v>
      </c>
      <c r="AD65" s="182">
        <v>15</v>
      </c>
      <c r="AE65" s="183">
        <f t="shared" si="13"/>
        <v>33</v>
      </c>
      <c r="AF65" s="184">
        <f t="shared" si="46"/>
        <v>2</v>
      </c>
      <c r="AG65" s="179">
        <v>9</v>
      </c>
      <c r="AH65" s="180">
        <f t="shared" si="47"/>
        <v>0</v>
      </c>
      <c r="AI65" s="181">
        <v>16</v>
      </c>
      <c r="AJ65" s="182">
        <v>15</v>
      </c>
      <c r="AK65" s="183">
        <f t="shared" si="16"/>
        <v>31</v>
      </c>
      <c r="AL65" s="184">
        <f t="shared" si="48"/>
        <v>0</v>
      </c>
      <c r="AM65" s="179">
        <v>9</v>
      </c>
      <c r="AN65" s="180">
        <f t="shared" si="49"/>
        <v>0</v>
      </c>
      <c r="AO65" s="181">
        <v>16</v>
      </c>
      <c r="AP65" s="182">
        <v>15</v>
      </c>
      <c r="AQ65" s="183">
        <f t="shared" si="19"/>
        <v>31</v>
      </c>
      <c r="AR65" s="184">
        <f t="shared" si="50"/>
        <v>0</v>
      </c>
      <c r="AS65" s="179">
        <v>9</v>
      </c>
      <c r="AT65" s="180">
        <f t="shared" si="51"/>
        <v>0</v>
      </c>
      <c r="AU65" s="181">
        <v>16</v>
      </c>
      <c r="AV65" s="182">
        <v>15</v>
      </c>
      <c r="AW65" s="183">
        <f t="shared" si="22"/>
        <v>31</v>
      </c>
      <c r="AX65" s="184">
        <f t="shared" si="52"/>
        <v>0</v>
      </c>
      <c r="AY65" s="179">
        <v>9</v>
      </c>
      <c r="AZ65" s="180">
        <f t="shared" si="53"/>
        <v>0</v>
      </c>
      <c r="BA65" s="181">
        <v>17</v>
      </c>
      <c r="BB65" s="182">
        <v>14</v>
      </c>
      <c r="BC65" s="183">
        <f t="shared" si="25"/>
        <v>31</v>
      </c>
      <c r="BD65" s="184">
        <f t="shared" si="54"/>
        <v>0</v>
      </c>
      <c r="BE65" s="179">
        <v>9</v>
      </c>
      <c r="BF65" s="180">
        <f t="shared" si="55"/>
        <v>0</v>
      </c>
      <c r="BG65" s="181">
        <v>17</v>
      </c>
      <c r="BH65" s="182">
        <v>14</v>
      </c>
      <c r="BI65" s="183">
        <f t="shared" si="28"/>
        <v>31</v>
      </c>
      <c r="BJ65" s="184">
        <f t="shared" si="56"/>
        <v>1</v>
      </c>
      <c r="BK65" s="179">
        <v>9</v>
      </c>
      <c r="BL65" s="180">
        <f t="shared" si="57"/>
        <v>0</v>
      </c>
      <c r="BM65" s="181">
        <v>17</v>
      </c>
      <c r="BN65" s="182">
        <v>13</v>
      </c>
      <c r="BO65" s="183">
        <f t="shared" si="31"/>
        <v>30</v>
      </c>
      <c r="BP65" s="184">
        <f t="shared" si="58"/>
        <v>0</v>
      </c>
      <c r="BQ65" s="179">
        <v>9</v>
      </c>
      <c r="BR65" s="180">
        <f t="shared" si="59"/>
        <v>0</v>
      </c>
      <c r="BS65" s="181">
        <v>17</v>
      </c>
      <c r="BT65" s="182">
        <v>13</v>
      </c>
      <c r="BU65" s="183">
        <f t="shared" si="34"/>
        <v>30</v>
      </c>
      <c r="BV65" s="184">
        <f t="shared" si="60"/>
        <v>-1</v>
      </c>
      <c r="BW65" s="179">
        <v>9</v>
      </c>
      <c r="BX65" s="180"/>
      <c r="BY65" s="181">
        <v>17</v>
      </c>
      <c r="BZ65" s="182">
        <v>14</v>
      </c>
      <c r="CA65" s="183">
        <f t="shared" si="36"/>
        <v>31</v>
      </c>
      <c r="CB65" s="184"/>
    </row>
    <row r="66" spans="1:80" ht="19.5" customHeight="1">
      <c r="A66" s="209">
        <v>408</v>
      </c>
      <c r="B66" s="210" t="s">
        <v>289</v>
      </c>
      <c r="C66" s="179">
        <v>4</v>
      </c>
      <c r="D66" s="180">
        <f t="shared" si="37"/>
        <v>0</v>
      </c>
      <c r="E66" s="181">
        <v>3</v>
      </c>
      <c r="F66" s="182">
        <v>5</v>
      </c>
      <c r="G66" s="183">
        <f t="shared" si="1"/>
        <v>8</v>
      </c>
      <c r="H66" s="184">
        <f t="shared" si="38"/>
        <v>0</v>
      </c>
      <c r="I66" s="179">
        <v>4</v>
      </c>
      <c r="J66" s="180">
        <f t="shared" si="39"/>
        <v>0</v>
      </c>
      <c r="K66" s="181">
        <v>3</v>
      </c>
      <c r="L66" s="182">
        <v>5</v>
      </c>
      <c r="M66" s="183">
        <f t="shared" si="4"/>
        <v>8</v>
      </c>
      <c r="N66" s="184">
        <f t="shared" si="40"/>
        <v>-1</v>
      </c>
      <c r="O66" s="179">
        <v>4</v>
      </c>
      <c r="P66" s="180">
        <f t="shared" si="41"/>
        <v>0</v>
      </c>
      <c r="Q66" s="181">
        <v>4</v>
      </c>
      <c r="R66" s="182">
        <v>5</v>
      </c>
      <c r="S66" s="183">
        <f t="shared" si="7"/>
        <v>9</v>
      </c>
      <c r="T66" s="184">
        <f t="shared" si="42"/>
        <v>0</v>
      </c>
      <c r="U66" s="179">
        <v>4</v>
      </c>
      <c r="V66" s="180">
        <f t="shared" si="43"/>
        <v>0</v>
      </c>
      <c r="W66" s="181">
        <v>4</v>
      </c>
      <c r="X66" s="182">
        <v>5</v>
      </c>
      <c r="Y66" s="183">
        <f t="shared" si="10"/>
        <v>9</v>
      </c>
      <c r="Z66" s="184">
        <f t="shared" si="44"/>
        <v>0</v>
      </c>
      <c r="AA66" s="179">
        <v>4</v>
      </c>
      <c r="AB66" s="180">
        <f t="shared" si="45"/>
        <v>0</v>
      </c>
      <c r="AC66" s="181">
        <v>4</v>
      </c>
      <c r="AD66" s="182">
        <v>5</v>
      </c>
      <c r="AE66" s="183">
        <f t="shared" si="13"/>
        <v>9</v>
      </c>
      <c r="AF66" s="184">
        <f t="shared" si="46"/>
        <v>0</v>
      </c>
      <c r="AG66" s="179">
        <v>4</v>
      </c>
      <c r="AH66" s="180">
        <f t="shared" si="47"/>
        <v>0</v>
      </c>
      <c r="AI66" s="181">
        <v>4</v>
      </c>
      <c r="AJ66" s="182">
        <v>5</v>
      </c>
      <c r="AK66" s="183">
        <f t="shared" si="16"/>
        <v>9</v>
      </c>
      <c r="AL66" s="184">
        <f t="shared" si="48"/>
        <v>1</v>
      </c>
      <c r="AM66" s="179">
        <v>4</v>
      </c>
      <c r="AN66" s="180">
        <f t="shared" si="49"/>
        <v>0</v>
      </c>
      <c r="AO66" s="181">
        <v>3</v>
      </c>
      <c r="AP66" s="182">
        <v>5</v>
      </c>
      <c r="AQ66" s="183">
        <f t="shared" si="19"/>
        <v>8</v>
      </c>
      <c r="AR66" s="184">
        <f t="shared" si="50"/>
        <v>0</v>
      </c>
      <c r="AS66" s="179">
        <v>4</v>
      </c>
      <c r="AT66" s="180">
        <f t="shared" si="51"/>
        <v>0</v>
      </c>
      <c r="AU66" s="181">
        <v>3</v>
      </c>
      <c r="AV66" s="182">
        <v>5</v>
      </c>
      <c r="AW66" s="183">
        <f t="shared" si="22"/>
        <v>8</v>
      </c>
      <c r="AX66" s="184">
        <f t="shared" si="52"/>
        <v>0</v>
      </c>
      <c r="AY66" s="179">
        <v>4</v>
      </c>
      <c r="AZ66" s="180">
        <f t="shared" si="53"/>
        <v>0</v>
      </c>
      <c r="BA66" s="181">
        <v>3</v>
      </c>
      <c r="BB66" s="182">
        <v>5</v>
      </c>
      <c r="BC66" s="183">
        <f t="shared" si="25"/>
        <v>8</v>
      </c>
      <c r="BD66" s="184">
        <f t="shared" si="54"/>
        <v>0</v>
      </c>
      <c r="BE66" s="179">
        <v>4</v>
      </c>
      <c r="BF66" s="180">
        <f t="shared" si="55"/>
        <v>0</v>
      </c>
      <c r="BG66" s="181">
        <v>3</v>
      </c>
      <c r="BH66" s="182">
        <v>5</v>
      </c>
      <c r="BI66" s="183">
        <f t="shared" si="28"/>
        <v>8</v>
      </c>
      <c r="BJ66" s="184">
        <f t="shared" si="56"/>
        <v>0</v>
      </c>
      <c r="BK66" s="179">
        <v>4</v>
      </c>
      <c r="BL66" s="180">
        <f t="shared" si="57"/>
        <v>0</v>
      </c>
      <c r="BM66" s="181">
        <v>3</v>
      </c>
      <c r="BN66" s="182">
        <v>5</v>
      </c>
      <c r="BO66" s="183">
        <f t="shared" si="31"/>
        <v>8</v>
      </c>
      <c r="BP66" s="184">
        <f t="shared" si="58"/>
        <v>0</v>
      </c>
      <c r="BQ66" s="179">
        <v>4</v>
      </c>
      <c r="BR66" s="180">
        <f t="shared" si="59"/>
        <v>0</v>
      </c>
      <c r="BS66" s="181">
        <v>3</v>
      </c>
      <c r="BT66" s="182">
        <v>5</v>
      </c>
      <c r="BU66" s="183">
        <f t="shared" si="34"/>
        <v>8</v>
      </c>
      <c r="BV66" s="184">
        <f t="shared" si="60"/>
        <v>0</v>
      </c>
      <c r="BW66" s="179">
        <v>4</v>
      </c>
      <c r="BX66" s="180"/>
      <c r="BY66" s="181">
        <v>3</v>
      </c>
      <c r="BZ66" s="182">
        <v>5</v>
      </c>
      <c r="CA66" s="183">
        <f t="shared" si="36"/>
        <v>8</v>
      </c>
      <c r="CB66" s="184"/>
    </row>
    <row r="67" spans="1:80" ht="19.5" customHeight="1">
      <c r="A67" s="209">
        <v>409</v>
      </c>
      <c r="B67" s="210" t="s">
        <v>290</v>
      </c>
      <c r="C67" s="179">
        <v>7</v>
      </c>
      <c r="D67" s="180">
        <f t="shared" si="37"/>
        <v>-1</v>
      </c>
      <c r="E67" s="181">
        <v>9</v>
      </c>
      <c r="F67" s="182">
        <v>11</v>
      </c>
      <c r="G67" s="183">
        <f t="shared" si="1"/>
        <v>20</v>
      </c>
      <c r="H67" s="184">
        <f t="shared" si="38"/>
        <v>-4</v>
      </c>
      <c r="I67" s="179">
        <v>8</v>
      </c>
      <c r="J67" s="180">
        <f t="shared" si="39"/>
        <v>0</v>
      </c>
      <c r="K67" s="181">
        <v>11</v>
      </c>
      <c r="L67" s="182">
        <v>13</v>
      </c>
      <c r="M67" s="183">
        <f t="shared" si="4"/>
        <v>24</v>
      </c>
      <c r="N67" s="184">
        <f t="shared" si="40"/>
        <v>0</v>
      </c>
      <c r="O67" s="179">
        <v>8</v>
      </c>
      <c r="P67" s="180">
        <f t="shared" si="41"/>
        <v>0</v>
      </c>
      <c r="Q67" s="181">
        <v>11</v>
      </c>
      <c r="R67" s="182">
        <v>13</v>
      </c>
      <c r="S67" s="183">
        <f t="shared" si="7"/>
        <v>24</v>
      </c>
      <c r="T67" s="184">
        <f t="shared" si="42"/>
        <v>0</v>
      </c>
      <c r="U67" s="179">
        <v>8</v>
      </c>
      <c r="V67" s="180">
        <f t="shared" si="43"/>
        <v>0</v>
      </c>
      <c r="W67" s="181">
        <v>11</v>
      </c>
      <c r="X67" s="182">
        <v>13</v>
      </c>
      <c r="Y67" s="183">
        <f t="shared" si="10"/>
        <v>24</v>
      </c>
      <c r="Z67" s="184">
        <f t="shared" si="44"/>
        <v>0</v>
      </c>
      <c r="AA67" s="179">
        <v>8</v>
      </c>
      <c r="AB67" s="180">
        <f t="shared" si="45"/>
        <v>2</v>
      </c>
      <c r="AC67" s="181">
        <v>11</v>
      </c>
      <c r="AD67" s="182">
        <v>13</v>
      </c>
      <c r="AE67" s="183">
        <f t="shared" si="13"/>
        <v>24</v>
      </c>
      <c r="AF67" s="184">
        <f t="shared" si="46"/>
        <v>4</v>
      </c>
      <c r="AG67" s="179">
        <v>6</v>
      </c>
      <c r="AH67" s="180">
        <f t="shared" si="47"/>
        <v>0</v>
      </c>
      <c r="AI67" s="181">
        <v>10</v>
      </c>
      <c r="AJ67" s="182">
        <v>10</v>
      </c>
      <c r="AK67" s="183">
        <f t="shared" si="16"/>
        <v>20</v>
      </c>
      <c r="AL67" s="184">
        <f t="shared" si="48"/>
        <v>0</v>
      </c>
      <c r="AM67" s="179">
        <v>6</v>
      </c>
      <c r="AN67" s="180">
        <f t="shared" si="49"/>
        <v>0</v>
      </c>
      <c r="AO67" s="181">
        <v>10</v>
      </c>
      <c r="AP67" s="182">
        <v>10</v>
      </c>
      <c r="AQ67" s="183">
        <f t="shared" si="19"/>
        <v>20</v>
      </c>
      <c r="AR67" s="184">
        <f t="shared" si="50"/>
        <v>0</v>
      </c>
      <c r="AS67" s="179">
        <v>6</v>
      </c>
      <c r="AT67" s="180">
        <f t="shared" si="51"/>
        <v>0</v>
      </c>
      <c r="AU67" s="181">
        <v>10</v>
      </c>
      <c r="AV67" s="182">
        <v>10</v>
      </c>
      <c r="AW67" s="183">
        <f t="shared" si="22"/>
        <v>20</v>
      </c>
      <c r="AX67" s="184">
        <f t="shared" si="52"/>
        <v>0</v>
      </c>
      <c r="AY67" s="179">
        <v>6</v>
      </c>
      <c r="AZ67" s="180">
        <f t="shared" si="53"/>
        <v>0</v>
      </c>
      <c r="BA67" s="181">
        <v>10</v>
      </c>
      <c r="BB67" s="182">
        <v>10</v>
      </c>
      <c r="BC67" s="183">
        <f t="shared" si="25"/>
        <v>20</v>
      </c>
      <c r="BD67" s="184">
        <f t="shared" si="54"/>
        <v>0</v>
      </c>
      <c r="BE67" s="179">
        <v>6</v>
      </c>
      <c r="BF67" s="180">
        <f t="shared" si="55"/>
        <v>0</v>
      </c>
      <c r="BG67" s="181">
        <v>10</v>
      </c>
      <c r="BH67" s="182">
        <v>10</v>
      </c>
      <c r="BI67" s="183">
        <f t="shared" si="28"/>
        <v>20</v>
      </c>
      <c r="BJ67" s="184">
        <f t="shared" si="56"/>
        <v>0</v>
      </c>
      <c r="BK67" s="179">
        <v>6</v>
      </c>
      <c r="BL67" s="180">
        <f t="shared" si="57"/>
        <v>0</v>
      </c>
      <c r="BM67" s="181">
        <v>10</v>
      </c>
      <c r="BN67" s="182">
        <v>10</v>
      </c>
      <c r="BO67" s="183">
        <f t="shared" si="31"/>
        <v>20</v>
      </c>
      <c r="BP67" s="184">
        <f t="shared" si="58"/>
        <v>0</v>
      </c>
      <c r="BQ67" s="179">
        <v>6</v>
      </c>
      <c r="BR67" s="180">
        <f t="shared" si="59"/>
        <v>0</v>
      </c>
      <c r="BS67" s="181">
        <v>10</v>
      </c>
      <c r="BT67" s="182">
        <v>10</v>
      </c>
      <c r="BU67" s="183">
        <f t="shared" si="34"/>
        <v>20</v>
      </c>
      <c r="BV67" s="184">
        <f t="shared" si="60"/>
        <v>0</v>
      </c>
      <c r="BW67" s="179">
        <v>6</v>
      </c>
      <c r="BX67" s="180"/>
      <c r="BY67" s="181">
        <v>10</v>
      </c>
      <c r="BZ67" s="182">
        <v>10</v>
      </c>
      <c r="CA67" s="183">
        <f t="shared" si="36"/>
        <v>20</v>
      </c>
      <c r="CB67" s="184"/>
    </row>
    <row r="68" spans="1:80" ht="19.5" customHeight="1">
      <c r="A68" s="209">
        <v>410</v>
      </c>
      <c r="B68" s="210" t="s">
        <v>291</v>
      </c>
      <c r="C68" s="179">
        <v>16</v>
      </c>
      <c r="D68" s="180">
        <f t="shared" si="37"/>
        <v>0</v>
      </c>
      <c r="E68" s="181">
        <v>24</v>
      </c>
      <c r="F68" s="182">
        <v>30</v>
      </c>
      <c r="G68" s="183">
        <f t="shared" si="1"/>
        <v>54</v>
      </c>
      <c r="H68" s="184">
        <f t="shared" si="38"/>
        <v>0</v>
      </c>
      <c r="I68" s="179">
        <v>16</v>
      </c>
      <c r="J68" s="180">
        <f t="shared" si="39"/>
        <v>0</v>
      </c>
      <c r="K68" s="181">
        <v>24</v>
      </c>
      <c r="L68" s="182">
        <v>30</v>
      </c>
      <c r="M68" s="183">
        <f t="shared" si="4"/>
        <v>54</v>
      </c>
      <c r="N68" s="184">
        <f t="shared" si="40"/>
        <v>0</v>
      </c>
      <c r="O68" s="179">
        <v>16</v>
      </c>
      <c r="P68" s="180">
        <f t="shared" si="41"/>
        <v>0</v>
      </c>
      <c r="Q68" s="181">
        <v>24</v>
      </c>
      <c r="R68" s="182">
        <v>30</v>
      </c>
      <c r="S68" s="183">
        <f t="shared" si="7"/>
        <v>54</v>
      </c>
      <c r="T68" s="184">
        <f t="shared" si="42"/>
        <v>0</v>
      </c>
      <c r="U68" s="179">
        <v>16</v>
      </c>
      <c r="V68" s="180">
        <f t="shared" si="43"/>
        <v>0</v>
      </c>
      <c r="W68" s="181">
        <v>24</v>
      </c>
      <c r="X68" s="182">
        <v>30</v>
      </c>
      <c r="Y68" s="183">
        <f t="shared" si="10"/>
        <v>54</v>
      </c>
      <c r="Z68" s="184">
        <f t="shared" si="44"/>
        <v>0</v>
      </c>
      <c r="AA68" s="179">
        <v>16</v>
      </c>
      <c r="AB68" s="180">
        <f t="shared" si="45"/>
        <v>0</v>
      </c>
      <c r="AC68" s="181">
        <v>24</v>
      </c>
      <c r="AD68" s="182">
        <v>30</v>
      </c>
      <c r="AE68" s="183">
        <f t="shared" si="13"/>
        <v>54</v>
      </c>
      <c r="AF68" s="184">
        <f t="shared" si="46"/>
        <v>0</v>
      </c>
      <c r="AG68" s="179">
        <v>16</v>
      </c>
      <c r="AH68" s="180">
        <f t="shared" si="47"/>
        <v>0</v>
      </c>
      <c r="AI68" s="181">
        <v>24</v>
      </c>
      <c r="AJ68" s="182">
        <v>30</v>
      </c>
      <c r="AK68" s="183">
        <f t="shared" si="16"/>
        <v>54</v>
      </c>
      <c r="AL68" s="184">
        <f t="shared" si="48"/>
        <v>-1</v>
      </c>
      <c r="AM68" s="179">
        <v>16</v>
      </c>
      <c r="AN68" s="180">
        <f t="shared" si="49"/>
        <v>0</v>
      </c>
      <c r="AO68" s="181">
        <v>25</v>
      </c>
      <c r="AP68" s="182">
        <v>30</v>
      </c>
      <c r="AQ68" s="183">
        <f t="shared" si="19"/>
        <v>55</v>
      </c>
      <c r="AR68" s="184">
        <f t="shared" si="50"/>
        <v>0</v>
      </c>
      <c r="AS68" s="179">
        <v>16</v>
      </c>
      <c r="AT68" s="180">
        <f t="shared" si="51"/>
        <v>0</v>
      </c>
      <c r="AU68" s="181">
        <v>25</v>
      </c>
      <c r="AV68" s="182">
        <v>30</v>
      </c>
      <c r="AW68" s="183">
        <f t="shared" si="22"/>
        <v>55</v>
      </c>
      <c r="AX68" s="184">
        <f t="shared" si="52"/>
        <v>0</v>
      </c>
      <c r="AY68" s="179">
        <v>16</v>
      </c>
      <c r="AZ68" s="180">
        <f t="shared" si="53"/>
        <v>0</v>
      </c>
      <c r="BA68" s="181">
        <v>25</v>
      </c>
      <c r="BB68" s="182">
        <v>30</v>
      </c>
      <c r="BC68" s="183">
        <f t="shared" si="25"/>
        <v>55</v>
      </c>
      <c r="BD68" s="184">
        <f t="shared" si="54"/>
        <v>0</v>
      </c>
      <c r="BE68" s="179">
        <v>16</v>
      </c>
      <c r="BF68" s="180">
        <f t="shared" si="55"/>
        <v>0</v>
      </c>
      <c r="BG68" s="181">
        <v>25</v>
      </c>
      <c r="BH68" s="182">
        <v>30</v>
      </c>
      <c r="BI68" s="183">
        <f t="shared" si="28"/>
        <v>55</v>
      </c>
      <c r="BJ68" s="184">
        <f t="shared" si="56"/>
        <v>0</v>
      </c>
      <c r="BK68" s="179">
        <v>16</v>
      </c>
      <c r="BL68" s="180">
        <f t="shared" si="57"/>
        <v>0</v>
      </c>
      <c r="BM68" s="181">
        <v>25</v>
      </c>
      <c r="BN68" s="182">
        <v>30</v>
      </c>
      <c r="BO68" s="183">
        <f t="shared" si="31"/>
        <v>55</v>
      </c>
      <c r="BP68" s="184">
        <f t="shared" si="58"/>
        <v>0</v>
      </c>
      <c r="BQ68" s="179">
        <v>16</v>
      </c>
      <c r="BR68" s="180">
        <f t="shared" si="59"/>
        <v>0</v>
      </c>
      <c r="BS68" s="181">
        <v>25</v>
      </c>
      <c r="BT68" s="182">
        <v>30</v>
      </c>
      <c r="BU68" s="183">
        <f t="shared" si="34"/>
        <v>55</v>
      </c>
      <c r="BV68" s="184">
        <f t="shared" si="60"/>
        <v>0</v>
      </c>
      <c r="BW68" s="179">
        <v>16</v>
      </c>
      <c r="BX68" s="180"/>
      <c r="BY68" s="181">
        <v>25</v>
      </c>
      <c r="BZ68" s="182">
        <v>30</v>
      </c>
      <c r="CA68" s="183">
        <f t="shared" si="36"/>
        <v>55</v>
      </c>
      <c r="CB68" s="184"/>
    </row>
    <row r="69" spans="1:80" ht="19.5" customHeight="1">
      <c r="A69" s="209">
        <v>411</v>
      </c>
      <c r="B69" s="210" t="s">
        <v>292</v>
      </c>
      <c r="C69" s="179">
        <v>4</v>
      </c>
      <c r="D69" s="180">
        <f t="shared" si="37"/>
        <v>0</v>
      </c>
      <c r="E69" s="181">
        <v>3</v>
      </c>
      <c r="F69" s="182">
        <v>9</v>
      </c>
      <c r="G69" s="183">
        <f t="shared" si="1"/>
        <v>12</v>
      </c>
      <c r="H69" s="184">
        <f t="shared" si="38"/>
        <v>0</v>
      </c>
      <c r="I69" s="179">
        <v>4</v>
      </c>
      <c r="J69" s="180">
        <f t="shared" si="39"/>
        <v>0</v>
      </c>
      <c r="K69" s="181">
        <v>3</v>
      </c>
      <c r="L69" s="182">
        <v>9</v>
      </c>
      <c r="M69" s="183">
        <f t="shared" si="4"/>
        <v>12</v>
      </c>
      <c r="N69" s="184">
        <f t="shared" si="40"/>
        <v>0</v>
      </c>
      <c r="O69" s="179">
        <v>4</v>
      </c>
      <c r="P69" s="180">
        <f t="shared" si="41"/>
        <v>0</v>
      </c>
      <c r="Q69" s="181">
        <v>3</v>
      </c>
      <c r="R69" s="182">
        <v>9</v>
      </c>
      <c r="S69" s="183">
        <f t="shared" si="7"/>
        <v>12</v>
      </c>
      <c r="T69" s="184">
        <f t="shared" si="42"/>
        <v>0</v>
      </c>
      <c r="U69" s="179">
        <v>4</v>
      </c>
      <c r="V69" s="180">
        <f t="shared" si="43"/>
        <v>0</v>
      </c>
      <c r="W69" s="181">
        <v>3</v>
      </c>
      <c r="X69" s="182">
        <v>9</v>
      </c>
      <c r="Y69" s="183">
        <f t="shared" si="10"/>
        <v>12</v>
      </c>
      <c r="Z69" s="184">
        <f t="shared" si="44"/>
        <v>0</v>
      </c>
      <c r="AA69" s="179">
        <v>4</v>
      </c>
      <c r="AB69" s="180">
        <f t="shared" si="45"/>
        <v>0</v>
      </c>
      <c r="AC69" s="181">
        <v>3</v>
      </c>
      <c r="AD69" s="182">
        <v>9</v>
      </c>
      <c r="AE69" s="183">
        <f t="shared" si="13"/>
        <v>12</v>
      </c>
      <c r="AF69" s="184">
        <f t="shared" si="46"/>
        <v>0</v>
      </c>
      <c r="AG69" s="179">
        <v>4</v>
      </c>
      <c r="AH69" s="180">
        <f t="shared" si="47"/>
        <v>0</v>
      </c>
      <c r="AI69" s="181">
        <v>3</v>
      </c>
      <c r="AJ69" s="182">
        <v>9</v>
      </c>
      <c r="AK69" s="183">
        <f t="shared" si="16"/>
        <v>12</v>
      </c>
      <c r="AL69" s="184">
        <f t="shared" si="48"/>
        <v>0</v>
      </c>
      <c r="AM69" s="179">
        <v>4</v>
      </c>
      <c r="AN69" s="180">
        <f t="shared" si="49"/>
        <v>0</v>
      </c>
      <c r="AO69" s="181">
        <v>3</v>
      </c>
      <c r="AP69" s="182">
        <v>9</v>
      </c>
      <c r="AQ69" s="183">
        <f t="shared" si="19"/>
        <v>12</v>
      </c>
      <c r="AR69" s="184">
        <f t="shared" si="50"/>
        <v>0</v>
      </c>
      <c r="AS69" s="179">
        <v>4</v>
      </c>
      <c r="AT69" s="180">
        <f t="shared" si="51"/>
        <v>0</v>
      </c>
      <c r="AU69" s="181">
        <v>3</v>
      </c>
      <c r="AV69" s="182">
        <v>9</v>
      </c>
      <c r="AW69" s="183">
        <f t="shared" si="22"/>
        <v>12</v>
      </c>
      <c r="AX69" s="184">
        <f t="shared" si="52"/>
        <v>0</v>
      </c>
      <c r="AY69" s="179">
        <v>4</v>
      </c>
      <c r="AZ69" s="180">
        <f t="shared" si="53"/>
        <v>0</v>
      </c>
      <c r="BA69" s="181">
        <v>3</v>
      </c>
      <c r="BB69" s="182">
        <v>9</v>
      </c>
      <c r="BC69" s="183">
        <f t="shared" si="25"/>
        <v>12</v>
      </c>
      <c r="BD69" s="184">
        <f t="shared" si="54"/>
        <v>-1</v>
      </c>
      <c r="BE69" s="179">
        <v>4</v>
      </c>
      <c r="BF69" s="180">
        <f t="shared" si="55"/>
        <v>0</v>
      </c>
      <c r="BG69" s="181">
        <v>4</v>
      </c>
      <c r="BH69" s="182">
        <v>9</v>
      </c>
      <c r="BI69" s="183">
        <f t="shared" si="28"/>
        <v>13</v>
      </c>
      <c r="BJ69" s="184">
        <f t="shared" si="56"/>
        <v>0</v>
      </c>
      <c r="BK69" s="179">
        <v>4</v>
      </c>
      <c r="BL69" s="180">
        <f t="shared" si="57"/>
        <v>0</v>
      </c>
      <c r="BM69" s="181">
        <v>4</v>
      </c>
      <c r="BN69" s="182">
        <v>9</v>
      </c>
      <c r="BO69" s="183">
        <f t="shared" si="31"/>
        <v>13</v>
      </c>
      <c r="BP69" s="184">
        <f t="shared" si="58"/>
        <v>0</v>
      </c>
      <c r="BQ69" s="179">
        <v>4</v>
      </c>
      <c r="BR69" s="180">
        <f t="shared" si="59"/>
        <v>0</v>
      </c>
      <c r="BS69" s="181">
        <v>4</v>
      </c>
      <c r="BT69" s="182">
        <v>9</v>
      </c>
      <c r="BU69" s="183">
        <f t="shared" si="34"/>
        <v>13</v>
      </c>
      <c r="BV69" s="184">
        <f t="shared" si="60"/>
        <v>0</v>
      </c>
      <c r="BW69" s="179">
        <v>4</v>
      </c>
      <c r="BX69" s="180"/>
      <c r="BY69" s="181">
        <v>4</v>
      </c>
      <c r="BZ69" s="182">
        <v>9</v>
      </c>
      <c r="CA69" s="183">
        <f t="shared" si="36"/>
        <v>13</v>
      </c>
      <c r="CB69" s="184"/>
    </row>
    <row r="70" spans="1:80" ht="19.5" customHeight="1">
      <c r="A70" s="209">
        <v>412</v>
      </c>
      <c r="B70" s="210" t="s">
        <v>293</v>
      </c>
      <c r="C70" s="179">
        <v>28</v>
      </c>
      <c r="D70" s="180">
        <f t="shared" si="37"/>
        <v>0</v>
      </c>
      <c r="E70" s="181">
        <v>52</v>
      </c>
      <c r="F70" s="182">
        <v>52</v>
      </c>
      <c r="G70" s="183">
        <f t="shared" si="1"/>
        <v>104</v>
      </c>
      <c r="H70" s="184">
        <f t="shared" si="38"/>
        <v>-1</v>
      </c>
      <c r="I70" s="179">
        <v>28</v>
      </c>
      <c r="J70" s="180">
        <f t="shared" si="39"/>
        <v>0</v>
      </c>
      <c r="K70" s="181">
        <v>53</v>
      </c>
      <c r="L70" s="182">
        <v>52</v>
      </c>
      <c r="M70" s="183">
        <f t="shared" si="4"/>
        <v>105</v>
      </c>
      <c r="N70" s="184">
        <f t="shared" si="40"/>
        <v>0</v>
      </c>
      <c r="O70" s="179">
        <v>28</v>
      </c>
      <c r="P70" s="180">
        <f t="shared" si="41"/>
        <v>0</v>
      </c>
      <c r="Q70" s="181">
        <v>53</v>
      </c>
      <c r="R70" s="182">
        <v>52</v>
      </c>
      <c r="S70" s="183">
        <f t="shared" si="7"/>
        <v>105</v>
      </c>
      <c r="T70" s="184">
        <f t="shared" si="42"/>
        <v>0</v>
      </c>
      <c r="U70" s="179">
        <v>28</v>
      </c>
      <c r="V70" s="180">
        <f t="shared" si="43"/>
        <v>0</v>
      </c>
      <c r="W70" s="181">
        <v>53</v>
      </c>
      <c r="X70" s="182">
        <v>52</v>
      </c>
      <c r="Y70" s="183">
        <f t="shared" si="10"/>
        <v>105</v>
      </c>
      <c r="Z70" s="184">
        <f t="shared" si="44"/>
        <v>-1</v>
      </c>
      <c r="AA70" s="179">
        <v>28</v>
      </c>
      <c r="AB70" s="180">
        <f t="shared" si="45"/>
        <v>0</v>
      </c>
      <c r="AC70" s="181">
        <v>53</v>
      </c>
      <c r="AD70" s="182">
        <v>53</v>
      </c>
      <c r="AE70" s="183">
        <f t="shared" si="13"/>
        <v>106</v>
      </c>
      <c r="AF70" s="184">
        <f t="shared" si="46"/>
        <v>0</v>
      </c>
      <c r="AG70" s="179">
        <v>28</v>
      </c>
      <c r="AH70" s="180">
        <f t="shared" si="47"/>
        <v>0</v>
      </c>
      <c r="AI70" s="181">
        <v>53</v>
      </c>
      <c r="AJ70" s="182">
        <v>53</v>
      </c>
      <c r="AK70" s="183">
        <f t="shared" si="16"/>
        <v>106</v>
      </c>
      <c r="AL70" s="184">
        <f t="shared" si="48"/>
        <v>1</v>
      </c>
      <c r="AM70" s="179">
        <v>28</v>
      </c>
      <c r="AN70" s="180">
        <f t="shared" si="49"/>
        <v>0</v>
      </c>
      <c r="AO70" s="181">
        <v>53</v>
      </c>
      <c r="AP70" s="182">
        <v>52</v>
      </c>
      <c r="AQ70" s="183">
        <f t="shared" si="19"/>
        <v>105</v>
      </c>
      <c r="AR70" s="184">
        <f t="shared" si="50"/>
        <v>1</v>
      </c>
      <c r="AS70" s="179">
        <v>28</v>
      </c>
      <c r="AT70" s="180">
        <f t="shared" si="51"/>
        <v>0</v>
      </c>
      <c r="AU70" s="181">
        <v>52</v>
      </c>
      <c r="AV70" s="182">
        <v>52</v>
      </c>
      <c r="AW70" s="183">
        <f t="shared" si="22"/>
        <v>104</v>
      </c>
      <c r="AX70" s="184">
        <f t="shared" si="52"/>
        <v>0</v>
      </c>
      <c r="AY70" s="179">
        <v>28</v>
      </c>
      <c r="AZ70" s="180">
        <f t="shared" si="53"/>
        <v>0</v>
      </c>
      <c r="BA70" s="181">
        <v>52</v>
      </c>
      <c r="BB70" s="182">
        <v>52</v>
      </c>
      <c r="BC70" s="183">
        <f t="shared" si="25"/>
        <v>104</v>
      </c>
      <c r="BD70" s="184">
        <f t="shared" si="54"/>
        <v>1</v>
      </c>
      <c r="BE70" s="179">
        <v>28</v>
      </c>
      <c r="BF70" s="180">
        <f t="shared" si="55"/>
        <v>0</v>
      </c>
      <c r="BG70" s="181">
        <v>51</v>
      </c>
      <c r="BH70" s="182">
        <v>52</v>
      </c>
      <c r="BI70" s="183">
        <f t="shared" si="28"/>
        <v>103</v>
      </c>
      <c r="BJ70" s="184">
        <f t="shared" si="56"/>
        <v>0</v>
      </c>
      <c r="BK70" s="179">
        <v>28</v>
      </c>
      <c r="BL70" s="180">
        <f t="shared" si="57"/>
        <v>0</v>
      </c>
      <c r="BM70" s="181">
        <v>51</v>
      </c>
      <c r="BN70" s="182">
        <v>52</v>
      </c>
      <c r="BO70" s="183">
        <f t="shared" si="31"/>
        <v>103</v>
      </c>
      <c r="BP70" s="184">
        <f t="shared" si="58"/>
        <v>2</v>
      </c>
      <c r="BQ70" s="179">
        <v>28</v>
      </c>
      <c r="BR70" s="180">
        <f t="shared" si="59"/>
        <v>0</v>
      </c>
      <c r="BS70" s="181">
        <v>50</v>
      </c>
      <c r="BT70" s="182">
        <v>51</v>
      </c>
      <c r="BU70" s="183">
        <f t="shared" si="34"/>
        <v>101</v>
      </c>
      <c r="BV70" s="184">
        <f t="shared" si="60"/>
        <v>0</v>
      </c>
      <c r="BW70" s="179">
        <v>28</v>
      </c>
      <c r="BX70" s="180"/>
      <c r="BY70" s="181">
        <v>50</v>
      </c>
      <c r="BZ70" s="182">
        <v>51</v>
      </c>
      <c r="CA70" s="183">
        <f t="shared" si="36"/>
        <v>101</v>
      </c>
      <c r="CB70" s="184"/>
    </row>
    <row r="71" spans="1:80" ht="19.5" customHeight="1">
      <c r="A71" s="209">
        <v>413</v>
      </c>
      <c r="B71" s="210" t="s">
        <v>294</v>
      </c>
      <c r="C71" s="179">
        <v>8</v>
      </c>
      <c r="D71" s="180">
        <f t="shared" si="37"/>
        <v>0</v>
      </c>
      <c r="E71" s="181">
        <v>12</v>
      </c>
      <c r="F71" s="182">
        <v>15</v>
      </c>
      <c r="G71" s="183">
        <f t="shared" si="1"/>
        <v>27</v>
      </c>
      <c r="H71" s="184">
        <f t="shared" si="38"/>
        <v>0</v>
      </c>
      <c r="I71" s="179">
        <v>8</v>
      </c>
      <c r="J71" s="180">
        <f t="shared" si="39"/>
        <v>0</v>
      </c>
      <c r="K71" s="181">
        <v>12</v>
      </c>
      <c r="L71" s="182">
        <v>15</v>
      </c>
      <c r="M71" s="183">
        <f t="shared" si="4"/>
        <v>27</v>
      </c>
      <c r="N71" s="184">
        <f t="shared" si="40"/>
        <v>0</v>
      </c>
      <c r="O71" s="179">
        <v>8</v>
      </c>
      <c r="P71" s="180">
        <f t="shared" si="41"/>
        <v>0</v>
      </c>
      <c r="Q71" s="181">
        <v>12</v>
      </c>
      <c r="R71" s="182">
        <v>15</v>
      </c>
      <c r="S71" s="183">
        <f t="shared" si="7"/>
        <v>27</v>
      </c>
      <c r="T71" s="184">
        <f t="shared" si="42"/>
        <v>0</v>
      </c>
      <c r="U71" s="179">
        <v>8</v>
      </c>
      <c r="V71" s="180">
        <f t="shared" si="43"/>
        <v>0</v>
      </c>
      <c r="W71" s="181">
        <v>12</v>
      </c>
      <c r="X71" s="182">
        <v>15</v>
      </c>
      <c r="Y71" s="183">
        <f t="shared" si="10"/>
        <v>27</v>
      </c>
      <c r="Z71" s="184">
        <f t="shared" si="44"/>
        <v>0</v>
      </c>
      <c r="AA71" s="179">
        <v>8</v>
      </c>
      <c r="AB71" s="180">
        <f t="shared" si="45"/>
        <v>0</v>
      </c>
      <c r="AC71" s="181">
        <v>12</v>
      </c>
      <c r="AD71" s="182">
        <v>15</v>
      </c>
      <c r="AE71" s="183">
        <f t="shared" si="13"/>
        <v>27</v>
      </c>
      <c r="AF71" s="184">
        <f t="shared" si="46"/>
        <v>0</v>
      </c>
      <c r="AG71" s="179">
        <v>8</v>
      </c>
      <c r="AH71" s="180">
        <f t="shared" si="47"/>
        <v>0</v>
      </c>
      <c r="AI71" s="181">
        <v>12</v>
      </c>
      <c r="AJ71" s="182">
        <v>15</v>
      </c>
      <c r="AK71" s="183">
        <f t="shared" si="16"/>
        <v>27</v>
      </c>
      <c r="AL71" s="184">
        <f t="shared" si="48"/>
        <v>0</v>
      </c>
      <c r="AM71" s="179">
        <v>8</v>
      </c>
      <c r="AN71" s="180">
        <f t="shared" si="49"/>
        <v>0</v>
      </c>
      <c r="AO71" s="181">
        <v>12</v>
      </c>
      <c r="AP71" s="182">
        <v>15</v>
      </c>
      <c r="AQ71" s="183">
        <f t="shared" si="19"/>
        <v>27</v>
      </c>
      <c r="AR71" s="184">
        <f t="shared" si="50"/>
        <v>0</v>
      </c>
      <c r="AS71" s="179">
        <v>8</v>
      </c>
      <c r="AT71" s="180">
        <f t="shared" si="51"/>
        <v>0</v>
      </c>
      <c r="AU71" s="181">
        <v>12</v>
      </c>
      <c r="AV71" s="182">
        <v>15</v>
      </c>
      <c r="AW71" s="183">
        <f t="shared" si="22"/>
        <v>27</v>
      </c>
      <c r="AX71" s="184">
        <f t="shared" si="52"/>
        <v>0</v>
      </c>
      <c r="AY71" s="179">
        <v>8</v>
      </c>
      <c r="AZ71" s="180">
        <f t="shared" si="53"/>
        <v>0</v>
      </c>
      <c r="BA71" s="181">
        <v>12</v>
      </c>
      <c r="BB71" s="182">
        <v>15</v>
      </c>
      <c r="BC71" s="183">
        <f t="shared" si="25"/>
        <v>27</v>
      </c>
      <c r="BD71" s="184">
        <f t="shared" si="54"/>
        <v>-1</v>
      </c>
      <c r="BE71" s="179">
        <v>8</v>
      </c>
      <c r="BF71" s="180">
        <f t="shared" si="55"/>
        <v>0</v>
      </c>
      <c r="BG71" s="181">
        <v>13</v>
      </c>
      <c r="BH71" s="182">
        <v>15</v>
      </c>
      <c r="BI71" s="183">
        <f t="shared" si="28"/>
        <v>28</v>
      </c>
      <c r="BJ71" s="184">
        <f t="shared" si="56"/>
        <v>0</v>
      </c>
      <c r="BK71" s="179">
        <v>8</v>
      </c>
      <c r="BL71" s="180">
        <f t="shared" si="57"/>
        <v>0</v>
      </c>
      <c r="BM71" s="181">
        <v>13</v>
      </c>
      <c r="BN71" s="182">
        <v>15</v>
      </c>
      <c r="BO71" s="183">
        <f t="shared" si="31"/>
        <v>28</v>
      </c>
      <c r="BP71" s="184">
        <f t="shared" si="58"/>
        <v>0</v>
      </c>
      <c r="BQ71" s="179">
        <v>8</v>
      </c>
      <c r="BR71" s="180">
        <f t="shared" si="59"/>
        <v>0</v>
      </c>
      <c r="BS71" s="181">
        <v>13</v>
      </c>
      <c r="BT71" s="182">
        <v>15</v>
      </c>
      <c r="BU71" s="183">
        <f t="shared" si="34"/>
        <v>28</v>
      </c>
      <c r="BV71" s="184">
        <f t="shared" si="60"/>
        <v>-1</v>
      </c>
      <c r="BW71" s="179">
        <v>8</v>
      </c>
      <c r="BX71" s="180"/>
      <c r="BY71" s="181">
        <v>14</v>
      </c>
      <c r="BZ71" s="182">
        <v>15</v>
      </c>
      <c r="CA71" s="183">
        <f t="shared" si="36"/>
        <v>29</v>
      </c>
      <c r="CB71" s="184"/>
    </row>
    <row r="72" spans="1:80" ht="19.5" customHeight="1">
      <c r="A72" s="209">
        <v>414</v>
      </c>
      <c r="B72" s="210" t="s">
        <v>295</v>
      </c>
      <c r="C72" s="179">
        <v>19</v>
      </c>
      <c r="D72" s="180">
        <f t="shared" si="37"/>
        <v>0</v>
      </c>
      <c r="E72" s="181">
        <v>32</v>
      </c>
      <c r="F72" s="182">
        <v>30</v>
      </c>
      <c r="G72" s="183">
        <f t="shared" si="1"/>
        <v>62</v>
      </c>
      <c r="H72" s="184">
        <f t="shared" si="38"/>
        <v>0</v>
      </c>
      <c r="I72" s="179">
        <v>19</v>
      </c>
      <c r="J72" s="180">
        <f t="shared" si="39"/>
        <v>0</v>
      </c>
      <c r="K72" s="181">
        <v>32</v>
      </c>
      <c r="L72" s="182">
        <v>30</v>
      </c>
      <c r="M72" s="183">
        <f t="shared" si="4"/>
        <v>62</v>
      </c>
      <c r="N72" s="184">
        <f t="shared" si="40"/>
        <v>0</v>
      </c>
      <c r="O72" s="179">
        <v>19</v>
      </c>
      <c r="P72" s="180">
        <f t="shared" si="41"/>
        <v>0</v>
      </c>
      <c r="Q72" s="181">
        <v>32</v>
      </c>
      <c r="R72" s="182">
        <v>30</v>
      </c>
      <c r="S72" s="183">
        <f t="shared" si="7"/>
        <v>62</v>
      </c>
      <c r="T72" s="184">
        <f t="shared" si="42"/>
        <v>0</v>
      </c>
      <c r="U72" s="179">
        <v>19</v>
      </c>
      <c r="V72" s="180">
        <f t="shared" si="43"/>
        <v>0</v>
      </c>
      <c r="W72" s="181">
        <v>32</v>
      </c>
      <c r="X72" s="182">
        <v>30</v>
      </c>
      <c r="Y72" s="183">
        <f t="shared" si="10"/>
        <v>62</v>
      </c>
      <c r="Z72" s="184">
        <f t="shared" si="44"/>
        <v>0</v>
      </c>
      <c r="AA72" s="179">
        <v>19</v>
      </c>
      <c r="AB72" s="180">
        <f t="shared" si="45"/>
        <v>0</v>
      </c>
      <c r="AC72" s="181">
        <v>32</v>
      </c>
      <c r="AD72" s="182">
        <v>30</v>
      </c>
      <c r="AE72" s="183">
        <f t="shared" si="13"/>
        <v>62</v>
      </c>
      <c r="AF72" s="184">
        <f t="shared" si="46"/>
        <v>0</v>
      </c>
      <c r="AG72" s="179">
        <v>19</v>
      </c>
      <c r="AH72" s="180">
        <f t="shared" si="47"/>
        <v>0</v>
      </c>
      <c r="AI72" s="181">
        <v>32</v>
      </c>
      <c r="AJ72" s="182">
        <v>30</v>
      </c>
      <c r="AK72" s="183">
        <f t="shared" si="16"/>
        <v>62</v>
      </c>
      <c r="AL72" s="184">
        <f t="shared" si="48"/>
        <v>0</v>
      </c>
      <c r="AM72" s="179">
        <v>19</v>
      </c>
      <c r="AN72" s="180">
        <f t="shared" si="49"/>
        <v>1</v>
      </c>
      <c r="AO72" s="181">
        <v>32</v>
      </c>
      <c r="AP72" s="182">
        <v>30</v>
      </c>
      <c r="AQ72" s="183">
        <f t="shared" si="19"/>
        <v>62</v>
      </c>
      <c r="AR72" s="184">
        <f t="shared" si="50"/>
        <v>1</v>
      </c>
      <c r="AS72" s="179">
        <v>18</v>
      </c>
      <c r="AT72" s="180">
        <f t="shared" si="51"/>
        <v>0</v>
      </c>
      <c r="AU72" s="181">
        <v>31</v>
      </c>
      <c r="AV72" s="182">
        <v>30</v>
      </c>
      <c r="AW72" s="183">
        <f t="shared" si="22"/>
        <v>61</v>
      </c>
      <c r="AX72" s="184">
        <f t="shared" si="52"/>
        <v>0</v>
      </c>
      <c r="AY72" s="179">
        <v>18</v>
      </c>
      <c r="AZ72" s="180">
        <f t="shared" si="53"/>
        <v>0</v>
      </c>
      <c r="BA72" s="181">
        <v>31</v>
      </c>
      <c r="BB72" s="182">
        <v>30</v>
      </c>
      <c r="BC72" s="183">
        <f t="shared" si="25"/>
        <v>61</v>
      </c>
      <c r="BD72" s="184">
        <f t="shared" si="54"/>
        <v>0</v>
      </c>
      <c r="BE72" s="179">
        <v>18</v>
      </c>
      <c r="BF72" s="180">
        <f t="shared" si="55"/>
        <v>0</v>
      </c>
      <c r="BG72" s="181">
        <v>31</v>
      </c>
      <c r="BH72" s="182">
        <v>30</v>
      </c>
      <c r="BI72" s="183">
        <f t="shared" si="28"/>
        <v>61</v>
      </c>
      <c r="BJ72" s="184">
        <f t="shared" si="56"/>
        <v>-1</v>
      </c>
      <c r="BK72" s="179">
        <v>18</v>
      </c>
      <c r="BL72" s="180">
        <f t="shared" si="57"/>
        <v>0</v>
      </c>
      <c r="BM72" s="181">
        <v>31</v>
      </c>
      <c r="BN72" s="182">
        <v>31</v>
      </c>
      <c r="BO72" s="183">
        <f t="shared" si="31"/>
        <v>62</v>
      </c>
      <c r="BP72" s="184">
        <f t="shared" si="58"/>
        <v>0</v>
      </c>
      <c r="BQ72" s="179">
        <v>18</v>
      </c>
      <c r="BR72" s="180">
        <f t="shared" si="59"/>
        <v>0</v>
      </c>
      <c r="BS72" s="181">
        <v>31</v>
      </c>
      <c r="BT72" s="182">
        <v>31</v>
      </c>
      <c r="BU72" s="183">
        <f t="shared" si="34"/>
        <v>62</v>
      </c>
      <c r="BV72" s="184">
        <f t="shared" si="60"/>
        <v>0</v>
      </c>
      <c r="BW72" s="179">
        <v>18</v>
      </c>
      <c r="BX72" s="180"/>
      <c r="BY72" s="181">
        <v>31</v>
      </c>
      <c r="BZ72" s="182">
        <v>31</v>
      </c>
      <c r="CA72" s="183">
        <f t="shared" si="36"/>
        <v>62</v>
      </c>
      <c r="CB72" s="184"/>
    </row>
    <row r="73" spans="1:80" ht="19.5" customHeight="1">
      <c r="A73" s="209">
        <v>415</v>
      </c>
      <c r="B73" s="210" t="s">
        <v>296</v>
      </c>
      <c r="C73" s="179">
        <v>21</v>
      </c>
      <c r="D73" s="180">
        <f t="shared" si="37"/>
        <v>0</v>
      </c>
      <c r="E73" s="181">
        <v>28</v>
      </c>
      <c r="F73" s="182">
        <v>39</v>
      </c>
      <c r="G73" s="183">
        <f t="shared" si="1"/>
        <v>67</v>
      </c>
      <c r="H73" s="184">
        <f t="shared" si="38"/>
        <v>0</v>
      </c>
      <c r="I73" s="179">
        <v>21</v>
      </c>
      <c r="J73" s="180">
        <f t="shared" si="39"/>
        <v>0</v>
      </c>
      <c r="K73" s="181">
        <v>28</v>
      </c>
      <c r="L73" s="182">
        <v>39</v>
      </c>
      <c r="M73" s="183">
        <f t="shared" si="4"/>
        <v>67</v>
      </c>
      <c r="N73" s="184">
        <f t="shared" si="40"/>
        <v>0</v>
      </c>
      <c r="O73" s="179">
        <v>21</v>
      </c>
      <c r="P73" s="180">
        <f t="shared" si="41"/>
        <v>0</v>
      </c>
      <c r="Q73" s="181">
        <v>28</v>
      </c>
      <c r="R73" s="182">
        <v>39</v>
      </c>
      <c r="S73" s="183">
        <f t="shared" si="7"/>
        <v>67</v>
      </c>
      <c r="T73" s="184">
        <f t="shared" si="42"/>
        <v>-1</v>
      </c>
      <c r="U73" s="179">
        <v>21</v>
      </c>
      <c r="V73" s="180">
        <f t="shared" si="43"/>
        <v>0</v>
      </c>
      <c r="W73" s="181">
        <v>29</v>
      </c>
      <c r="X73" s="182">
        <v>39</v>
      </c>
      <c r="Y73" s="183">
        <f t="shared" si="10"/>
        <v>68</v>
      </c>
      <c r="Z73" s="184">
        <f t="shared" si="44"/>
        <v>0</v>
      </c>
      <c r="AA73" s="179">
        <v>21</v>
      </c>
      <c r="AB73" s="180">
        <f t="shared" si="45"/>
        <v>0</v>
      </c>
      <c r="AC73" s="181">
        <v>29</v>
      </c>
      <c r="AD73" s="182">
        <v>39</v>
      </c>
      <c r="AE73" s="183">
        <f t="shared" si="13"/>
        <v>68</v>
      </c>
      <c r="AF73" s="184">
        <f t="shared" si="46"/>
        <v>0</v>
      </c>
      <c r="AG73" s="179">
        <v>21</v>
      </c>
      <c r="AH73" s="180">
        <f t="shared" si="47"/>
        <v>0</v>
      </c>
      <c r="AI73" s="181">
        <v>29</v>
      </c>
      <c r="AJ73" s="182">
        <v>39</v>
      </c>
      <c r="AK73" s="183">
        <f t="shared" si="16"/>
        <v>68</v>
      </c>
      <c r="AL73" s="184">
        <f t="shared" si="48"/>
        <v>0</v>
      </c>
      <c r="AM73" s="179">
        <v>21</v>
      </c>
      <c r="AN73" s="180">
        <f t="shared" si="49"/>
        <v>0</v>
      </c>
      <c r="AO73" s="181">
        <v>29</v>
      </c>
      <c r="AP73" s="182">
        <v>39</v>
      </c>
      <c r="AQ73" s="183">
        <f t="shared" si="19"/>
        <v>68</v>
      </c>
      <c r="AR73" s="184">
        <f t="shared" si="50"/>
        <v>0</v>
      </c>
      <c r="AS73" s="179">
        <v>21</v>
      </c>
      <c r="AT73" s="180">
        <f t="shared" si="51"/>
        <v>1</v>
      </c>
      <c r="AU73" s="181">
        <v>29</v>
      </c>
      <c r="AV73" s="182">
        <v>39</v>
      </c>
      <c r="AW73" s="183">
        <f t="shared" si="22"/>
        <v>68</v>
      </c>
      <c r="AX73" s="184">
        <f t="shared" si="52"/>
        <v>2</v>
      </c>
      <c r="AY73" s="179">
        <v>20</v>
      </c>
      <c r="AZ73" s="180">
        <f t="shared" si="53"/>
        <v>0</v>
      </c>
      <c r="BA73" s="181">
        <v>28</v>
      </c>
      <c r="BB73" s="182">
        <v>38</v>
      </c>
      <c r="BC73" s="183">
        <f t="shared" si="25"/>
        <v>66</v>
      </c>
      <c r="BD73" s="184">
        <f t="shared" si="54"/>
        <v>0</v>
      </c>
      <c r="BE73" s="179">
        <v>20</v>
      </c>
      <c r="BF73" s="180">
        <f t="shared" si="55"/>
        <v>0</v>
      </c>
      <c r="BG73" s="181">
        <v>28</v>
      </c>
      <c r="BH73" s="182">
        <v>38</v>
      </c>
      <c r="BI73" s="183">
        <f t="shared" si="28"/>
        <v>66</v>
      </c>
      <c r="BJ73" s="184">
        <f t="shared" si="56"/>
        <v>-1</v>
      </c>
      <c r="BK73" s="179">
        <v>20</v>
      </c>
      <c r="BL73" s="180">
        <f t="shared" si="57"/>
        <v>0</v>
      </c>
      <c r="BM73" s="181">
        <v>28</v>
      </c>
      <c r="BN73" s="182">
        <v>39</v>
      </c>
      <c r="BO73" s="183">
        <f t="shared" si="31"/>
        <v>67</v>
      </c>
      <c r="BP73" s="184">
        <f t="shared" si="58"/>
        <v>0</v>
      </c>
      <c r="BQ73" s="179">
        <v>20</v>
      </c>
      <c r="BR73" s="180">
        <f t="shared" si="59"/>
        <v>0</v>
      </c>
      <c r="BS73" s="181">
        <v>28</v>
      </c>
      <c r="BT73" s="182">
        <v>39</v>
      </c>
      <c r="BU73" s="183">
        <f t="shared" si="34"/>
        <v>67</v>
      </c>
      <c r="BV73" s="184">
        <f t="shared" si="60"/>
        <v>0</v>
      </c>
      <c r="BW73" s="179">
        <v>20</v>
      </c>
      <c r="BX73" s="180"/>
      <c r="BY73" s="181">
        <v>28</v>
      </c>
      <c r="BZ73" s="182">
        <v>39</v>
      </c>
      <c r="CA73" s="183">
        <f t="shared" si="36"/>
        <v>67</v>
      </c>
      <c r="CB73" s="184"/>
    </row>
    <row r="74" spans="1:80" ht="19.5" customHeight="1">
      <c r="A74" s="209">
        <v>416</v>
      </c>
      <c r="B74" s="210" t="s">
        <v>297</v>
      </c>
      <c r="C74" s="179">
        <v>8</v>
      </c>
      <c r="D74" s="180">
        <f t="shared" si="37"/>
        <v>0</v>
      </c>
      <c r="E74" s="181">
        <v>14</v>
      </c>
      <c r="F74" s="182">
        <v>10</v>
      </c>
      <c r="G74" s="183">
        <f t="shared" si="1"/>
        <v>24</v>
      </c>
      <c r="H74" s="184">
        <f t="shared" si="38"/>
        <v>1</v>
      </c>
      <c r="I74" s="179">
        <v>8</v>
      </c>
      <c r="J74" s="180">
        <f t="shared" si="39"/>
        <v>0</v>
      </c>
      <c r="K74" s="181">
        <v>13</v>
      </c>
      <c r="L74" s="182">
        <v>10</v>
      </c>
      <c r="M74" s="183">
        <f t="shared" si="4"/>
        <v>23</v>
      </c>
      <c r="N74" s="184">
        <f t="shared" si="40"/>
        <v>0</v>
      </c>
      <c r="O74" s="179">
        <v>8</v>
      </c>
      <c r="P74" s="180">
        <f t="shared" si="41"/>
        <v>0</v>
      </c>
      <c r="Q74" s="181">
        <v>13</v>
      </c>
      <c r="R74" s="182">
        <v>10</v>
      </c>
      <c r="S74" s="183">
        <f t="shared" si="7"/>
        <v>23</v>
      </c>
      <c r="T74" s="184">
        <f t="shared" si="42"/>
        <v>0</v>
      </c>
      <c r="U74" s="179">
        <v>8</v>
      </c>
      <c r="V74" s="180">
        <f t="shared" si="43"/>
        <v>0</v>
      </c>
      <c r="W74" s="181">
        <v>13</v>
      </c>
      <c r="X74" s="182">
        <v>10</v>
      </c>
      <c r="Y74" s="183">
        <f t="shared" si="10"/>
        <v>23</v>
      </c>
      <c r="Z74" s="184">
        <f t="shared" si="44"/>
        <v>-1</v>
      </c>
      <c r="AA74" s="179">
        <v>8</v>
      </c>
      <c r="AB74" s="180">
        <f t="shared" si="45"/>
        <v>0</v>
      </c>
      <c r="AC74" s="181">
        <v>14</v>
      </c>
      <c r="AD74" s="182">
        <v>10</v>
      </c>
      <c r="AE74" s="183">
        <f t="shared" si="13"/>
        <v>24</v>
      </c>
      <c r="AF74" s="184">
        <f t="shared" si="46"/>
        <v>-1</v>
      </c>
      <c r="AG74" s="179">
        <v>8</v>
      </c>
      <c r="AH74" s="180">
        <f t="shared" si="47"/>
        <v>0</v>
      </c>
      <c r="AI74" s="181">
        <v>14</v>
      </c>
      <c r="AJ74" s="182">
        <v>11</v>
      </c>
      <c r="AK74" s="183">
        <f t="shared" si="16"/>
        <v>25</v>
      </c>
      <c r="AL74" s="184">
        <f t="shared" si="48"/>
        <v>0</v>
      </c>
      <c r="AM74" s="179">
        <v>8</v>
      </c>
      <c r="AN74" s="180">
        <f t="shared" si="49"/>
        <v>0</v>
      </c>
      <c r="AO74" s="181">
        <v>14</v>
      </c>
      <c r="AP74" s="182">
        <v>11</v>
      </c>
      <c r="AQ74" s="183">
        <f t="shared" si="19"/>
        <v>25</v>
      </c>
      <c r="AR74" s="184">
        <f t="shared" si="50"/>
        <v>0</v>
      </c>
      <c r="AS74" s="179">
        <v>8</v>
      </c>
      <c r="AT74" s="180">
        <f t="shared" si="51"/>
        <v>0</v>
      </c>
      <c r="AU74" s="181">
        <v>14</v>
      </c>
      <c r="AV74" s="182">
        <v>11</v>
      </c>
      <c r="AW74" s="183">
        <f t="shared" si="22"/>
        <v>25</v>
      </c>
      <c r="AX74" s="184">
        <f t="shared" si="52"/>
        <v>0</v>
      </c>
      <c r="AY74" s="179">
        <v>8</v>
      </c>
      <c r="AZ74" s="180">
        <f t="shared" si="53"/>
        <v>0</v>
      </c>
      <c r="BA74" s="181">
        <v>14</v>
      </c>
      <c r="BB74" s="182">
        <v>11</v>
      </c>
      <c r="BC74" s="183">
        <f t="shared" si="25"/>
        <v>25</v>
      </c>
      <c r="BD74" s="184">
        <f t="shared" si="54"/>
        <v>1</v>
      </c>
      <c r="BE74" s="179">
        <v>8</v>
      </c>
      <c r="BF74" s="180">
        <f t="shared" si="55"/>
        <v>0</v>
      </c>
      <c r="BG74" s="181">
        <v>13</v>
      </c>
      <c r="BH74" s="182">
        <v>11</v>
      </c>
      <c r="BI74" s="183">
        <f t="shared" si="28"/>
        <v>24</v>
      </c>
      <c r="BJ74" s="184">
        <f t="shared" si="56"/>
        <v>0</v>
      </c>
      <c r="BK74" s="179">
        <v>8</v>
      </c>
      <c r="BL74" s="180">
        <f t="shared" si="57"/>
        <v>0</v>
      </c>
      <c r="BM74" s="181">
        <v>13</v>
      </c>
      <c r="BN74" s="182">
        <v>11</v>
      </c>
      <c r="BO74" s="183">
        <f t="shared" si="31"/>
        <v>24</v>
      </c>
      <c r="BP74" s="184">
        <f t="shared" si="58"/>
        <v>0</v>
      </c>
      <c r="BQ74" s="179">
        <v>8</v>
      </c>
      <c r="BR74" s="180">
        <f t="shared" si="59"/>
        <v>0</v>
      </c>
      <c r="BS74" s="181">
        <v>13</v>
      </c>
      <c r="BT74" s="182">
        <v>11</v>
      </c>
      <c r="BU74" s="183">
        <f t="shared" si="34"/>
        <v>24</v>
      </c>
      <c r="BV74" s="184">
        <f t="shared" si="60"/>
        <v>0</v>
      </c>
      <c r="BW74" s="179">
        <v>8</v>
      </c>
      <c r="BX74" s="180"/>
      <c r="BY74" s="181">
        <v>13</v>
      </c>
      <c r="BZ74" s="182">
        <v>11</v>
      </c>
      <c r="CA74" s="183">
        <f t="shared" si="36"/>
        <v>24</v>
      </c>
      <c r="CB74" s="184"/>
    </row>
    <row r="75" spans="1:80" ht="19.5" customHeight="1">
      <c r="A75" s="209">
        <v>417</v>
      </c>
      <c r="B75" s="210" t="s">
        <v>298</v>
      </c>
      <c r="C75" s="179">
        <v>6</v>
      </c>
      <c r="D75" s="180">
        <f t="shared" si="37"/>
        <v>0</v>
      </c>
      <c r="E75" s="181">
        <v>9</v>
      </c>
      <c r="F75" s="182">
        <v>13</v>
      </c>
      <c r="G75" s="183">
        <f t="shared" si="1"/>
        <v>22</v>
      </c>
      <c r="H75" s="184">
        <f t="shared" si="38"/>
        <v>1</v>
      </c>
      <c r="I75" s="179">
        <v>6</v>
      </c>
      <c r="J75" s="180">
        <f t="shared" si="39"/>
        <v>0</v>
      </c>
      <c r="K75" s="181">
        <v>8</v>
      </c>
      <c r="L75" s="182">
        <v>13</v>
      </c>
      <c r="M75" s="183">
        <f t="shared" si="4"/>
        <v>21</v>
      </c>
      <c r="N75" s="184">
        <f t="shared" si="40"/>
        <v>0</v>
      </c>
      <c r="O75" s="179">
        <v>6</v>
      </c>
      <c r="P75" s="180">
        <f t="shared" si="41"/>
        <v>0</v>
      </c>
      <c r="Q75" s="181">
        <v>8</v>
      </c>
      <c r="R75" s="182">
        <v>13</v>
      </c>
      <c r="S75" s="183">
        <f t="shared" si="7"/>
        <v>21</v>
      </c>
      <c r="T75" s="184">
        <f t="shared" si="42"/>
        <v>1</v>
      </c>
      <c r="U75" s="179">
        <v>6</v>
      </c>
      <c r="V75" s="180">
        <f t="shared" si="43"/>
        <v>0</v>
      </c>
      <c r="W75" s="181">
        <v>8</v>
      </c>
      <c r="X75" s="182">
        <v>12</v>
      </c>
      <c r="Y75" s="183">
        <f t="shared" si="10"/>
        <v>20</v>
      </c>
      <c r="Z75" s="184">
        <f t="shared" si="44"/>
        <v>0</v>
      </c>
      <c r="AA75" s="179">
        <v>6</v>
      </c>
      <c r="AB75" s="180">
        <f t="shared" si="45"/>
        <v>0</v>
      </c>
      <c r="AC75" s="181">
        <v>8</v>
      </c>
      <c r="AD75" s="182">
        <v>12</v>
      </c>
      <c r="AE75" s="183">
        <f t="shared" si="13"/>
        <v>20</v>
      </c>
      <c r="AF75" s="184">
        <f t="shared" si="46"/>
        <v>0</v>
      </c>
      <c r="AG75" s="179">
        <v>6</v>
      </c>
      <c r="AH75" s="180">
        <f t="shared" si="47"/>
        <v>0</v>
      </c>
      <c r="AI75" s="181">
        <v>8</v>
      </c>
      <c r="AJ75" s="182">
        <v>12</v>
      </c>
      <c r="AK75" s="183">
        <f t="shared" si="16"/>
        <v>20</v>
      </c>
      <c r="AL75" s="184">
        <f t="shared" si="48"/>
        <v>0</v>
      </c>
      <c r="AM75" s="179">
        <v>6</v>
      </c>
      <c r="AN75" s="180">
        <f t="shared" si="49"/>
        <v>0</v>
      </c>
      <c r="AO75" s="181">
        <v>8</v>
      </c>
      <c r="AP75" s="182">
        <v>12</v>
      </c>
      <c r="AQ75" s="183">
        <f t="shared" si="19"/>
        <v>20</v>
      </c>
      <c r="AR75" s="184">
        <f t="shared" si="50"/>
        <v>0</v>
      </c>
      <c r="AS75" s="179">
        <v>6</v>
      </c>
      <c r="AT75" s="180">
        <f t="shared" si="51"/>
        <v>0</v>
      </c>
      <c r="AU75" s="181">
        <v>8</v>
      </c>
      <c r="AV75" s="182">
        <v>12</v>
      </c>
      <c r="AW75" s="183">
        <f t="shared" si="22"/>
        <v>20</v>
      </c>
      <c r="AX75" s="184">
        <f t="shared" si="52"/>
        <v>0</v>
      </c>
      <c r="AY75" s="179">
        <v>6</v>
      </c>
      <c r="AZ75" s="180">
        <f t="shared" si="53"/>
        <v>0</v>
      </c>
      <c r="BA75" s="181">
        <v>8</v>
      </c>
      <c r="BB75" s="182">
        <v>12</v>
      </c>
      <c r="BC75" s="183">
        <f t="shared" si="25"/>
        <v>20</v>
      </c>
      <c r="BD75" s="184">
        <f t="shared" si="54"/>
        <v>0</v>
      </c>
      <c r="BE75" s="179">
        <v>6</v>
      </c>
      <c r="BF75" s="180">
        <f t="shared" si="55"/>
        <v>0</v>
      </c>
      <c r="BG75" s="181">
        <v>8</v>
      </c>
      <c r="BH75" s="182">
        <v>12</v>
      </c>
      <c r="BI75" s="183">
        <f t="shared" si="28"/>
        <v>20</v>
      </c>
      <c r="BJ75" s="184">
        <f t="shared" si="56"/>
        <v>-1</v>
      </c>
      <c r="BK75" s="179">
        <v>6</v>
      </c>
      <c r="BL75" s="180">
        <f t="shared" si="57"/>
        <v>-1</v>
      </c>
      <c r="BM75" s="181">
        <v>9</v>
      </c>
      <c r="BN75" s="182">
        <v>12</v>
      </c>
      <c r="BO75" s="183">
        <f t="shared" si="31"/>
        <v>21</v>
      </c>
      <c r="BP75" s="184">
        <f t="shared" si="58"/>
        <v>0</v>
      </c>
      <c r="BQ75" s="179">
        <v>7</v>
      </c>
      <c r="BR75" s="180">
        <f t="shared" si="59"/>
        <v>0</v>
      </c>
      <c r="BS75" s="181">
        <v>9</v>
      </c>
      <c r="BT75" s="182">
        <v>12</v>
      </c>
      <c r="BU75" s="183">
        <f t="shared" si="34"/>
        <v>21</v>
      </c>
      <c r="BV75" s="184">
        <f t="shared" si="60"/>
        <v>0</v>
      </c>
      <c r="BW75" s="179">
        <v>7</v>
      </c>
      <c r="BX75" s="180"/>
      <c r="BY75" s="181">
        <v>9</v>
      </c>
      <c r="BZ75" s="182">
        <v>12</v>
      </c>
      <c r="CA75" s="183">
        <f t="shared" si="36"/>
        <v>21</v>
      </c>
      <c r="CB75" s="184"/>
    </row>
    <row r="76" spans="1:80" ht="19.5" customHeight="1">
      <c r="A76" s="209">
        <v>418</v>
      </c>
      <c r="B76" s="210" t="s">
        <v>299</v>
      </c>
      <c r="C76" s="179">
        <v>4</v>
      </c>
      <c r="D76" s="180">
        <f t="shared" si="37"/>
        <v>0</v>
      </c>
      <c r="E76" s="181">
        <v>10</v>
      </c>
      <c r="F76" s="182">
        <v>13</v>
      </c>
      <c r="G76" s="183">
        <f t="shared" si="1"/>
        <v>23</v>
      </c>
      <c r="H76" s="184">
        <f t="shared" si="38"/>
        <v>0</v>
      </c>
      <c r="I76" s="179">
        <v>4</v>
      </c>
      <c r="J76" s="180">
        <f t="shared" si="39"/>
        <v>0</v>
      </c>
      <c r="K76" s="181">
        <v>10</v>
      </c>
      <c r="L76" s="182">
        <v>13</v>
      </c>
      <c r="M76" s="183">
        <f t="shared" si="4"/>
        <v>23</v>
      </c>
      <c r="N76" s="184">
        <f t="shared" si="40"/>
        <v>0</v>
      </c>
      <c r="O76" s="179">
        <v>4</v>
      </c>
      <c r="P76" s="180">
        <f t="shared" si="41"/>
        <v>0</v>
      </c>
      <c r="Q76" s="181">
        <v>10</v>
      </c>
      <c r="R76" s="182">
        <v>13</v>
      </c>
      <c r="S76" s="183">
        <f t="shared" si="7"/>
        <v>23</v>
      </c>
      <c r="T76" s="184">
        <f t="shared" si="42"/>
        <v>0</v>
      </c>
      <c r="U76" s="179">
        <v>4</v>
      </c>
      <c r="V76" s="180">
        <f t="shared" si="43"/>
        <v>0</v>
      </c>
      <c r="W76" s="181">
        <v>10</v>
      </c>
      <c r="X76" s="182">
        <v>13</v>
      </c>
      <c r="Y76" s="183">
        <f t="shared" si="10"/>
        <v>23</v>
      </c>
      <c r="Z76" s="184">
        <f t="shared" si="44"/>
        <v>0</v>
      </c>
      <c r="AA76" s="179">
        <v>4</v>
      </c>
      <c r="AB76" s="180">
        <f t="shared" si="45"/>
        <v>0</v>
      </c>
      <c r="AC76" s="181">
        <v>10</v>
      </c>
      <c r="AD76" s="182">
        <v>13</v>
      </c>
      <c r="AE76" s="183">
        <f t="shared" si="13"/>
        <v>23</v>
      </c>
      <c r="AF76" s="184">
        <f t="shared" si="46"/>
        <v>0</v>
      </c>
      <c r="AG76" s="179">
        <v>4</v>
      </c>
      <c r="AH76" s="180">
        <f t="shared" si="47"/>
        <v>0</v>
      </c>
      <c r="AI76" s="181">
        <v>10</v>
      </c>
      <c r="AJ76" s="182">
        <v>13</v>
      </c>
      <c r="AK76" s="183">
        <f t="shared" si="16"/>
        <v>23</v>
      </c>
      <c r="AL76" s="184">
        <f t="shared" si="48"/>
        <v>0</v>
      </c>
      <c r="AM76" s="179">
        <v>4</v>
      </c>
      <c r="AN76" s="180">
        <f t="shared" si="49"/>
        <v>0</v>
      </c>
      <c r="AO76" s="181">
        <v>10</v>
      </c>
      <c r="AP76" s="182">
        <v>13</v>
      </c>
      <c r="AQ76" s="183">
        <f t="shared" si="19"/>
        <v>23</v>
      </c>
      <c r="AR76" s="184">
        <f t="shared" si="50"/>
        <v>-1</v>
      </c>
      <c r="AS76" s="179">
        <v>4</v>
      </c>
      <c r="AT76" s="180">
        <f t="shared" si="51"/>
        <v>0</v>
      </c>
      <c r="AU76" s="181">
        <v>10</v>
      </c>
      <c r="AV76" s="182">
        <v>14</v>
      </c>
      <c r="AW76" s="183">
        <f t="shared" si="22"/>
        <v>24</v>
      </c>
      <c r="AX76" s="184">
        <f t="shared" si="52"/>
        <v>0</v>
      </c>
      <c r="AY76" s="179">
        <v>4</v>
      </c>
      <c r="AZ76" s="180">
        <f t="shared" si="53"/>
        <v>0</v>
      </c>
      <c r="BA76" s="181">
        <v>10</v>
      </c>
      <c r="BB76" s="182">
        <v>14</v>
      </c>
      <c r="BC76" s="183">
        <f t="shared" si="25"/>
        <v>24</v>
      </c>
      <c r="BD76" s="184">
        <f t="shared" si="54"/>
        <v>0</v>
      </c>
      <c r="BE76" s="179">
        <v>4</v>
      </c>
      <c r="BF76" s="180">
        <f t="shared" si="55"/>
        <v>0</v>
      </c>
      <c r="BG76" s="181">
        <v>10</v>
      </c>
      <c r="BH76" s="182">
        <v>14</v>
      </c>
      <c r="BI76" s="183">
        <f t="shared" si="28"/>
        <v>24</v>
      </c>
      <c r="BJ76" s="184">
        <f t="shared" si="56"/>
        <v>0</v>
      </c>
      <c r="BK76" s="179">
        <v>4</v>
      </c>
      <c r="BL76" s="180">
        <f t="shared" si="57"/>
        <v>0</v>
      </c>
      <c r="BM76" s="181">
        <v>10</v>
      </c>
      <c r="BN76" s="182">
        <v>14</v>
      </c>
      <c r="BO76" s="183">
        <f t="shared" si="31"/>
        <v>24</v>
      </c>
      <c r="BP76" s="184">
        <f t="shared" si="58"/>
        <v>0</v>
      </c>
      <c r="BQ76" s="179">
        <v>4</v>
      </c>
      <c r="BR76" s="180">
        <f t="shared" si="59"/>
        <v>0</v>
      </c>
      <c r="BS76" s="181">
        <v>10</v>
      </c>
      <c r="BT76" s="182">
        <v>14</v>
      </c>
      <c r="BU76" s="183">
        <f t="shared" si="34"/>
        <v>24</v>
      </c>
      <c r="BV76" s="184">
        <f t="shared" si="60"/>
        <v>1</v>
      </c>
      <c r="BW76" s="179">
        <v>4</v>
      </c>
      <c r="BX76" s="180"/>
      <c r="BY76" s="181">
        <v>10</v>
      </c>
      <c r="BZ76" s="182">
        <v>13</v>
      </c>
      <c r="CA76" s="183">
        <f t="shared" si="36"/>
        <v>23</v>
      </c>
      <c r="CB76" s="184"/>
    </row>
    <row r="77" spans="1:80" ht="19.5" customHeight="1">
      <c r="A77" s="209">
        <v>419</v>
      </c>
      <c r="B77" s="210" t="s">
        <v>300</v>
      </c>
      <c r="C77" s="179">
        <v>6</v>
      </c>
      <c r="D77" s="180">
        <f t="shared" si="37"/>
        <v>0</v>
      </c>
      <c r="E77" s="181">
        <v>8</v>
      </c>
      <c r="F77" s="182">
        <v>12</v>
      </c>
      <c r="G77" s="183">
        <f t="shared" si="1"/>
        <v>20</v>
      </c>
      <c r="H77" s="184">
        <f t="shared" si="38"/>
        <v>0</v>
      </c>
      <c r="I77" s="179">
        <v>6</v>
      </c>
      <c r="J77" s="180">
        <f t="shared" si="39"/>
        <v>0</v>
      </c>
      <c r="K77" s="181">
        <v>8</v>
      </c>
      <c r="L77" s="182">
        <v>12</v>
      </c>
      <c r="M77" s="183">
        <f t="shared" si="4"/>
        <v>20</v>
      </c>
      <c r="N77" s="184">
        <f t="shared" si="40"/>
        <v>0</v>
      </c>
      <c r="O77" s="179">
        <v>6</v>
      </c>
      <c r="P77" s="180">
        <f t="shared" si="41"/>
        <v>0</v>
      </c>
      <c r="Q77" s="181">
        <v>8</v>
      </c>
      <c r="R77" s="182">
        <v>12</v>
      </c>
      <c r="S77" s="183">
        <f t="shared" si="7"/>
        <v>20</v>
      </c>
      <c r="T77" s="184">
        <f t="shared" si="42"/>
        <v>0</v>
      </c>
      <c r="U77" s="179">
        <v>6</v>
      </c>
      <c r="V77" s="180">
        <f t="shared" si="43"/>
        <v>0</v>
      </c>
      <c r="W77" s="181">
        <v>8</v>
      </c>
      <c r="X77" s="182">
        <v>12</v>
      </c>
      <c r="Y77" s="183">
        <f t="shared" si="10"/>
        <v>20</v>
      </c>
      <c r="Z77" s="184">
        <f t="shared" si="44"/>
        <v>0</v>
      </c>
      <c r="AA77" s="179">
        <v>6</v>
      </c>
      <c r="AB77" s="180">
        <f t="shared" si="45"/>
        <v>0</v>
      </c>
      <c r="AC77" s="181">
        <v>8</v>
      </c>
      <c r="AD77" s="182">
        <v>12</v>
      </c>
      <c r="AE77" s="183">
        <f t="shared" si="13"/>
        <v>20</v>
      </c>
      <c r="AF77" s="184">
        <f t="shared" si="46"/>
        <v>2</v>
      </c>
      <c r="AG77" s="179">
        <v>6</v>
      </c>
      <c r="AH77" s="180">
        <f t="shared" si="47"/>
        <v>0</v>
      </c>
      <c r="AI77" s="181">
        <v>8</v>
      </c>
      <c r="AJ77" s="182">
        <v>10</v>
      </c>
      <c r="AK77" s="183">
        <f t="shared" si="16"/>
        <v>18</v>
      </c>
      <c r="AL77" s="184">
        <f t="shared" si="48"/>
        <v>0</v>
      </c>
      <c r="AM77" s="179">
        <v>6</v>
      </c>
      <c r="AN77" s="180">
        <f t="shared" si="49"/>
        <v>0</v>
      </c>
      <c r="AO77" s="181">
        <v>8</v>
      </c>
      <c r="AP77" s="182">
        <v>10</v>
      </c>
      <c r="AQ77" s="183">
        <f t="shared" si="19"/>
        <v>18</v>
      </c>
      <c r="AR77" s="184">
        <f t="shared" si="50"/>
        <v>0</v>
      </c>
      <c r="AS77" s="179">
        <v>6</v>
      </c>
      <c r="AT77" s="180">
        <f t="shared" si="51"/>
        <v>0</v>
      </c>
      <c r="AU77" s="181">
        <v>8</v>
      </c>
      <c r="AV77" s="182">
        <v>10</v>
      </c>
      <c r="AW77" s="183">
        <f t="shared" si="22"/>
        <v>18</v>
      </c>
      <c r="AX77" s="184">
        <f t="shared" si="52"/>
        <v>0</v>
      </c>
      <c r="AY77" s="179">
        <v>6</v>
      </c>
      <c r="AZ77" s="180">
        <f t="shared" si="53"/>
        <v>0</v>
      </c>
      <c r="BA77" s="181">
        <v>8</v>
      </c>
      <c r="BB77" s="182">
        <v>10</v>
      </c>
      <c r="BC77" s="183">
        <f t="shared" si="25"/>
        <v>18</v>
      </c>
      <c r="BD77" s="184">
        <f t="shared" si="54"/>
        <v>0</v>
      </c>
      <c r="BE77" s="179">
        <v>6</v>
      </c>
      <c r="BF77" s="180">
        <f t="shared" si="55"/>
        <v>0</v>
      </c>
      <c r="BG77" s="181">
        <v>8</v>
      </c>
      <c r="BH77" s="182">
        <v>10</v>
      </c>
      <c r="BI77" s="183">
        <f t="shared" si="28"/>
        <v>18</v>
      </c>
      <c r="BJ77" s="184">
        <f t="shared" si="56"/>
        <v>0</v>
      </c>
      <c r="BK77" s="179">
        <v>6</v>
      </c>
      <c r="BL77" s="180">
        <f t="shared" si="57"/>
        <v>0</v>
      </c>
      <c r="BM77" s="181">
        <v>8</v>
      </c>
      <c r="BN77" s="182">
        <v>10</v>
      </c>
      <c r="BO77" s="183">
        <f t="shared" si="31"/>
        <v>18</v>
      </c>
      <c r="BP77" s="184">
        <f t="shared" si="58"/>
        <v>0</v>
      </c>
      <c r="BQ77" s="179">
        <v>6</v>
      </c>
      <c r="BR77" s="180">
        <f t="shared" si="59"/>
        <v>0</v>
      </c>
      <c r="BS77" s="181">
        <v>8</v>
      </c>
      <c r="BT77" s="182">
        <v>10</v>
      </c>
      <c r="BU77" s="183">
        <f t="shared" si="34"/>
        <v>18</v>
      </c>
      <c r="BV77" s="184">
        <f t="shared" si="60"/>
        <v>0</v>
      </c>
      <c r="BW77" s="179">
        <v>6</v>
      </c>
      <c r="BX77" s="180"/>
      <c r="BY77" s="181">
        <v>8</v>
      </c>
      <c r="BZ77" s="182">
        <v>10</v>
      </c>
      <c r="CA77" s="183">
        <f t="shared" si="36"/>
        <v>18</v>
      </c>
      <c r="CB77" s="184"/>
    </row>
    <row r="78" spans="1:80" ht="19.5" customHeight="1">
      <c r="A78" s="209">
        <v>420</v>
      </c>
      <c r="B78" s="210" t="s">
        <v>301</v>
      </c>
      <c r="C78" s="179">
        <v>13</v>
      </c>
      <c r="D78" s="180">
        <f t="shared" si="37"/>
        <v>0</v>
      </c>
      <c r="E78" s="181">
        <v>17</v>
      </c>
      <c r="F78" s="182">
        <v>20</v>
      </c>
      <c r="G78" s="183">
        <f t="shared" si="1"/>
        <v>37</v>
      </c>
      <c r="H78" s="184">
        <f t="shared" si="38"/>
        <v>-1</v>
      </c>
      <c r="I78" s="179">
        <v>13</v>
      </c>
      <c r="J78" s="180">
        <f t="shared" si="39"/>
        <v>0</v>
      </c>
      <c r="K78" s="181">
        <v>17</v>
      </c>
      <c r="L78" s="182">
        <v>21</v>
      </c>
      <c r="M78" s="183">
        <f t="shared" si="4"/>
        <v>38</v>
      </c>
      <c r="N78" s="184">
        <f t="shared" si="40"/>
        <v>0</v>
      </c>
      <c r="O78" s="179">
        <v>13</v>
      </c>
      <c r="P78" s="180">
        <f t="shared" si="41"/>
        <v>0</v>
      </c>
      <c r="Q78" s="181">
        <v>17</v>
      </c>
      <c r="R78" s="182">
        <v>21</v>
      </c>
      <c r="S78" s="183">
        <f t="shared" si="7"/>
        <v>38</v>
      </c>
      <c r="T78" s="184">
        <f t="shared" si="42"/>
        <v>0</v>
      </c>
      <c r="U78" s="179">
        <v>13</v>
      </c>
      <c r="V78" s="180">
        <f t="shared" si="43"/>
        <v>0</v>
      </c>
      <c r="W78" s="181">
        <v>17</v>
      </c>
      <c r="X78" s="182">
        <v>21</v>
      </c>
      <c r="Y78" s="183">
        <f t="shared" si="10"/>
        <v>38</v>
      </c>
      <c r="Z78" s="184">
        <f t="shared" si="44"/>
        <v>0</v>
      </c>
      <c r="AA78" s="179">
        <v>13</v>
      </c>
      <c r="AB78" s="180">
        <f t="shared" si="45"/>
        <v>0</v>
      </c>
      <c r="AC78" s="181">
        <v>17</v>
      </c>
      <c r="AD78" s="182">
        <v>21</v>
      </c>
      <c r="AE78" s="183">
        <f t="shared" si="13"/>
        <v>38</v>
      </c>
      <c r="AF78" s="184">
        <f t="shared" si="46"/>
        <v>0</v>
      </c>
      <c r="AG78" s="179">
        <v>13</v>
      </c>
      <c r="AH78" s="180">
        <f t="shared" si="47"/>
        <v>0</v>
      </c>
      <c r="AI78" s="181">
        <v>17</v>
      </c>
      <c r="AJ78" s="182">
        <v>21</v>
      </c>
      <c r="AK78" s="183">
        <f t="shared" si="16"/>
        <v>38</v>
      </c>
      <c r="AL78" s="184">
        <f t="shared" si="48"/>
        <v>0</v>
      </c>
      <c r="AM78" s="179">
        <v>13</v>
      </c>
      <c r="AN78" s="180">
        <f t="shared" si="49"/>
        <v>0</v>
      </c>
      <c r="AO78" s="181">
        <v>17</v>
      </c>
      <c r="AP78" s="182">
        <v>21</v>
      </c>
      <c r="AQ78" s="183">
        <f t="shared" si="19"/>
        <v>38</v>
      </c>
      <c r="AR78" s="184">
        <f t="shared" si="50"/>
        <v>-1</v>
      </c>
      <c r="AS78" s="179">
        <v>13</v>
      </c>
      <c r="AT78" s="180">
        <f t="shared" si="51"/>
        <v>0</v>
      </c>
      <c r="AU78" s="181">
        <v>17</v>
      </c>
      <c r="AV78" s="182">
        <v>22</v>
      </c>
      <c r="AW78" s="183">
        <f t="shared" si="22"/>
        <v>39</v>
      </c>
      <c r="AX78" s="184">
        <f t="shared" si="52"/>
        <v>0</v>
      </c>
      <c r="AY78" s="179">
        <v>13</v>
      </c>
      <c r="AZ78" s="180">
        <f t="shared" si="53"/>
        <v>0</v>
      </c>
      <c r="BA78" s="181">
        <v>17</v>
      </c>
      <c r="BB78" s="182">
        <v>22</v>
      </c>
      <c r="BC78" s="183">
        <f t="shared" si="25"/>
        <v>39</v>
      </c>
      <c r="BD78" s="184">
        <f t="shared" si="54"/>
        <v>0</v>
      </c>
      <c r="BE78" s="179">
        <v>13</v>
      </c>
      <c r="BF78" s="180">
        <f t="shared" si="55"/>
        <v>0</v>
      </c>
      <c r="BG78" s="181">
        <v>17</v>
      </c>
      <c r="BH78" s="182">
        <v>22</v>
      </c>
      <c r="BI78" s="183">
        <f t="shared" si="28"/>
        <v>39</v>
      </c>
      <c r="BJ78" s="184">
        <f t="shared" si="56"/>
        <v>-1</v>
      </c>
      <c r="BK78" s="179">
        <v>13</v>
      </c>
      <c r="BL78" s="180">
        <f t="shared" si="57"/>
        <v>1</v>
      </c>
      <c r="BM78" s="181">
        <v>17</v>
      </c>
      <c r="BN78" s="182">
        <v>23</v>
      </c>
      <c r="BO78" s="183">
        <f t="shared" si="31"/>
        <v>40</v>
      </c>
      <c r="BP78" s="184">
        <f t="shared" si="58"/>
        <v>1</v>
      </c>
      <c r="BQ78" s="179">
        <v>12</v>
      </c>
      <c r="BR78" s="180">
        <f t="shared" si="59"/>
        <v>0</v>
      </c>
      <c r="BS78" s="181">
        <v>16</v>
      </c>
      <c r="BT78" s="182">
        <v>23</v>
      </c>
      <c r="BU78" s="183">
        <f t="shared" si="34"/>
        <v>39</v>
      </c>
      <c r="BV78" s="184">
        <f t="shared" si="60"/>
        <v>0</v>
      </c>
      <c r="BW78" s="179">
        <v>12</v>
      </c>
      <c r="BX78" s="180"/>
      <c r="BY78" s="181">
        <v>16</v>
      </c>
      <c r="BZ78" s="182">
        <v>23</v>
      </c>
      <c r="CA78" s="183">
        <f t="shared" si="36"/>
        <v>39</v>
      </c>
      <c r="CB78" s="184"/>
    </row>
    <row r="79" spans="1:80" ht="19.5" customHeight="1">
      <c r="A79" s="209">
        <v>421</v>
      </c>
      <c r="B79" s="210" t="s">
        <v>302</v>
      </c>
      <c r="C79" s="179">
        <v>5</v>
      </c>
      <c r="D79" s="180">
        <f t="shared" si="37"/>
        <v>0</v>
      </c>
      <c r="E79" s="181">
        <v>6</v>
      </c>
      <c r="F79" s="182">
        <v>6</v>
      </c>
      <c r="G79" s="183">
        <f t="shared" si="1"/>
        <v>12</v>
      </c>
      <c r="H79" s="184">
        <f t="shared" si="38"/>
        <v>0</v>
      </c>
      <c r="I79" s="179">
        <v>5</v>
      </c>
      <c r="J79" s="180">
        <f t="shared" si="39"/>
        <v>0</v>
      </c>
      <c r="K79" s="181">
        <v>6</v>
      </c>
      <c r="L79" s="182">
        <v>6</v>
      </c>
      <c r="M79" s="183">
        <f t="shared" si="4"/>
        <v>12</v>
      </c>
      <c r="N79" s="184">
        <f t="shared" si="40"/>
        <v>0</v>
      </c>
      <c r="O79" s="179">
        <v>5</v>
      </c>
      <c r="P79" s="180">
        <f t="shared" si="41"/>
        <v>0</v>
      </c>
      <c r="Q79" s="181">
        <v>6</v>
      </c>
      <c r="R79" s="182">
        <v>6</v>
      </c>
      <c r="S79" s="183">
        <f t="shared" si="7"/>
        <v>12</v>
      </c>
      <c r="T79" s="184">
        <f t="shared" si="42"/>
        <v>0</v>
      </c>
      <c r="U79" s="179">
        <v>5</v>
      </c>
      <c r="V79" s="180">
        <f t="shared" si="43"/>
        <v>0</v>
      </c>
      <c r="W79" s="181">
        <v>6</v>
      </c>
      <c r="X79" s="182">
        <v>6</v>
      </c>
      <c r="Y79" s="183">
        <f t="shared" si="10"/>
        <v>12</v>
      </c>
      <c r="Z79" s="184">
        <f t="shared" si="44"/>
        <v>0</v>
      </c>
      <c r="AA79" s="179">
        <v>5</v>
      </c>
      <c r="AB79" s="180">
        <f t="shared" si="45"/>
        <v>0</v>
      </c>
      <c r="AC79" s="181">
        <v>6</v>
      </c>
      <c r="AD79" s="182">
        <v>6</v>
      </c>
      <c r="AE79" s="183">
        <f t="shared" si="13"/>
        <v>12</v>
      </c>
      <c r="AF79" s="184">
        <f t="shared" si="46"/>
        <v>0</v>
      </c>
      <c r="AG79" s="179">
        <v>5</v>
      </c>
      <c r="AH79" s="180">
        <f t="shared" si="47"/>
        <v>0</v>
      </c>
      <c r="AI79" s="181">
        <v>6</v>
      </c>
      <c r="AJ79" s="182">
        <v>6</v>
      </c>
      <c r="AK79" s="183">
        <f t="shared" si="16"/>
        <v>12</v>
      </c>
      <c r="AL79" s="184">
        <f t="shared" si="48"/>
        <v>0</v>
      </c>
      <c r="AM79" s="179">
        <v>5</v>
      </c>
      <c r="AN79" s="180">
        <f t="shared" si="49"/>
        <v>0</v>
      </c>
      <c r="AO79" s="181">
        <v>6</v>
      </c>
      <c r="AP79" s="182">
        <v>6</v>
      </c>
      <c r="AQ79" s="183">
        <f t="shared" si="19"/>
        <v>12</v>
      </c>
      <c r="AR79" s="184">
        <f t="shared" si="50"/>
        <v>0</v>
      </c>
      <c r="AS79" s="179">
        <v>5</v>
      </c>
      <c r="AT79" s="180">
        <f t="shared" si="51"/>
        <v>0</v>
      </c>
      <c r="AU79" s="181">
        <v>6</v>
      </c>
      <c r="AV79" s="182">
        <v>6</v>
      </c>
      <c r="AW79" s="183">
        <f t="shared" si="22"/>
        <v>12</v>
      </c>
      <c r="AX79" s="184">
        <f t="shared" si="52"/>
        <v>0</v>
      </c>
      <c r="AY79" s="179">
        <v>5</v>
      </c>
      <c r="AZ79" s="180">
        <f t="shared" si="53"/>
        <v>0</v>
      </c>
      <c r="BA79" s="181">
        <v>6</v>
      </c>
      <c r="BB79" s="182">
        <v>6</v>
      </c>
      <c r="BC79" s="183">
        <f t="shared" si="25"/>
        <v>12</v>
      </c>
      <c r="BD79" s="184">
        <f t="shared" si="54"/>
        <v>0</v>
      </c>
      <c r="BE79" s="179">
        <v>5</v>
      </c>
      <c r="BF79" s="180">
        <f t="shared" si="55"/>
        <v>0</v>
      </c>
      <c r="BG79" s="181">
        <v>6</v>
      </c>
      <c r="BH79" s="182">
        <v>6</v>
      </c>
      <c r="BI79" s="183">
        <f t="shared" si="28"/>
        <v>12</v>
      </c>
      <c r="BJ79" s="184">
        <f t="shared" si="56"/>
        <v>0</v>
      </c>
      <c r="BK79" s="179">
        <v>5</v>
      </c>
      <c r="BL79" s="180">
        <f t="shared" si="57"/>
        <v>0</v>
      </c>
      <c r="BM79" s="181">
        <v>6</v>
      </c>
      <c r="BN79" s="182">
        <v>6</v>
      </c>
      <c r="BO79" s="183">
        <f t="shared" si="31"/>
        <v>12</v>
      </c>
      <c r="BP79" s="184">
        <f t="shared" si="58"/>
        <v>0</v>
      </c>
      <c r="BQ79" s="179">
        <v>5</v>
      </c>
      <c r="BR79" s="180">
        <f t="shared" si="59"/>
        <v>0</v>
      </c>
      <c r="BS79" s="181">
        <v>6</v>
      </c>
      <c r="BT79" s="182">
        <v>6</v>
      </c>
      <c r="BU79" s="183">
        <f t="shared" si="34"/>
        <v>12</v>
      </c>
      <c r="BV79" s="184">
        <f t="shared" si="60"/>
        <v>0</v>
      </c>
      <c r="BW79" s="179">
        <v>5</v>
      </c>
      <c r="BX79" s="180"/>
      <c r="BY79" s="181">
        <v>6</v>
      </c>
      <c r="BZ79" s="182">
        <v>6</v>
      </c>
      <c r="CA79" s="183">
        <f t="shared" si="36"/>
        <v>12</v>
      </c>
      <c r="CB79" s="184"/>
    </row>
    <row r="80" spans="1:80" ht="19.5" customHeight="1">
      <c r="A80" s="209">
        <v>422</v>
      </c>
      <c r="B80" s="210" t="s">
        <v>303</v>
      </c>
      <c r="C80" s="179">
        <v>6</v>
      </c>
      <c r="D80" s="180">
        <f t="shared" si="37"/>
        <v>0</v>
      </c>
      <c r="E80" s="181">
        <v>7</v>
      </c>
      <c r="F80" s="182">
        <v>4</v>
      </c>
      <c r="G80" s="183">
        <f t="shared" si="1"/>
        <v>11</v>
      </c>
      <c r="H80" s="184">
        <f t="shared" si="38"/>
        <v>0</v>
      </c>
      <c r="I80" s="179">
        <v>6</v>
      </c>
      <c r="J80" s="180">
        <f t="shared" si="39"/>
        <v>0</v>
      </c>
      <c r="K80" s="181">
        <v>7</v>
      </c>
      <c r="L80" s="182">
        <v>4</v>
      </c>
      <c r="M80" s="183">
        <f t="shared" si="4"/>
        <v>11</v>
      </c>
      <c r="N80" s="184">
        <f t="shared" si="40"/>
        <v>0</v>
      </c>
      <c r="O80" s="179">
        <v>6</v>
      </c>
      <c r="P80" s="180">
        <f t="shared" si="41"/>
        <v>0</v>
      </c>
      <c r="Q80" s="181">
        <v>7</v>
      </c>
      <c r="R80" s="182">
        <v>4</v>
      </c>
      <c r="S80" s="183">
        <f t="shared" si="7"/>
        <v>11</v>
      </c>
      <c r="T80" s="184">
        <f t="shared" si="42"/>
        <v>0</v>
      </c>
      <c r="U80" s="179">
        <v>6</v>
      </c>
      <c r="V80" s="180">
        <f t="shared" si="43"/>
        <v>1</v>
      </c>
      <c r="W80" s="181">
        <v>7</v>
      </c>
      <c r="X80" s="182">
        <v>4</v>
      </c>
      <c r="Y80" s="183">
        <f t="shared" si="10"/>
        <v>11</v>
      </c>
      <c r="Z80" s="184">
        <f t="shared" si="44"/>
        <v>0</v>
      </c>
      <c r="AA80" s="179">
        <v>5</v>
      </c>
      <c r="AB80" s="180">
        <f t="shared" si="45"/>
        <v>0</v>
      </c>
      <c r="AC80" s="181">
        <v>7</v>
      </c>
      <c r="AD80" s="182">
        <v>4</v>
      </c>
      <c r="AE80" s="183">
        <f t="shared" si="13"/>
        <v>11</v>
      </c>
      <c r="AF80" s="184">
        <f t="shared" si="46"/>
        <v>0</v>
      </c>
      <c r="AG80" s="179">
        <v>5</v>
      </c>
      <c r="AH80" s="180">
        <f t="shared" si="47"/>
        <v>0</v>
      </c>
      <c r="AI80" s="181">
        <v>7</v>
      </c>
      <c r="AJ80" s="182">
        <v>4</v>
      </c>
      <c r="AK80" s="183">
        <f t="shared" si="16"/>
        <v>11</v>
      </c>
      <c r="AL80" s="184">
        <f t="shared" si="48"/>
        <v>0</v>
      </c>
      <c r="AM80" s="179">
        <v>5</v>
      </c>
      <c r="AN80" s="180">
        <f t="shared" si="49"/>
        <v>0</v>
      </c>
      <c r="AO80" s="181">
        <v>7</v>
      </c>
      <c r="AP80" s="182">
        <v>4</v>
      </c>
      <c r="AQ80" s="183">
        <f t="shared" si="19"/>
        <v>11</v>
      </c>
      <c r="AR80" s="184">
        <f t="shared" si="50"/>
        <v>0</v>
      </c>
      <c r="AS80" s="179">
        <v>5</v>
      </c>
      <c r="AT80" s="180">
        <f t="shared" si="51"/>
        <v>0</v>
      </c>
      <c r="AU80" s="181">
        <v>7</v>
      </c>
      <c r="AV80" s="182">
        <v>4</v>
      </c>
      <c r="AW80" s="183">
        <f t="shared" si="22"/>
        <v>11</v>
      </c>
      <c r="AX80" s="184">
        <f t="shared" si="52"/>
        <v>0</v>
      </c>
      <c r="AY80" s="179">
        <v>5</v>
      </c>
      <c r="AZ80" s="180">
        <f t="shared" si="53"/>
        <v>0</v>
      </c>
      <c r="BA80" s="181">
        <v>7</v>
      </c>
      <c r="BB80" s="182">
        <v>4</v>
      </c>
      <c r="BC80" s="183">
        <f t="shared" si="25"/>
        <v>11</v>
      </c>
      <c r="BD80" s="184">
        <f t="shared" si="54"/>
        <v>0</v>
      </c>
      <c r="BE80" s="179">
        <v>5</v>
      </c>
      <c r="BF80" s="180">
        <f t="shared" si="55"/>
        <v>0</v>
      </c>
      <c r="BG80" s="181">
        <v>7</v>
      </c>
      <c r="BH80" s="182">
        <v>4</v>
      </c>
      <c r="BI80" s="183">
        <f t="shared" si="28"/>
        <v>11</v>
      </c>
      <c r="BJ80" s="184">
        <f t="shared" si="56"/>
        <v>0</v>
      </c>
      <c r="BK80" s="179">
        <v>5</v>
      </c>
      <c r="BL80" s="180">
        <f t="shared" si="57"/>
        <v>0</v>
      </c>
      <c r="BM80" s="181">
        <v>7</v>
      </c>
      <c r="BN80" s="182">
        <v>4</v>
      </c>
      <c r="BO80" s="183">
        <f t="shared" si="31"/>
        <v>11</v>
      </c>
      <c r="BP80" s="184">
        <f t="shared" si="58"/>
        <v>0</v>
      </c>
      <c r="BQ80" s="179">
        <v>5</v>
      </c>
      <c r="BR80" s="180">
        <f t="shared" si="59"/>
        <v>0</v>
      </c>
      <c r="BS80" s="181">
        <v>7</v>
      </c>
      <c r="BT80" s="182">
        <v>4</v>
      </c>
      <c r="BU80" s="183">
        <f t="shared" si="34"/>
        <v>11</v>
      </c>
      <c r="BV80" s="184">
        <f t="shared" si="60"/>
        <v>0</v>
      </c>
      <c r="BW80" s="179">
        <v>5</v>
      </c>
      <c r="BX80" s="180"/>
      <c r="BY80" s="181">
        <v>7</v>
      </c>
      <c r="BZ80" s="182">
        <v>4</v>
      </c>
      <c r="CA80" s="183">
        <f t="shared" si="36"/>
        <v>11</v>
      </c>
      <c r="CB80" s="184"/>
    </row>
    <row r="81" spans="1:80" ht="19.5" customHeight="1">
      <c r="A81" s="209">
        <v>501</v>
      </c>
      <c r="B81" s="210" t="s">
        <v>304</v>
      </c>
      <c r="C81" s="179">
        <v>4</v>
      </c>
      <c r="D81" s="180">
        <f t="shared" si="37"/>
        <v>0</v>
      </c>
      <c r="E81" s="181">
        <v>6</v>
      </c>
      <c r="F81" s="182">
        <v>3</v>
      </c>
      <c r="G81" s="183">
        <f t="shared" si="1"/>
        <v>9</v>
      </c>
      <c r="H81" s="184">
        <f t="shared" si="38"/>
        <v>0</v>
      </c>
      <c r="I81" s="179">
        <v>4</v>
      </c>
      <c r="J81" s="180">
        <f t="shared" si="39"/>
        <v>0</v>
      </c>
      <c r="K81" s="181">
        <v>6</v>
      </c>
      <c r="L81" s="182">
        <v>3</v>
      </c>
      <c r="M81" s="183">
        <f t="shared" si="4"/>
        <v>9</v>
      </c>
      <c r="N81" s="184">
        <f t="shared" si="40"/>
        <v>0</v>
      </c>
      <c r="O81" s="179">
        <v>4</v>
      </c>
      <c r="P81" s="180">
        <f t="shared" si="41"/>
        <v>0</v>
      </c>
      <c r="Q81" s="181">
        <v>6</v>
      </c>
      <c r="R81" s="182">
        <v>3</v>
      </c>
      <c r="S81" s="183">
        <f t="shared" si="7"/>
        <v>9</v>
      </c>
      <c r="T81" s="184">
        <f t="shared" si="42"/>
        <v>0</v>
      </c>
      <c r="U81" s="179">
        <v>4</v>
      </c>
      <c r="V81" s="180">
        <f t="shared" si="43"/>
        <v>0</v>
      </c>
      <c r="W81" s="181">
        <v>6</v>
      </c>
      <c r="X81" s="182">
        <v>3</v>
      </c>
      <c r="Y81" s="183">
        <f t="shared" si="10"/>
        <v>9</v>
      </c>
      <c r="Z81" s="184">
        <f t="shared" si="44"/>
        <v>0</v>
      </c>
      <c r="AA81" s="179">
        <v>4</v>
      </c>
      <c r="AB81" s="180">
        <f t="shared" si="45"/>
        <v>0</v>
      </c>
      <c r="AC81" s="181">
        <v>6</v>
      </c>
      <c r="AD81" s="182">
        <v>3</v>
      </c>
      <c r="AE81" s="183">
        <f t="shared" si="13"/>
        <v>9</v>
      </c>
      <c r="AF81" s="184">
        <f t="shared" si="46"/>
        <v>0</v>
      </c>
      <c r="AG81" s="179">
        <v>4</v>
      </c>
      <c r="AH81" s="180">
        <f t="shared" si="47"/>
        <v>0</v>
      </c>
      <c r="AI81" s="181">
        <v>6</v>
      </c>
      <c r="AJ81" s="182">
        <v>3</v>
      </c>
      <c r="AK81" s="183">
        <f t="shared" si="16"/>
        <v>9</v>
      </c>
      <c r="AL81" s="184">
        <f t="shared" si="48"/>
        <v>0</v>
      </c>
      <c r="AM81" s="179">
        <v>4</v>
      </c>
      <c r="AN81" s="180">
        <f t="shared" si="49"/>
        <v>0</v>
      </c>
      <c r="AO81" s="181">
        <v>6</v>
      </c>
      <c r="AP81" s="182">
        <v>3</v>
      </c>
      <c r="AQ81" s="183">
        <f t="shared" si="19"/>
        <v>9</v>
      </c>
      <c r="AR81" s="184">
        <f t="shared" si="50"/>
        <v>-5</v>
      </c>
      <c r="AS81" s="179">
        <v>4</v>
      </c>
      <c r="AT81" s="180">
        <f t="shared" si="51"/>
        <v>0</v>
      </c>
      <c r="AU81" s="181">
        <v>8</v>
      </c>
      <c r="AV81" s="182">
        <v>6</v>
      </c>
      <c r="AW81" s="183">
        <f t="shared" si="22"/>
        <v>14</v>
      </c>
      <c r="AX81" s="184">
        <f t="shared" si="52"/>
        <v>0</v>
      </c>
      <c r="AY81" s="179">
        <v>4</v>
      </c>
      <c r="AZ81" s="180">
        <f t="shared" si="53"/>
        <v>0</v>
      </c>
      <c r="BA81" s="181">
        <v>8</v>
      </c>
      <c r="BB81" s="182">
        <v>6</v>
      </c>
      <c r="BC81" s="183">
        <f t="shared" si="25"/>
        <v>14</v>
      </c>
      <c r="BD81" s="184">
        <f t="shared" si="54"/>
        <v>-1</v>
      </c>
      <c r="BE81" s="179">
        <v>4</v>
      </c>
      <c r="BF81" s="180">
        <f t="shared" si="55"/>
        <v>0</v>
      </c>
      <c r="BG81" s="181">
        <v>9</v>
      </c>
      <c r="BH81" s="182">
        <v>6</v>
      </c>
      <c r="BI81" s="183">
        <f t="shared" si="28"/>
        <v>15</v>
      </c>
      <c r="BJ81" s="184">
        <f t="shared" si="56"/>
        <v>0</v>
      </c>
      <c r="BK81" s="179">
        <v>4</v>
      </c>
      <c r="BL81" s="180">
        <f t="shared" si="57"/>
        <v>0</v>
      </c>
      <c r="BM81" s="181">
        <v>9</v>
      </c>
      <c r="BN81" s="182">
        <v>6</v>
      </c>
      <c r="BO81" s="183">
        <f t="shared" si="31"/>
        <v>15</v>
      </c>
      <c r="BP81" s="184">
        <f t="shared" si="58"/>
        <v>0</v>
      </c>
      <c r="BQ81" s="179">
        <v>4</v>
      </c>
      <c r="BR81" s="180">
        <f t="shared" si="59"/>
        <v>0</v>
      </c>
      <c r="BS81" s="181">
        <v>9</v>
      </c>
      <c r="BT81" s="182">
        <v>6</v>
      </c>
      <c r="BU81" s="183">
        <f t="shared" si="34"/>
        <v>15</v>
      </c>
      <c r="BV81" s="184">
        <f t="shared" si="60"/>
        <v>0</v>
      </c>
      <c r="BW81" s="179">
        <v>4</v>
      </c>
      <c r="BX81" s="180"/>
      <c r="BY81" s="181">
        <v>9</v>
      </c>
      <c r="BZ81" s="182">
        <v>6</v>
      </c>
      <c r="CA81" s="183">
        <f t="shared" si="36"/>
        <v>15</v>
      </c>
      <c r="CB81" s="184"/>
    </row>
    <row r="82" spans="1:80" ht="19.5" customHeight="1">
      <c r="A82" s="209">
        <v>502</v>
      </c>
      <c r="B82" s="210" t="s">
        <v>305</v>
      </c>
      <c r="C82" s="179">
        <v>41</v>
      </c>
      <c r="D82" s="180">
        <f t="shared" si="37"/>
        <v>0</v>
      </c>
      <c r="E82" s="181">
        <v>77</v>
      </c>
      <c r="F82" s="182">
        <v>79</v>
      </c>
      <c r="G82" s="183">
        <f t="shared" si="1"/>
        <v>156</v>
      </c>
      <c r="H82" s="184">
        <f t="shared" si="38"/>
        <v>0</v>
      </c>
      <c r="I82" s="179">
        <v>41</v>
      </c>
      <c r="J82" s="180">
        <f t="shared" si="39"/>
        <v>0</v>
      </c>
      <c r="K82" s="181">
        <v>77</v>
      </c>
      <c r="L82" s="182">
        <v>79</v>
      </c>
      <c r="M82" s="183">
        <f t="shared" si="4"/>
        <v>156</v>
      </c>
      <c r="N82" s="184">
        <f t="shared" si="40"/>
        <v>0</v>
      </c>
      <c r="O82" s="179">
        <v>41</v>
      </c>
      <c r="P82" s="180">
        <f t="shared" si="41"/>
        <v>0</v>
      </c>
      <c r="Q82" s="181">
        <v>77</v>
      </c>
      <c r="R82" s="182">
        <v>79</v>
      </c>
      <c r="S82" s="183">
        <f t="shared" si="7"/>
        <v>156</v>
      </c>
      <c r="T82" s="184">
        <f t="shared" si="42"/>
        <v>-1</v>
      </c>
      <c r="U82" s="179">
        <v>41</v>
      </c>
      <c r="V82" s="180">
        <f t="shared" si="43"/>
        <v>0</v>
      </c>
      <c r="W82" s="181">
        <v>78</v>
      </c>
      <c r="X82" s="182">
        <v>79</v>
      </c>
      <c r="Y82" s="183">
        <f t="shared" si="10"/>
        <v>157</v>
      </c>
      <c r="Z82" s="184">
        <f t="shared" si="44"/>
        <v>0</v>
      </c>
      <c r="AA82" s="179">
        <v>41</v>
      </c>
      <c r="AB82" s="180">
        <f t="shared" si="45"/>
        <v>0</v>
      </c>
      <c r="AC82" s="181">
        <v>78</v>
      </c>
      <c r="AD82" s="182">
        <v>79</v>
      </c>
      <c r="AE82" s="183">
        <f t="shared" si="13"/>
        <v>157</v>
      </c>
      <c r="AF82" s="184">
        <f t="shared" si="46"/>
        <v>0</v>
      </c>
      <c r="AG82" s="179">
        <v>41</v>
      </c>
      <c r="AH82" s="180">
        <f t="shared" si="47"/>
        <v>0</v>
      </c>
      <c r="AI82" s="181">
        <v>78</v>
      </c>
      <c r="AJ82" s="182">
        <v>79</v>
      </c>
      <c r="AK82" s="183">
        <f t="shared" si="16"/>
        <v>157</v>
      </c>
      <c r="AL82" s="184">
        <f t="shared" si="48"/>
        <v>0</v>
      </c>
      <c r="AM82" s="179">
        <v>41</v>
      </c>
      <c r="AN82" s="180">
        <f t="shared" si="49"/>
        <v>0</v>
      </c>
      <c r="AO82" s="181">
        <v>78</v>
      </c>
      <c r="AP82" s="182">
        <v>79</v>
      </c>
      <c r="AQ82" s="183">
        <f t="shared" si="19"/>
        <v>157</v>
      </c>
      <c r="AR82" s="184">
        <f t="shared" si="50"/>
        <v>0</v>
      </c>
      <c r="AS82" s="179">
        <v>41</v>
      </c>
      <c r="AT82" s="180">
        <f t="shared" si="51"/>
        <v>0</v>
      </c>
      <c r="AU82" s="181">
        <v>78</v>
      </c>
      <c r="AV82" s="182">
        <v>79</v>
      </c>
      <c r="AW82" s="183">
        <f t="shared" si="22"/>
        <v>157</v>
      </c>
      <c r="AX82" s="184">
        <f t="shared" si="52"/>
        <v>-1</v>
      </c>
      <c r="AY82" s="179">
        <v>41</v>
      </c>
      <c r="AZ82" s="180">
        <f t="shared" si="53"/>
        <v>0</v>
      </c>
      <c r="BA82" s="181">
        <v>78</v>
      </c>
      <c r="BB82" s="182">
        <v>80</v>
      </c>
      <c r="BC82" s="183">
        <f t="shared" si="25"/>
        <v>158</v>
      </c>
      <c r="BD82" s="184">
        <f t="shared" si="54"/>
        <v>0</v>
      </c>
      <c r="BE82" s="179">
        <v>41</v>
      </c>
      <c r="BF82" s="180">
        <f t="shared" si="55"/>
        <v>0</v>
      </c>
      <c r="BG82" s="181">
        <v>78</v>
      </c>
      <c r="BH82" s="182">
        <v>80</v>
      </c>
      <c r="BI82" s="183">
        <f t="shared" si="28"/>
        <v>158</v>
      </c>
      <c r="BJ82" s="184">
        <f t="shared" si="56"/>
        <v>-2</v>
      </c>
      <c r="BK82" s="179">
        <v>41</v>
      </c>
      <c r="BL82" s="180">
        <f t="shared" si="57"/>
        <v>0</v>
      </c>
      <c r="BM82" s="181">
        <v>80</v>
      </c>
      <c r="BN82" s="182">
        <v>80</v>
      </c>
      <c r="BO82" s="183">
        <f t="shared" si="31"/>
        <v>160</v>
      </c>
      <c r="BP82" s="184">
        <f t="shared" si="58"/>
        <v>-2</v>
      </c>
      <c r="BQ82" s="179">
        <v>41</v>
      </c>
      <c r="BR82" s="180">
        <f t="shared" si="59"/>
        <v>0</v>
      </c>
      <c r="BS82" s="181">
        <v>82</v>
      </c>
      <c r="BT82" s="182">
        <v>80</v>
      </c>
      <c r="BU82" s="183">
        <f t="shared" si="34"/>
        <v>162</v>
      </c>
      <c r="BV82" s="184">
        <f t="shared" si="60"/>
        <v>-2</v>
      </c>
      <c r="BW82" s="179">
        <v>41</v>
      </c>
      <c r="BX82" s="180"/>
      <c r="BY82" s="181">
        <v>84</v>
      </c>
      <c r="BZ82" s="182">
        <v>80</v>
      </c>
      <c r="CA82" s="183">
        <f t="shared" si="36"/>
        <v>164</v>
      </c>
      <c r="CB82" s="184"/>
    </row>
    <row r="83" spans="1:80" ht="19.5" customHeight="1">
      <c r="A83" s="209">
        <v>503</v>
      </c>
      <c r="B83" s="210" t="s">
        <v>306</v>
      </c>
      <c r="C83" s="179">
        <v>62</v>
      </c>
      <c r="D83" s="180">
        <f t="shared" si="37"/>
        <v>1</v>
      </c>
      <c r="E83" s="181">
        <v>96</v>
      </c>
      <c r="F83" s="182">
        <v>102</v>
      </c>
      <c r="G83" s="183">
        <f t="shared" si="1"/>
        <v>198</v>
      </c>
      <c r="H83" s="184">
        <f t="shared" si="38"/>
        <v>0</v>
      </c>
      <c r="I83" s="179">
        <v>61</v>
      </c>
      <c r="J83" s="180">
        <f t="shared" si="39"/>
        <v>0</v>
      </c>
      <c r="K83" s="181">
        <v>96</v>
      </c>
      <c r="L83" s="182">
        <v>102</v>
      </c>
      <c r="M83" s="183">
        <f t="shared" si="4"/>
        <v>198</v>
      </c>
      <c r="N83" s="184">
        <f t="shared" si="40"/>
        <v>-1</v>
      </c>
      <c r="O83" s="179">
        <v>61</v>
      </c>
      <c r="P83" s="180">
        <f t="shared" si="41"/>
        <v>0</v>
      </c>
      <c r="Q83" s="181">
        <v>96</v>
      </c>
      <c r="R83" s="182">
        <v>103</v>
      </c>
      <c r="S83" s="183">
        <f t="shared" si="7"/>
        <v>199</v>
      </c>
      <c r="T83" s="184">
        <f t="shared" si="42"/>
        <v>-3</v>
      </c>
      <c r="U83" s="179">
        <v>61</v>
      </c>
      <c r="V83" s="180">
        <f t="shared" si="43"/>
        <v>0</v>
      </c>
      <c r="W83" s="181">
        <v>98</v>
      </c>
      <c r="X83" s="182">
        <v>104</v>
      </c>
      <c r="Y83" s="183">
        <f t="shared" si="10"/>
        <v>202</v>
      </c>
      <c r="Z83" s="184">
        <f t="shared" si="44"/>
        <v>0</v>
      </c>
      <c r="AA83" s="179">
        <v>61</v>
      </c>
      <c r="AB83" s="180">
        <f t="shared" si="45"/>
        <v>0</v>
      </c>
      <c r="AC83" s="181">
        <v>98</v>
      </c>
      <c r="AD83" s="182">
        <v>104</v>
      </c>
      <c r="AE83" s="183">
        <f t="shared" si="13"/>
        <v>202</v>
      </c>
      <c r="AF83" s="184">
        <f t="shared" si="46"/>
        <v>2</v>
      </c>
      <c r="AG83" s="179">
        <v>61</v>
      </c>
      <c r="AH83" s="180">
        <f t="shared" si="47"/>
        <v>1</v>
      </c>
      <c r="AI83" s="181">
        <v>98</v>
      </c>
      <c r="AJ83" s="182">
        <v>102</v>
      </c>
      <c r="AK83" s="183">
        <f t="shared" si="16"/>
        <v>200</v>
      </c>
      <c r="AL83" s="184">
        <f t="shared" si="48"/>
        <v>2</v>
      </c>
      <c r="AM83" s="179">
        <v>60</v>
      </c>
      <c r="AN83" s="180">
        <f t="shared" si="49"/>
        <v>1</v>
      </c>
      <c r="AO83" s="181">
        <v>97</v>
      </c>
      <c r="AP83" s="182">
        <v>101</v>
      </c>
      <c r="AQ83" s="183">
        <f t="shared" si="19"/>
        <v>198</v>
      </c>
      <c r="AR83" s="184">
        <f t="shared" si="50"/>
        <v>3</v>
      </c>
      <c r="AS83" s="179">
        <v>59</v>
      </c>
      <c r="AT83" s="180">
        <f t="shared" si="51"/>
        <v>0</v>
      </c>
      <c r="AU83" s="181">
        <v>96</v>
      </c>
      <c r="AV83" s="182">
        <v>99</v>
      </c>
      <c r="AW83" s="183">
        <f t="shared" si="22"/>
        <v>195</v>
      </c>
      <c r="AX83" s="184">
        <f t="shared" si="52"/>
        <v>-1</v>
      </c>
      <c r="AY83" s="179">
        <v>59</v>
      </c>
      <c r="AZ83" s="180">
        <f t="shared" si="53"/>
        <v>0</v>
      </c>
      <c r="BA83" s="181">
        <v>96</v>
      </c>
      <c r="BB83" s="182">
        <v>100</v>
      </c>
      <c r="BC83" s="183">
        <f t="shared" si="25"/>
        <v>196</v>
      </c>
      <c r="BD83" s="184">
        <f t="shared" si="54"/>
        <v>-1</v>
      </c>
      <c r="BE83" s="179">
        <v>59</v>
      </c>
      <c r="BF83" s="180">
        <f t="shared" si="55"/>
        <v>0</v>
      </c>
      <c r="BG83" s="181">
        <v>97</v>
      </c>
      <c r="BH83" s="182">
        <v>100</v>
      </c>
      <c r="BI83" s="183">
        <f t="shared" si="28"/>
        <v>197</v>
      </c>
      <c r="BJ83" s="184">
        <f t="shared" si="56"/>
        <v>0</v>
      </c>
      <c r="BK83" s="179">
        <v>59</v>
      </c>
      <c r="BL83" s="180">
        <f t="shared" si="57"/>
        <v>0</v>
      </c>
      <c r="BM83" s="181">
        <v>97</v>
      </c>
      <c r="BN83" s="182">
        <v>100</v>
      </c>
      <c r="BO83" s="183">
        <f t="shared" si="31"/>
        <v>197</v>
      </c>
      <c r="BP83" s="184">
        <f t="shared" si="58"/>
        <v>0</v>
      </c>
      <c r="BQ83" s="179">
        <v>59</v>
      </c>
      <c r="BR83" s="180">
        <f t="shared" si="59"/>
        <v>0</v>
      </c>
      <c r="BS83" s="181">
        <v>97</v>
      </c>
      <c r="BT83" s="182">
        <v>100</v>
      </c>
      <c r="BU83" s="183">
        <f t="shared" si="34"/>
        <v>197</v>
      </c>
      <c r="BV83" s="184">
        <f t="shared" si="60"/>
        <v>0</v>
      </c>
      <c r="BW83" s="179">
        <v>59</v>
      </c>
      <c r="BX83" s="180"/>
      <c r="BY83" s="181">
        <v>97</v>
      </c>
      <c r="BZ83" s="182">
        <v>100</v>
      </c>
      <c r="CA83" s="183">
        <f t="shared" si="36"/>
        <v>197</v>
      </c>
      <c r="CB83" s="184"/>
    </row>
    <row r="84" spans="1:80" ht="19.5" customHeight="1">
      <c r="A84" s="209">
        <v>504</v>
      </c>
      <c r="B84" s="210" t="s">
        <v>307</v>
      </c>
      <c r="C84" s="179">
        <v>3</v>
      </c>
      <c r="D84" s="180">
        <f t="shared" si="37"/>
        <v>0</v>
      </c>
      <c r="E84" s="181">
        <v>4</v>
      </c>
      <c r="F84" s="182">
        <v>2</v>
      </c>
      <c r="G84" s="183">
        <f t="shared" si="1"/>
        <v>6</v>
      </c>
      <c r="H84" s="184">
        <f t="shared" si="38"/>
        <v>0</v>
      </c>
      <c r="I84" s="179">
        <v>3</v>
      </c>
      <c r="J84" s="180">
        <f t="shared" si="39"/>
        <v>0</v>
      </c>
      <c r="K84" s="181">
        <v>4</v>
      </c>
      <c r="L84" s="182">
        <v>2</v>
      </c>
      <c r="M84" s="183">
        <f t="shared" si="4"/>
        <v>6</v>
      </c>
      <c r="N84" s="184">
        <f t="shared" si="40"/>
        <v>0</v>
      </c>
      <c r="O84" s="179">
        <v>3</v>
      </c>
      <c r="P84" s="180">
        <f t="shared" si="41"/>
        <v>0</v>
      </c>
      <c r="Q84" s="181">
        <v>4</v>
      </c>
      <c r="R84" s="182">
        <v>2</v>
      </c>
      <c r="S84" s="183">
        <f t="shared" si="7"/>
        <v>6</v>
      </c>
      <c r="T84" s="184">
        <f t="shared" si="42"/>
        <v>0</v>
      </c>
      <c r="U84" s="179">
        <v>3</v>
      </c>
      <c r="V84" s="180">
        <f t="shared" si="43"/>
        <v>0</v>
      </c>
      <c r="W84" s="181">
        <v>4</v>
      </c>
      <c r="X84" s="182">
        <v>2</v>
      </c>
      <c r="Y84" s="183">
        <f t="shared" si="10"/>
        <v>6</v>
      </c>
      <c r="Z84" s="184">
        <f t="shared" si="44"/>
        <v>0</v>
      </c>
      <c r="AA84" s="179">
        <v>3</v>
      </c>
      <c r="AB84" s="180">
        <f t="shared" si="45"/>
        <v>0</v>
      </c>
      <c r="AC84" s="181">
        <v>4</v>
      </c>
      <c r="AD84" s="182">
        <v>2</v>
      </c>
      <c r="AE84" s="183">
        <f t="shared" si="13"/>
        <v>6</v>
      </c>
      <c r="AF84" s="184">
        <f t="shared" si="46"/>
        <v>0</v>
      </c>
      <c r="AG84" s="179">
        <v>3</v>
      </c>
      <c r="AH84" s="180">
        <f t="shared" si="47"/>
        <v>0</v>
      </c>
      <c r="AI84" s="181">
        <v>4</v>
      </c>
      <c r="AJ84" s="182">
        <v>2</v>
      </c>
      <c r="AK84" s="183">
        <f t="shared" si="16"/>
        <v>6</v>
      </c>
      <c r="AL84" s="184">
        <f t="shared" si="48"/>
        <v>0</v>
      </c>
      <c r="AM84" s="179">
        <v>3</v>
      </c>
      <c r="AN84" s="180">
        <f t="shared" si="49"/>
        <v>0</v>
      </c>
      <c r="AO84" s="181">
        <v>4</v>
      </c>
      <c r="AP84" s="182">
        <v>2</v>
      </c>
      <c r="AQ84" s="183">
        <f t="shared" si="19"/>
        <v>6</v>
      </c>
      <c r="AR84" s="184">
        <f t="shared" si="50"/>
        <v>0</v>
      </c>
      <c r="AS84" s="179">
        <v>3</v>
      </c>
      <c r="AT84" s="180">
        <f t="shared" si="51"/>
        <v>0</v>
      </c>
      <c r="AU84" s="181">
        <v>4</v>
      </c>
      <c r="AV84" s="182">
        <v>2</v>
      </c>
      <c r="AW84" s="183">
        <f t="shared" si="22"/>
        <v>6</v>
      </c>
      <c r="AX84" s="184">
        <f t="shared" si="52"/>
        <v>0</v>
      </c>
      <c r="AY84" s="179">
        <v>3</v>
      </c>
      <c r="AZ84" s="180">
        <f t="shared" si="53"/>
        <v>0</v>
      </c>
      <c r="BA84" s="181">
        <v>4</v>
      </c>
      <c r="BB84" s="182">
        <v>2</v>
      </c>
      <c r="BC84" s="183">
        <f t="shared" si="25"/>
        <v>6</v>
      </c>
      <c r="BD84" s="184">
        <f t="shared" si="54"/>
        <v>0</v>
      </c>
      <c r="BE84" s="179">
        <v>3</v>
      </c>
      <c r="BF84" s="180">
        <f t="shared" si="55"/>
        <v>0</v>
      </c>
      <c r="BG84" s="181">
        <v>4</v>
      </c>
      <c r="BH84" s="182">
        <v>2</v>
      </c>
      <c r="BI84" s="183">
        <f t="shared" si="28"/>
        <v>6</v>
      </c>
      <c r="BJ84" s="184">
        <f t="shared" si="56"/>
        <v>0</v>
      </c>
      <c r="BK84" s="179">
        <v>3</v>
      </c>
      <c r="BL84" s="180">
        <f t="shared" si="57"/>
        <v>0</v>
      </c>
      <c r="BM84" s="181">
        <v>4</v>
      </c>
      <c r="BN84" s="182">
        <v>2</v>
      </c>
      <c r="BO84" s="183">
        <f t="shared" si="31"/>
        <v>6</v>
      </c>
      <c r="BP84" s="184">
        <f t="shared" si="58"/>
        <v>0</v>
      </c>
      <c r="BQ84" s="179">
        <v>3</v>
      </c>
      <c r="BR84" s="180">
        <f t="shared" si="59"/>
        <v>0</v>
      </c>
      <c r="BS84" s="181">
        <v>4</v>
      </c>
      <c r="BT84" s="182">
        <v>2</v>
      </c>
      <c r="BU84" s="183">
        <f t="shared" si="34"/>
        <v>6</v>
      </c>
      <c r="BV84" s="184">
        <f t="shared" si="60"/>
        <v>0</v>
      </c>
      <c r="BW84" s="179">
        <v>3</v>
      </c>
      <c r="BX84" s="180"/>
      <c r="BY84" s="181">
        <v>4</v>
      </c>
      <c r="BZ84" s="182">
        <v>2</v>
      </c>
      <c r="CA84" s="183">
        <f t="shared" si="36"/>
        <v>6</v>
      </c>
      <c r="CB84" s="184"/>
    </row>
    <row r="85" spans="1:80" ht="19.5" customHeight="1">
      <c r="A85" s="209">
        <v>506</v>
      </c>
      <c r="B85" s="210" t="s">
        <v>308</v>
      </c>
      <c r="C85" s="179">
        <v>269</v>
      </c>
      <c r="D85" s="180">
        <f t="shared" si="37"/>
        <v>-2</v>
      </c>
      <c r="E85" s="181">
        <v>358</v>
      </c>
      <c r="F85" s="182">
        <v>386</v>
      </c>
      <c r="G85" s="183">
        <f t="shared" si="1"/>
        <v>744</v>
      </c>
      <c r="H85" s="184">
        <f t="shared" si="38"/>
        <v>-3</v>
      </c>
      <c r="I85" s="179">
        <v>271</v>
      </c>
      <c r="J85" s="180">
        <f t="shared" si="39"/>
        <v>1</v>
      </c>
      <c r="K85" s="181">
        <v>360</v>
      </c>
      <c r="L85" s="182">
        <v>387</v>
      </c>
      <c r="M85" s="183">
        <f t="shared" si="4"/>
        <v>747</v>
      </c>
      <c r="N85" s="184">
        <f t="shared" si="40"/>
        <v>3</v>
      </c>
      <c r="O85" s="179">
        <v>270</v>
      </c>
      <c r="P85" s="180">
        <f t="shared" si="41"/>
        <v>0</v>
      </c>
      <c r="Q85" s="181">
        <v>360</v>
      </c>
      <c r="R85" s="182">
        <v>384</v>
      </c>
      <c r="S85" s="183">
        <f t="shared" si="7"/>
        <v>744</v>
      </c>
      <c r="T85" s="184">
        <f t="shared" si="42"/>
        <v>0</v>
      </c>
      <c r="U85" s="179">
        <v>270</v>
      </c>
      <c r="V85" s="180">
        <f t="shared" si="43"/>
        <v>3</v>
      </c>
      <c r="W85" s="181">
        <v>360</v>
      </c>
      <c r="X85" s="182">
        <v>384</v>
      </c>
      <c r="Y85" s="183">
        <f t="shared" si="10"/>
        <v>744</v>
      </c>
      <c r="Z85" s="184">
        <f t="shared" si="44"/>
        <v>4</v>
      </c>
      <c r="AA85" s="179">
        <v>267</v>
      </c>
      <c r="AB85" s="180">
        <f t="shared" si="45"/>
        <v>0</v>
      </c>
      <c r="AC85" s="181">
        <v>358</v>
      </c>
      <c r="AD85" s="182">
        <v>382</v>
      </c>
      <c r="AE85" s="183">
        <f t="shared" si="13"/>
        <v>740</v>
      </c>
      <c r="AF85" s="184">
        <f t="shared" si="46"/>
        <v>0</v>
      </c>
      <c r="AG85" s="179">
        <v>267</v>
      </c>
      <c r="AH85" s="180">
        <f t="shared" si="47"/>
        <v>0</v>
      </c>
      <c r="AI85" s="181">
        <v>358</v>
      </c>
      <c r="AJ85" s="182">
        <v>382</v>
      </c>
      <c r="AK85" s="183">
        <f t="shared" si="16"/>
        <v>740</v>
      </c>
      <c r="AL85" s="184">
        <f t="shared" si="48"/>
        <v>0</v>
      </c>
      <c r="AM85" s="179">
        <v>267</v>
      </c>
      <c r="AN85" s="180">
        <f t="shared" si="49"/>
        <v>0</v>
      </c>
      <c r="AO85" s="181">
        <v>356</v>
      </c>
      <c r="AP85" s="182">
        <v>384</v>
      </c>
      <c r="AQ85" s="183">
        <f t="shared" si="19"/>
        <v>740</v>
      </c>
      <c r="AR85" s="184">
        <f t="shared" si="50"/>
        <v>-4</v>
      </c>
      <c r="AS85" s="179">
        <v>267</v>
      </c>
      <c r="AT85" s="180">
        <f t="shared" si="51"/>
        <v>2</v>
      </c>
      <c r="AU85" s="181">
        <v>358</v>
      </c>
      <c r="AV85" s="182">
        <v>386</v>
      </c>
      <c r="AW85" s="183">
        <f t="shared" si="22"/>
        <v>744</v>
      </c>
      <c r="AX85" s="184">
        <f t="shared" si="52"/>
        <v>6</v>
      </c>
      <c r="AY85" s="179">
        <v>265</v>
      </c>
      <c r="AZ85" s="180">
        <f t="shared" si="53"/>
        <v>1</v>
      </c>
      <c r="BA85" s="181">
        <v>356</v>
      </c>
      <c r="BB85" s="182">
        <v>382</v>
      </c>
      <c r="BC85" s="183">
        <f t="shared" si="25"/>
        <v>738</v>
      </c>
      <c r="BD85" s="184">
        <f t="shared" si="54"/>
        <v>-1</v>
      </c>
      <c r="BE85" s="179">
        <v>264</v>
      </c>
      <c r="BF85" s="180">
        <f t="shared" si="55"/>
        <v>0</v>
      </c>
      <c r="BG85" s="181">
        <v>356</v>
      </c>
      <c r="BH85" s="182">
        <v>383</v>
      </c>
      <c r="BI85" s="183">
        <f t="shared" si="28"/>
        <v>739</v>
      </c>
      <c r="BJ85" s="184">
        <f t="shared" si="56"/>
        <v>0</v>
      </c>
      <c r="BK85" s="179">
        <v>264</v>
      </c>
      <c r="BL85" s="180">
        <f t="shared" si="57"/>
        <v>1</v>
      </c>
      <c r="BM85" s="181">
        <v>357</v>
      </c>
      <c r="BN85" s="182">
        <v>382</v>
      </c>
      <c r="BO85" s="183">
        <f t="shared" si="31"/>
        <v>739</v>
      </c>
      <c r="BP85" s="184">
        <f t="shared" si="58"/>
        <v>-5</v>
      </c>
      <c r="BQ85" s="179">
        <v>263</v>
      </c>
      <c r="BR85" s="180">
        <f t="shared" si="59"/>
        <v>-2</v>
      </c>
      <c r="BS85" s="181">
        <v>358</v>
      </c>
      <c r="BT85" s="182">
        <v>386</v>
      </c>
      <c r="BU85" s="183">
        <f t="shared" si="34"/>
        <v>744</v>
      </c>
      <c r="BV85" s="184">
        <f t="shared" si="60"/>
        <v>-1</v>
      </c>
      <c r="BW85" s="179">
        <v>265</v>
      </c>
      <c r="BX85" s="180"/>
      <c r="BY85" s="181">
        <v>359</v>
      </c>
      <c r="BZ85" s="182">
        <v>386</v>
      </c>
      <c r="CA85" s="183">
        <f t="shared" si="36"/>
        <v>745</v>
      </c>
      <c r="CB85" s="184"/>
    </row>
    <row r="86" spans="1:80" ht="19.5" customHeight="1">
      <c r="A86" s="209">
        <v>507</v>
      </c>
      <c r="B86" s="210" t="s">
        <v>309</v>
      </c>
      <c r="C86" s="179">
        <v>45</v>
      </c>
      <c r="D86" s="180">
        <f t="shared" si="37"/>
        <v>0</v>
      </c>
      <c r="E86" s="181">
        <v>73</v>
      </c>
      <c r="F86" s="182">
        <v>82</v>
      </c>
      <c r="G86" s="183">
        <f t="shared" si="1"/>
        <v>155</v>
      </c>
      <c r="H86" s="184">
        <f t="shared" si="38"/>
        <v>-1</v>
      </c>
      <c r="I86" s="179">
        <v>45</v>
      </c>
      <c r="J86" s="180">
        <f t="shared" si="39"/>
        <v>0</v>
      </c>
      <c r="K86" s="181">
        <v>73</v>
      </c>
      <c r="L86" s="182">
        <v>83</v>
      </c>
      <c r="M86" s="183">
        <f t="shared" si="4"/>
        <v>156</v>
      </c>
      <c r="N86" s="184">
        <f t="shared" si="40"/>
        <v>-1</v>
      </c>
      <c r="O86" s="179">
        <v>45</v>
      </c>
      <c r="P86" s="180">
        <f t="shared" si="41"/>
        <v>-1</v>
      </c>
      <c r="Q86" s="181">
        <v>73</v>
      </c>
      <c r="R86" s="182">
        <v>84</v>
      </c>
      <c r="S86" s="183">
        <f t="shared" si="7"/>
        <v>157</v>
      </c>
      <c r="T86" s="184">
        <f t="shared" si="42"/>
        <v>-2</v>
      </c>
      <c r="U86" s="179">
        <v>46</v>
      </c>
      <c r="V86" s="180">
        <f t="shared" si="43"/>
        <v>0</v>
      </c>
      <c r="W86" s="181">
        <v>76</v>
      </c>
      <c r="X86" s="182">
        <v>83</v>
      </c>
      <c r="Y86" s="183">
        <f t="shared" si="10"/>
        <v>159</v>
      </c>
      <c r="Z86" s="184">
        <f t="shared" si="44"/>
        <v>0</v>
      </c>
      <c r="AA86" s="179">
        <v>46</v>
      </c>
      <c r="AB86" s="180">
        <f t="shared" si="45"/>
        <v>1</v>
      </c>
      <c r="AC86" s="181">
        <v>76</v>
      </c>
      <c r="AD86" s="182">
        <v>83</v>
      </c>
      <c r="AE86" s="183">
        <f t="shared" si="13"/>
        <v>159</v>
      </c>
      <c r="AF86" s="184">
        <f t="shared" si="46"/>
        <v>1</v>
      </c>
      <c r="AG86" s="179">
        <v>45</v>
      </c>
      <c r="AH86" s="180">
        <f t="shared" si="47"/>
        <v>-1</v>
      </c>
      <c r="AI86" s="181">
        <v>75</v>
      </c>
      <c r="AJ86" s="182">
        <v>83</v>
      </c>
      <c r="AK86" s="183">
        <f t="shared" si="16"/>
        <v>158</v>
      </c>
      <c r="AL86" s="184">
        <f t="shared" si="48"/>
        <v>-2</v>
      </c>
      <c r="AM86" s="179">
        <v>46</v>
      </c>
      <c r="AN86" s="180">
        <f t="shared" si="49"/>
        <v>0</v>
      </c>
      <c r="AO86" s="181">
        <v>76</v>
      </c>
      <c r="AP86" s="182">
        <v>84</v>
      </c>
      <c r="AQ86" s="183">
        <f t="shared" si="19"/>
        <v>160</v>
      </c>
      <c r="AR86" s="184">
        <f t="shared" si="50"/>
        <v>0</v>
      </c>
      <c r="AS86" s="179">
        <v>46</v>
      </c>
      <c r="AT86" s="180">
        <f t="shared" si="51"/>
        <v>0</v>
      </c>
      <c r="AU86" s="181">
        <v>76</v>
      </c>
      <c r="AV86" s="182">
        <v>84</v>
      </c>
      <c r="AW86" s="183">
        <f t="shared" si="22"/>
        <v>160</v>
      </c>
      <c r="AX86" s="184">
        <f t="shared" si="52"/>
        <v>0</v>
      </c>
      <c r="AY86" s="179">
        <v>46</v>
      </c>
      <c r="AZ86" s="180">
        <f t="shared" si="53"/>
        <v>0</v>
      </c>
      <c r="BA86" s="181">
        <v>76</v>
      </c>
      <c r="BB86" s="182">
        <v>84</v>
      </c>
      <c r="BC86" s="183">
        <f t="shared" si="25"/>
        <v>160</v>
      </c>
      <c r="BD86" s="184">
        <f t="shared" si="54"/>
        <v>-1</v>
      </c>
      <c r="BE86" s="179">
        <v>46</v>
      </c>
      <c r="BF86" s="180">
        <f t="shared" si="55"/>
        <v>0</v>
      </c>
      <c r="BG86" s="181">
        <v>78</v>
      </c>
      <c r="BH86" s="182">
        <v>83</v>
      </c>
      <c r="BI86" s="183">
        <f t="shared" si="28"/>
        <v>161</v>
      </c>
      <c r="BJ86" s="184">
        <f t="shared" si="56"/>
        <v>0</v>
      </c>
      <c r="BK86" s="179">
        <v>46</v>
      </c>
      <c r="BL86" s="180">
        <f t="shared" si="57"/>
        <v>1</v>
      </c>
      <c r="BM86" s="181">
        <v>78</v>
      </c>
      <c r="BN86" s="182">
        <v>83</v>
      </c>
      <c r="BO86" s="183">
        <f t="shared" si="31"/>
        <v>161</v>
      </c>
      <c r="BP86" s="184">
        <f t="shared" si="58"/>
        <v>3</v>
      </c>
      <c r="BQ86" s="179">
        <v>45</v>
      </c>
      <c r="BR86" s="180">
        <f t="shared" si="59"/>
        <v>2</v>
      </c>
      <c r="BS86" s="181">
        <v>75</v>
      </c>
      <c r="BT86" s="182">
        <v>83</v>
      </c>
      <c r="BU86" s="183">
        <f t="shared" si="34"/>
        <v>158</v>
      </c>
      <c r="BV86" s="184">
        <f t="shared" si="60"/>
        <v>5</v>
      </c>
      <c r="BW86" s="179">
        <v>43</v>
      </c>
      <c r="BX86" s="180"/>
      <c r="BY86" s="181">
        <v>72</v>
      </c>
      <c r="BZ86" s="182">
        <v>81</v>
      </c>
      <c r="CA86" s="183">
        <f t="shared" si="36"/>
        <v>153</v>
      </c>
      <c r="CB86" s="184"/>
    </row>
    <row r="87" spans="1:80" ht="19.5" customHeight="1">
      <c r="A87" s="209">
        <v>511</v>
      </c>
      <c r="B87" s="210" t="s">
        <v>310</v>
      </c>
      <c r="C87" s="179">
        <v>173</v>
      </c>
      <c r="D87" s="180">
        <f t="shared" si="37"/>
        <v>0</v>
      </c>
      <c r="E87" s="181">
        <v>255</v>
      </c>
      <c r="F87" s="182">
        <v>282</v>
      </c>
      <c r="G87" s="183">
        <f t="shared" si="1"/>
        <v>537</v>
      </c>
      <c r="H87" s="184">
        <f t="shared" si="38"/>
        <v>-2</v>
      </c>
      <c r="I87" s="179">
        <v>173</v>
      </c>
      <c r="J87" s="180">
        <f t="shared" si="39"/>
        <v>-1</v>
      </c>
      <c r="K87" s="181">
        <v>256</v>
      </c>
      <c r="L87" s="182">
        <v>283</v>
      </c>
      <c r="M87" s="183">
        <f t="shared" si="4"/>
        <v>539</v>
      </c>
      <c r="N87" s="184">
        <f t="shared" si="40"/>
        <v>-1</v>
      </c>
      <c r="O87" s="179">
        <v>174</v>
      </c>
      <c r="P87" s="180">
        <f t="shared" si="41"/>
        <v>1</v>
      </c>
      <c r="Q87" s="181">
        <v>256</v>
      </c>
      <c r="R87" s="182">
        <v>284</v>
      </c>
      <c r="S87" s="183">
        <f t="shared" si="7"/>
        <v>540</v>
      </c>
      <c r="T87" s="184">
        <f t="shared" si="42"/>
        <v>1</v>
      </c>
      <c r="U87" s="179">
        <v>173</v>
      </c>
      <c r="V87" s="180">
        <f t="shared" si="43"/>
        <v>-1</v>
      </c>
      <c r="W87" s="181">
        <v>255</v>
      </c>
      <c r="X87" s="182">
        <v>284</v>
      </c>
      <c r="Y87" s="183">
        <f t="shared" si="10"/>
        <v>539</v>
      </c>
      <c r="Z87" s="184">
        <f t="shared" si="44"/>
        <v>-2</v>
      </c>
      <c r="AA87" s="179">
        <v>174</v>
      </c>
      <c r="AB87" s="180">
        <f t="shared" si="45"/>
        <v>-1</v>
      </c>
      <c r="AC87" s="181">
        <v>256</v>
      </c>
      <c r="AD87" s="182">
        <v>285</v>
      </c>
      <c r="AE87" s="183">
        <f t="shared" si="13"/>
        <v>541</v>
      </c>
      <c r="AF87" s="184">
        <f t="shared" si="46"/>
        <v>0</v>
      </c>
      <c r="AG87" s="179">
        <v>175</v>
      </c>
      <c r="AH87" s="180">
        <f t="shared" si="47"/>
        <v>3</v>
      </c>
      <c r="AI87" s="181">
        <v>256</v>
      </c>
      <c r="AJ87" s="182">
        <v>285</v>
      </c>
      <c r="AK87" s="183">
        <f t="shared" si="16"/>
        <v>541</v>
      </c>
      <c r="AL87" s="184">
        <f t="shared" si="48"/>
        <v>7</v>
      </c>
      <c r="AM87" s="179">
        <v>172</v>
      </c>
      <c r="AN87" s="180">
        <f t="shared" si="49"/>
        <v>-1</v>
      </c>
      <c r="AO87" s="181">
        <v>252</v>
      </c>
      <c r="AP87" s="182">
        <v>282</v>
      </c>
      <c r="AQ87" s="183">
        <f t="shared" si="19"/>
        <v>534</v>
      </c>
      <c r="AR87" s="184">
        <f t="shared" si="50"/>
        <v>-1</v>
      </c>
      <c r="AS87" s="179">
        <v>173</v>
      </c>
      <c r="AT87" s="180">
        <f t="shared" si="51"/>
        <v>1</v>
      </c>
      <c r="AU87" s="181">
        <v>253</v>
      </c>
      <c r="AV87" s="182">
        <v>282</v>
      </c>
      <c r="AW87" s="183">
        <f t="shared" si="22"/>
        <v>535</v>
      </c>
      <c r="AX87" s="184">
        <f t="shared" si="52"/>
        <v>2</v>
      </c>
      <c r="AY87" s="179">
        <v>172</v>
      </c>
      <c r="AZ87" s="180">
        <f t="shared" si="53"/>
        <v>-1</v>
      </c>
      <c r="BA87" s="181">
        <v>252</v>
      </c>
      <c r="BB87" s="182">
        <v>281</v>
      </c>
      <c r="BC87" s="183">
        <f t="shared" si="25"/>
        <v>533</v>
      </c>
      <c r="BD87" s="184">
        <f t="shared" si="54"/>
        <v>-4</v>
      </c>
      <c r="BE87" s="179">
        <v>173</v>
      </c>
      <c r="BF87" s="180">
        <f t="shared" si="55"/>
        <v>0</v>
      </c>
      <c r="BG87" s="181">
        <v>254</v>
      </c>
      <c r="BH87" s="182">
        <v>283</v>
      </c>
      <c r="BI87" s="183">
        <f t="shared" si="28"/>
        <v>537</v>
      </c>
      <c r="BJ87" s="184">
        <f t="shared" si="56"/>
        <v>-1</v>
      </c>
      <c r="BK87" s="179">
        <v>173</v>
      </c>
      <c r="BL87" s="180">
        <f t="shared" si="57"/>
        <v>0</v>
      </c>
      <c r="BM87" s="181">
        <v>255</v>
      </c>
      <c r="BN87" s="182">
        <v>283</v>
      </c>
      <c r="BO87" s="183">
        <f t="shared" si="31"/>
        <v>538</v>
      </c>
      <c r="BP87" s="184">
        <f t="shared" si="58"/>
        <v>2</v>
      </c>
      <c r="BQ87" s="179">
        <v>173</v>
      </c>
      <c r="BR87" s="180">
        <f t="shared" si="59"/>
        <v>0</v>
      </c>
      <c r="BS87" s="181">
        <v>253</v>
      </c>
      <c r="BT87" s="182">
        <v>283</v>
      </c>
      <c r="BU87" s="183">
        <f t="shared" si="34"/>
        <v>536</v>
      </c>
      <c r="BV87" s="184">
        <f t="shared" si="60"/>
        <v>-1</v>
      </c>
      <c r="BW87" s="179">
        <v>173</v>
      </c>
      <c r="BX87" s="180"/>
      <c r="BY87" s="181">
        <v>255</v>
      </c>
      <c r="BZ87" s="182">
        <v>282</v>
      </c>
      <c r="CA87" s="183">
        <f t="shared" si="36"/>
        <v>537</v>
      </c>
      <c r="CB87" s="184"/>
    </row>
    <row r="88" spans="1:80" ht="19.5" customHeight="1">
      <c r="A88" s="209">
        <v>512</v>
      </c>
      <c r="B88" s="210" t="s">
        <v>311</v>
      </c>
      <c r="C88" s="179">
        <v>14</v>
      </c>
      <c r="D88" s="180">
        <f t="shared" si="37"/>
        <v>-1</v>
      </c>
      <c r="E88" s="181">
        <v>25</v>
      </c>
      <c r="F88" s="182">
        <v>23</v>
      </c>
      <c r="G88" s="183">
        <f t="shared" si="1"/>
        <v>48</v>
      </c>
      <c r="H88" s="184">
        <f t="shared" si="38"/>
        <v>-3</v>
      </c>
      <c r="I88" s="179">
        <v>15</v>
      </c>
      <c r="J88" s="180">
        <f t="shared" si="39"/>
        <v>0</v>
      </c>
      <c r="K88" s="181">
        <v>26</v>
      </c>
      <c r="L88" s="182">
        <v>25</v>
      </c>
      <c r="M88" s="183">
        <f t="shared" si="4"/>
        <v>51</v>
      </c>
      <c r="N88" s="184">
        <f t="shared" si="40"/>
        <v>0</v>
      </c>
      <c r="O88" s="179">
        <v>15</v>
      </c>
      <c r="P88" s="180">
        <f t="shared" si="41"/>
        <v>0</v>
      </c>
      <c r="Q88" s="181">
        <v>26</v>
      </c>
      <c r="R88" s="182">
        <v>25</v>
      </c>
      <c r="S88" s="183">
        <f t="shared" si="7"/>
        <v>51</v>
      </c>
      <c r="T88" s="184">
        <f t="shared" si="42"/>
        <v>0</v>
      </c>
      <c r="U88" s="179">
        <v>15</v>
      </c>
      <c r="V88" s="180">
        <f t="shared" si="43"/>
        <v>0</v>
      </c>
      <c r="W88" s="181">
        <v>26</v>
      </c>
      <c r="X88" s="182">
        <v>25</v>
      </c>
      <c r="Y88" s="183">
        <f t="shared" si="10"/>
        <v>51</v>
      </c>
      <c r="Z88" s="184">
        <f t="shared" si="44"/>
        <v>0</v>
      </c>
      <c r="AA88" s="179">
        <v>15</v>
      </c>
      <c r="AB88" s="180">
        <f t="shared" si="45"/>
        <v>0</v>
      </c>
      <c r="AC88" s="181">
        <v>26</v>
      </c>
      <c r="AD88" s="182">
        <v>25</v>
      </c>
      <c r="AE88" s="183">
        <f t="shared" si="13"/>
        <v>51</v>
      </c>
      <c r="AF88" s="184">
        <f t="shared" si="46"/>
        <v>0</v>
      </c>
      <c r="AG88" s="179">
        <v>15</v>
      </c>
      <c r="AH88" s="180">
        <f t="shared" si="47"/>
        <v>0</v>
      </c>
      <c r="AI88" s="181">
        <v>26</v>
      </c>
      <c r="AJ88" s="182">
        <v>25</v>
      </c>
      <c r="AK88" s="183">
        <f t="shared" si="16"/>
        <v>51</v>
      </c>
      <c r="AL88" s="184">
        <f t="shared" si="48"/>
        <v>0</v>
      </c>
      <c r="AM88" s="179">
        <v>15</v>
      </c>
      <c r="AN88" s="180">
        <f t="shared" si="49"/>
        <v>0</v>
      </c>
      <c r="AO88" s="181">
        <v>26</v>
      </c>
      <c r="AP88" s="182">
        <v>25</v>
      </c>
      <c r="AQ88" s="183">
        <f t="shared" si="19"/>
        <v>51</v>
      </c>
      <c r="AR88" s="184">
        <f t="shared" si="50"/>
        <v>0</v>
      </c>
      <c r="AS88" s="179">
        <v>15</v>
      </c>
      <c r="AT88" s="180">
        <f t="shared" si="51"/>
        <v>0</v>
      </c>
      <c r="AU88" s="181">
        <v>26</v>
      </c>
      <c r="AV88" s="182">
        <v>25</v>
      </c>
      <c r="AW88" s="183">
        <f t="shared" si="22"/>
        <v>51</v>
      </c>
      <c r="AX88" s="184">
        <f t="shared" si="52"/>
        <v>1</v>
      </c>
      <c r="AY88" s="179">
        <v>15</v>
      </c>
      <c r="AZ88" s="180">
        <f t="shared" si="53"/>
        <v>0</v>
      </c>
      <c r="BA88" s="181">
        <v>26</v>
      </c>
      <c r="BB88" s="182">
        <v>24</v>
      </c>
      <c r="BC88" s="183">
        <f t="shared" si="25"/>
        <v>50</v>
      </c>
      <c r="BD88" s="184">
        <f t="shared" si="54"/>
        <v>0</v>
      </c>
      <c r="BE88" s="179">
        <v>15</v>
      </c>
      <c r="BF88" s="180">
        <f t="shared" si="55"/>
        <v>0</v>
      </c>
      <c r="BG88" s="181">
        <v>26</v>
      </c>
      <c r="BH88" s="182">
        <v>24</v>
      </c>
      <c r="BI88" s="183">
        <f t="shared" si="28"/>
        <v>50</v>
      </c>
      <c r="BJ88" s="184">
        <f t="shared" si="56"/>
        <v>0</v>
      </c>
      <c r="BK88" s="179">
        <v>15</v>
      </c>
      <c r="BL88" s="180">
        <f t="shared" si="57"/>
        <v>0</v>
      </c>
      <c r="BM88" s="181">
        <v>26</v>
      </c>
      <c r="BN88" s="182">
        <v>24</v>
      </c>
      <c r="BO88" s="183">
        <f t="shared" si="31"/>
        <v>50</v>
      </c>
      <c r="BP88" s="184">
        <f t="shared" si="58"/>
        <v>0</v>
      </c>
      <c r="BQ88" s="179">
        <v>15</v>
      </c>
      <c r="BR88" s="180">
        <f t="shared" si="59"/>
        <v>0</v>
      </c>
      <c r="BS88" s="181">
        <v>26</v>
      </c>
      <c r="BT88" s="182">
        <v>24</v>
      </c>
      <c r="BU88" s="183">
        <f t="shared" si="34"/>
        <v>50</v>
      </c>
      <c r="BV88" s="184">
        <f t="shared" si="60"/>
        <v>-2</v>
      </c>
      <c r="BW88" s="179">
        <v>15</v>
      </c>
      <c r="BX88" s="180"/>
      <c r="BY88" s="181">
        <v>28</v>
      </c>
      <c r="BZ88" s="182">
        <v>24</v>
      </c>
      <c r="CA88" s="183">
        <f t="shared" si="36"/>
        <v>52</v>
      </c>
      <c r="CB88" s="184"/>
    </row>
    <row r="89" spans="1:80" ht="19.5" customHeight="1">
      <c r="A89" s="209">
        <v>513</v>
      </c>
      <c r="B89" s="210" t="s">
        <v>312</v>
      </c>
      <c r="C89" s="179">
        <v>212</v>
      </c>
      <c r="D89" s="180">
        <f t="shared" si="37"/>
        <v>6</v>
      </c>
      <c r="E89" s="181">
        <v>272</v>
      </c>
      <c r="F89" s="182">
        <v>265</v>
      </c>
      <c r="G89" s="183">
        <f t="shared" si="1"/>
        <v>537</v>
      </c>
      <c r="H89" s="184">
        <f t="shared" si="38"/>
        <v>9</v>
      </c>
      <c r="I89" s="179">
        <v>206</v>
      </c>
      <c r="J89" s="180">
        <f t="shared" si="39"/>
        <v>-1</v>
      </c>
      <c r="K89" s="181">
        <v>264</v>
      </c>
      <c r="L89" s="182">
        <v>264</v>
      </c>
      <c r="M89" s="183">
        <f t="shared" si="4"/>
        <v>528</v>
      </c>
      <c r="N89" s="184">
        <f t="shared" si="40"/>
        <v>1</v>
      </c>
      <c r="O89" s="179">
        <v>207</v>
      </c>
      <c r="P89" s="180">
        <f t="shared" si="41"/>
        <v>-1</v>
      </c>
      <c r="Q89" s="181">
        <v>264</v>
      </c>
      <c r="R89" s="182">
        <v>263</v>
      </c>
      <c r="S89" s="183">
        <f t="shared" si="7"/>
        <v>527</v>
      </c>
      <c r="T89" s="184">
        <f t="shared" si="42"/>
        <v>3</v>
      </c>
      <c r="U89" s="179">
        <v>208</v>
      </c>
      <c r="V89" s="180">
        <f t="shared" si="43"/>
        <v>3</v>
      </c>
      <c r="W89" s="181">
        <v>262</v>
      </c>
      <c r="X89" s="182">
        <v>262</v>
      </c>
      <c r="Y89" s="183">
        <f t="shared" si="10"/>
        <v>524</v>
      </c>
      <c r="Z89" s="184">
        <f t="shared" si="44"/>
        <v>3</v>
      </c>
      <c r="AA89" s="179">
        <v>205</v>
      </c>
      <c r="AB89" s="180">
        <f t="shared" si="45"/>
        <v>0</v>
      </c>
      <c r="AC89" s="181">
        <v>259</v>
      </c>
      <c r="AD89" s="182">
        <v>262</v>
      </c>
      <c r="AE89" s="183">
        <f t="shared" si="13"/>
        <v>521</v>
      </c>
      <c r="AF89" s="184">
        <f t="shared" si="46"/>
        <v>0</v>
      </c>
      <c r="AG89" s="179">
        <v>205</v>
      </c>
      <c r="AH89" s="180">
        <f t="shared" si="47"/>
        <v>2</v>
      </c>
      <c r="AI89" s="181">
        <v>259</v>
      </c>
      <c r="AJ89" s="182">
        <v>262</v>
      </c>
      <c r="AK89" s="183">
        <f t="shared" si="16"/>
        <v>521</v>
      </c>
      <c r="AL89" s="184">
        <f t="shared" si="48"/>
        <v>6</v>
      </c>
      <c r="AM89" s="179">
        <v>203</v>
      </c>
      <c r="AN89" s="180">
        <f t="shared" si="49"/>
        <v>1</v>
      </c>
      <c r="AO89" s="181">
        <v>256</v>
      </c>
      <c r="AP89" s="182">
        <v>259</v>
      </c>
      <c r="AQ89" s="183">
        <f t="shared" si="19"/>
        <v>515</v>
      </c>
      <c r="AR89" s="184">
        <f t="shared" si="50"/>
        <v>-4</v>
      </c>
      <c r="AS89" s="179">
        <v>202</v>
      </c>
      <c r="AT89" s="180">
        <f t="shared" si="51"/>
        <v>-2</v>
      </c>
      <c r="AU89" s="181">
        <v>258</v>
      </c>
      <c r="AV89" s="182">
        <v>261</v>
      </c>
      <c r="AW89" s="183">
        <f t="shared" si="22"/>
        <v>519</v>
      </c>
      <c r="AX89" s="184">
        <f t="shared" si="52"/>
        <v>-1</v>
      </c>
      <c r="AY89" s="179">
        <v>204</v>
      </c>
      <c r="AZ89" s="180">
        <f t="shared" si="53"/>
        <v>-5</v>
      </c>
      <c r="BA89" s="181">
        <v>259</v>
      </c>
      <c r="BB89" s="182">
        <v>261</v>
      </c>
      <c r="BC89" s="183">
        <f t="shared" si="25"/>
        <v>520</v>
      </c>
      <c r="BD89" s="184">
        <f t="shared" si="54"/>
        <v>-8</v>
      </c>
      <c r="BE89" s="179">
        <v>209</v>
      </c>
      <c r="BF89" s="180">
        <f t="shared" si="55"/>
        <v>-2</v>
      </c>
      <c r="BG89" s="181">
        <v>264</v>
      </c>
      <c r="BH89" s="182">
        <v>264</v>
      </c>
      <c r="BI89" s="183">
        <f t="shared" si="28"/>
        <v>528</v>
      </c>
      <c r="BJ89" s="184">
        <f t="shared" si="56"/>
        <v>-1</v>
      </c>
      <c r="BK89" s="179">
        <v>211</v>
      </c>
      <c r="BL89" s="180">
        <f t="shared" si="57"/>
        <v>-4</v>
      </c>
      <c r="BM89" s="181">
        <v>265</v>
      </c>
      <c r="BN89" s="182">
        <v>264</v>
      </c>
      <c r="BO89" s="183">
        <f t="shared" si="31"/>
        <v>529</v>
      </c>
      <c r="BP89" s="184">
        <f t="shared" si="58"/>
        <v>-11</v>
      </c>
      <c r="BQ89" s="179">
        <v>215</v>
      </c>
      <c r="BR89" s="180">
        <f t="shared" si="59"/>
        <v>2</v>
      </c>
      <c r="BS89" s="181">
        <v>269</v>
      </c>
      <c r="BT89" s="182">
        <v>271</v>
      </c>
      <c r="BU89" s="183">
        <f t="shared" si="34"/>
        <v>540</v>
      </c>
      <c r="BV89" s="184">
        <f t="shared" si="60"/>
        <v>2</v>
      </c>
      <c r="BW89" s="179">
        <v>213</v>
      </c>
      <c r="BX89" s="180"/>
      <c r="BY89" s="181">
        <v>267</v>
      </c>
      <c r="BZ89" s="182">
        <v>271</v>
      </c>
      <c r="CA89" s="183">
        <f t="shared" si="36"/>
        <v>538</v>
      </c>
      <c r="CB89" s="184"/>
    </row>
    <row r="90" spans="1:80" ht="19.5" customHeight="1">
      <c r="A90" s="209">
        <v>514</v>
      </c>
      <c r="B90" s="210" t="s">
        <v>313</v>
      </c>
      <c r="C90" s="179">
        <v>189</v>
      </c>
      <c r="D90" s="180">
        <f t="shared" si="37"/>
        <v>2</v>
      </c>
      <c r="E90" s="181">
        <v>272</v>
      </c>
      <c r="F90" s="182">
        <v>271</v>
      </c>
      <c r="G90" s="183">
        <f t="shared" si="1"/>
        <v>543</v>
      </c>
      <c r="H90" s="184">
        <f t="shared" si="38"/>
        <v>9</v>
      </c>
      <c r="I90" s="179">
        <v>187</v>
      </c>
      <c r="J90" s="180">
        <f t="shared" si="39"/>
        <v>0</v>
      </c>
      <c r="K90" s="181">
        <v>267</v>
      </c>
      <c r="L90" s="182">
        <v>267</v>
      </c>
      <c r="M90" s="183">
        <f t="shared" si="4"/>
        <v>534</v>
      </c>
      <c r="N90" s="184">
        <f t="shared" si="40"/>
        <v>0</v>
      </c>
      <c r="O90" s="179">
        <v>187</v>
      </c>
      <c r="P90" s="180">
        <f t="shared" si="41"/>
        <v>-1</v>
      </c>
      <c r="Q90" s="181">
        <v>267</v>
      </c>
      <c r="R90" s="182">
        <v>267</v>
      </c>
      <c r="S90" s="183">
        <f t="shared" si="7"/>
        <v>534</v>
      </c>
      <c r="T90" s="184">
        <f t="shared" si="42"/>
        <v>-4</v>
      </c>
      <c r="U90" s="179">
        <v>188</v>
      </c>
      <c r="V90" s="180">
        <f t="shared" si="43"/>
        <v>-3</v>
      </c>
      <c r="W90" s="181">
        <v>269</v>
      </c>
      <c r="X90" s="182">
        <v>269</v>
      </c>
      <c r="Y90" s="183">
        <f t="shared" si="10"/>
        <v>538</v>
      </c>
      <c r="Z90" s="184">
        <f t="shared" si="44"/>
        <v>-7</v>
      </c>
      <c r="AA90" s="179">
        <v>191</v>
      </c>
      <c r="AB90" s="180">
        <f t="shared" si="45"/>
        <v>-2</v>
      </c>
      <c r="AC90" s="181">
        <v>272</v>
      </c>
      <c r="AD90" s="182">
        <v>273</v>
      </c>
      <c r="AE90" s="183">
        <f t="shared" si="13"/>
        <v>545</v>
      </c>
      <c r="AF90" s="184">
        <f t="shared" si="46"/>
        <v>-3</v>
      </c>
      <c r="AG90" s="179">
        <v>193</v>
      </c>
      <c r="AH90" s="180">
        <f t="shared" si="47"/>
        <v>0</v>
      </c>
      <c r="AI90" s="181">
        <v>274</v>
      </c>
      <c r="AJ90" s="182">
        <v>274</v>
      </c>
      <c r="AK90" s="183">
        <f t="shared" si="16"/>
        <v>548</v>
      </c>
      <c r="AL90" s="184">
        <f t="shared" si="48"/>
        <v>2</v>
      </c>
      <c r="AM90" s="179">
        <v>193</v>
      </c>
      <c r="AN90" s="180">
        <f t="shared" si="49"/>
        <v>0</v>
      </c>
      <c r="AO90" s="181">
        <v>274</v>
      </c>
      <c r="AP90" s="182">
        <v>272</v>
      </c>
      <c r="AQ90" s="183">
        <f t="shared" si="19"/>
        <v>546</v>
      </c>
      <c r="AR90" s="184">
        <f t="shared" si="50"/>
        <v>-5</v>
      </c>
      <c r="AS90" s="179">
        <v>193</v>
      </c>
      <c r="AT90" s="180">
        <f t="shared" si="51"/>
        <v>0</v>
      </c>
      <c r="AU90" s="181">
        <v>277</v>
      </c>
      <c r="AV90" s="182">
        <v>274</v>
      </c>
      <c r="AW90" s="183">
        <f t="shared" si="22"/>
        <v>551</v>
      </c>
      <c r="AX90" s="184">
        <f t="shared" si="52"/>
        <v>3</v>
      </c>
      <c r="AY90" s="179">
        <v>193</v>
      </c>
      <c r="AZ90" s="180">
        <f t="shared" si="53"/>
        <v>2</v>
      </c>
      <c r="BA90" s="181">
        <v>274</v>
      </c>
      <c r="BB90" s="182">
        <v>274</v>
      </c>
      <c r="BC90" s="183">
        <f t="shared" si="25"/>
        <v>548</v>
      </c>
      <c r="BD90" s="184">
        <f t="shared" si="54"/>
        <v>9</v>
      </c>
      <c r="BE90" s="179">
        <v>191</v>
      </c>
      <c r="BF90" s="180">
        <f t="shared" si="55"/>
        <v>-1</v>
      </c>
      <c r="BG90" s="181">
        <v>268</v>
      </c>
      <c r="BH90" s="182">
        <v>271</v>
      </c>
      <c r="BI90" s="183">
        <f t="shared" si="28"/>
        <v>539</v>
      </c>
      <c r="BJ90" s="184">
        <f t="shared" si="56"/>
        <v>-2</v>
      </c>
      <c r="BK90" s="179">
        <v>192</v>
      </c>
      <c r="BL90" s="180">
        <f t="shared" si="57"/>
        <v>0</v>
      </c>
      <c r="BM90" s="181">
        <v>269</v>
      </c>
      <c r="BN90" s="182">
        <v>272</v>
      </c>
      <c r="BO90" s="183">
        <f t="shared" si="31"/>
        <v>541</v>
      </c>
      <c r="BP90" s="184">
        <f t="shared" si="58"/>
        <v>0</v>
      </c>
      <c r="BQ90" s="179">
        <v>192</v>
      </c>
      <c r="BR90" s="180">
        <f t="shared" si="59"/>
        <v>1</v>
      </c>
      <c r="BS90" s="181">
        <v>270</v>
      </c>
      <c r="BT90" s="182">
        <v>271</v>
      </c>
      <c r="BU90" s="183">
        <f t="shared" si="34"/>
        <v>541</v>
      </c>
      <c r="BV90" s="184">
        <f t="shared" si="60"/>
        <v>2</v>
      </c>
      <c r="BW90" s="179">
        <v>191</v>
      </c>
      <c r="BX90" s="180"/>
      <c r="BY90" s="181">
        <v>268</v>
      </c>
      <c r="BZ90" s="182">
        <v>271</v>
      </c>
      <c r="CA90" s="183">
        <f t="shared" si="36"/>
        <v>539</v>
      </c>
      <c r="CB90" s="184"/>
    </row>
    <row r="91" spans="1:80" ht="19.5" customHeight="1">
      <c r="A91" s="209">
        <v>515</v>
      </c>
      <c r="B91" s="210" t="s">
        <v>314</v>
      </c>
      <c r="C91" s="179">
        <v>530</v>
      </c>
      <c r="D91" s="180">
        <f t="shared" si="37"/>
        <v>3</v>
      </c>
      <c r="E91" s="181">
        <v>678</v>
      </c>
      <c r="F91" s="182">
        <v>758</v>
      </c>
      <c r="G91" s="183">
        <f t="shared" si="1"/>
        <v>1436</v>
      </c>
      <c r="H91" s="184">
        <f t="shared" si="38"/>
        <v>8</v>
      </c>
      <c r="I91" s="179">
        <v>527</v>
      </c>
      <c r="J91" s="180">
        <f t="shared" si="39"/>
        <v>2</v>
      </c>
      <c r="K91" s="181">
        <v>674</v>
      </c>
      <c r="L91" s="182">
        <v>754</v>
      </c>
      <c r="M91" s="183">
        <f t="shared" si="4"/>
        <v>1428</v>
      </c>
      <c r="N91" s="184">
        <f t="shared" si="40"/>
        <v>4</v>
      </c>
      <c r="O91" s="179">
        <v>525</v>
      </c>
      <c r="P91" s="180">
        <f t="shared" si="41"/>
        <v>2</v>
      </c>
      <c r="Q91" s="181">
        <v>671</v>
      </c>
      <c r="R91" s="182">
        <v>753</v>
      </c>
      <c r="S91" s="183">
        <f t="shared" si="7"/>
        <v>1424</v>
      </c>
      <c r="T91" s="184">
        <f t="shared" si="42"/>
        <v>1</v>
      </c>
      <c r="U91" s="179">
        <v>523</v>
      </c>
      <c r="V91" s="180">
        <f t="shared" si="43"/>
        <v>0</v>
      </c>
      <c r="W91" s="181">
        <v>672</v>
      </c>
      <c r="X91" s="182">
        <v>751</v>
      </c>
      <c r="Y91" s="183">
        <f t="shared" si="10"/>
        <v>1423</v>
      </c>
      <c r="Z91" s="184">
        <f t="shared" si="44"/>
        <v>-5</v>
      </c>
      <c r="AA91" s="179">
        <v>523</v>
      </c>
      <c r="AB91" s="180">
        <f t="shared" si="45"/>
        <v>1</v>
      </c>
      <c r="AC91" s="181">
        <v>674</v>
      </c>
      <c r="AD91" s="182">
        <v>754</v>
      </c>
      <c r="AE91" s="183">
        <f t="shared" si="13"/>
        <v>1428</v>
      </c>
      <c r="AF91" s="184">
        <f t="shared" si="46"/>
        <v>7</v>
      </c>
      <c r="AG91" s="179">
        <v>522</v>
      </c>
      <c r="AH91" s="180">
        <f t="shared" si="47"/>
        <v>-1</v>
      </c>
      <c r="AI91" s="181">
        <v>672</v>
      </c>
      <c r="AJ91" s="182">
        <v>749</v>
      </c>
      <c r="AK91" s="183">
        <f t="shared" si="16"/>
        <v>1421</v>
      </c>
      <c r="AL91" s="184">
        <f t="shared" si="48"/>
        <v>-7</v>
      </c>
      <c r="AM91" s="179">
        <v>523</v>
      </c>
      <c r="AN91" s="180">
        <f t="shared" si="49"/>
        <v>3</v>
      </c>
      <c r="AO91" s="181">
        <v>675</v>
      </c>
      <c r="AP91" s="182">
        <v>753</v>
      </c>
      <c r="AQ91" s="183">
        <f t="shared" si="19"/>
        <v>1428</v>
      </c>
      <c r="AR91" s="184">
        <f t="shared" si="50"/>
        <v>2</v>
      </c>
      <c r="AS91" s="179">
        <v>520</v>
      </c>
      <c r="AT91" s="180">
        <f t="shared" si="51"/>
        <v>0</v>
      </c>
      <c r="AU91" s="181">
        <v>675</v>
      </c>
      <c r="AV91" s="182">
        <v>751</v>
      </c>
      <c r="AW91" s="183">
        <f t="shared" si="22"/>
        <v>1426</v>
      </c>
      <c r="AX91" s="184">
        <f t="shared" si="52"/>
        <v>3</v>
      </c>
      <c r="AY91" s="179">
        <v>520</v>
      </c>
      <c r="AZ91" s="180">
        <f t="shared" si="53"/>
        <v>-3</v>
      </c>
      <c r="BA91" s="181">
        <v>677</v>
      </c>
      <c r="BB91" s="182">
        <v>746</v>
      </c>
      <c r="BC91" s="183">
        <f t="shared" si="25"/>
        <v>1423</v>
      </c>
      <c r="BD91" s="184">
        <f t="shared" si="54"/>
        <v>-7</v>
      </c>
      <c r="BE91" s="179">
        <v>523</v>
      </c>
      <c r="BF91" s="180">
        <f t="shared" si="55"/>
        <v>-1</v>
      </c>
      <c r="BG91" s="181">
        <v>680</v>
      </c>
      <c r="BH91" s="182">
        <v>750</v>
      </c>
      <c r="BI91" s="183">
        <f t="shared" si="28"/>
        <v>1430</v>
      </c>
      <c r="BJ91" s="184">
        <f t="shared" si="56"/>
        <v>-8</v>
      </c>
      <c r="BK91" s="179">
        <v>524</v>
      </c>
      <c r="BL91" s="180">
        <f t="shared" si="57"/>
        <v>-1</v>
      </c>
      <c r="BM91" s="181">
        <v>681</v>
      </c>
      <c r="BN91" s="182">
        <v>757</v>
      </c>
      <c r="BO91" s="183">
        <f t="shared" si="31"/>
        <v>1438</v>
      </c>
      <c r="BP91" s="184">
        <f t="shared" si="58"/>
        <v>-2</v>
      </c>
      <c r="BQ91" s="179">
        <v>525</v>
      </c>
      <c r="BR91" s="180">
        <f t="shared" si="59"/>
        <v>3</v>
      </c>
      <c r="BS91" s="181">
        <v>682</v>
      </c>
      <c r="BT91" s="182">
        <v>758</v>
      </c>
      <c r="BU91" s="183">
        <f t="shared" si="34"/>
        <v>1440</v>
      </c>
      <c r="BV91" s="184">
        <f t="shared" si="60"/>
        <v>1</v>
      </c>
      <c r="BW91" s="179">
        <v>522</v>
      </c>
      <c r="BX91" s="180"/>
      <c r="BY91" s="181">
        <v>684</v>
      </c>
      <c r="BZ91" s="182">
        <v>755</v>
      </c>
      <c r="CA91" s="183">
        <f t="shared" si="36"/>
        <v>1439</v>
      </c>
      <c r="CB91" s="184"/>
    </row>
    <row r="92" spans="1:80" ht="19.5" customHeight="1">
      <c r="A92" s="209">
        <v>516</v>
      </c>
      <c r="B92" s="210" t="s">
        <v>315</v>
      </c>
      <c r="C92" s="179">
        <v>464</v>
      </c>
      <c r="D92" s="180">
        <f t="shared" si="37"/>
        <v>-4</v>
      </c>
      <c r="E92" s="181">
        <v>554</v>
      </c>
      <c r="F92" s="182">
        <v>626</v>
      </c>
      <c r="G92" s="183">
        <f t="shared" si="1"/>
        <v>1180</v>
      </c>
      <c r="H92" s="184">
        <f t="shared" si="38"/>
        <v>-5</v>
      </c>
      <c r="I92" s="179">
        <v>468</v>
      </c>
      <c r="J92" s="180">
        <f t="shared" si="39"/>
        <v>5</v>
      </c>
      <c r="K92" s="181">
        <v>556</v>
      </c>
      <c r="L92" s="182">
        <v>629</v>
      </c>
      <c r="M92" s="183">
        <f t="shared" si="4"/>
        <v>1185</v>
      </c>
      <c r="N92" s="184">
        <f t="shared" si="40"/>
        <v>10</v>
      </c>
      <c r="O92" s="179">
        <v>463</v>
      </c>
      <c r="P92" s="180">
        <f t="shared" si="41"/>
        <v>-2</v>
      </c>
      <c r="Q92" s="181">
        <v>553</v>
      </c>
      <c r="R92" s="182">
        <v>622</v>
      </c>
      <c r="S92" s="183">
        <f t="shared" si="7"/>
        <v>1175</v>
      </c>
      <c r="T92" s="184">
        <f t="shared" si="42"/>
        <v>-4</v>
      </c>
      <c r="U92" s="179">
        <v>465</v>
      </c>
      <c r="V92" s="180">
        <f t="shared" si="43"/>
        <v>-2</v>
      </c>
      <c r="W92" s="181">
        <v>554</v>
      </c>
      <c r="X92" s="182">
        <v>625</v>
      </c>
      <c r="Y92" s="183">
        <f t="shared" si="10"/>
        <v>1179</v>
      </c>
      <c r="Z92" s="184">
        <f t="shared" si="44"/>
        <v>4</v>
      </c>
      <c r="AA92" s="179">
        <v>467</v>
      </c>
      <c r="AB92" s="180">
        <f t="shared" si="45"/>
        <v>4</v>
      </c>
      <c r="AC92" s="181">
        <v>552</v>
      </c>
      <c r="AD92" s="182">
        <v>623</v>
      </c>
      <c r="AE92" s="183">
        <f t="shared" si="13"/>
        <v>1175</v>
      </c>
      <c r="AF92" s="184">
        <f t="shared" si="46"/>
        <v>12</v>
      </c>
      <c r="AG92" s="179">
        <v>463</v>
      </c>
      <c r="AH92" s="180">
        <f t="shared" si="47"/>
        <v>7</v>
      </c>
      <c r="AI92" s="181">
        <v>544</v>
      </c>
      <c r="AJ92" s="182">
        <v>619</v>
      </c>
      <c r="AK92" s="183">
        <f t="shared" si="16"/>
        <v>1163</v>
      </c>
      <c r="AL92" s="184">
        <f t="shared" si="48"/>
        <v>21</v>
      </c>
      <c r="AM92" s="179">
        <v>456</v>
      </c>
      <c r="AN92" s="180">
        <f t="shared" si="49"/>
        <v>-1</v>
      </c>
      <c r="AO92" s="181">
        <v>532</v>
      </c>
      <c r="AP92" s="182">
        <v>610</v>
      </c>
      <c r="AQ92" s="183">
        <f t="shared" si="19"/>
        <v>1142</v>
      </c>
      <c r="AR92" s="184">
        <f t="shared" si="50"/>
        <v>2</v>
      </c>
      <c r="AS92" s="179">
        <v>457</v>
      </c>
      <c r="AT92" s="180">
        <f t="shared" si="51"/>
        <v>-1</v>
      </c>
      <c r="AU92" s="181">
        <v>532</v>
      </c>
      <c r="AV92" s="182">
        <v>608</v>
      </c>
      <c r="AW92" s="183">
        <f t="shared" si="22"/>
        <v>1140</v>
      </c>
      <c r="AX92" s="184">
        <f t="shared" si="52"/>
        <v>0</v>
      </c>
      <c r="AY92" s="179">
        <v>458</v>
      </c>
      <c r="AZ92" s="180">
        <f t="shared" si="53"/>
        <v>1</v>
      </c>
      <c r="BA92" s="181">
        <v>534</v>
      </c>
      <c r="BB92" s="182">
        <v>606</v>
      </c>
      <c r="BC92" s="183">
        <f t="shared" si="25"/>
        <v>1140</v>
      </c>
      <c r="BD92" s="184">
        <f t="shared" si="54"/>
        <v>-2</v>
      </c>
      <c r="BE92" s="179">
        <v>457</v>
      </c>
      <c r="BF92" s="180">
        <f t="shared" si="55"/>
        <v>1</v>
      </c>
      <c r="BG92" s="181">
        <v>535</v>
      </c>
      <c r="BH92" s="182">
        <v>607</v>
      </c>
      <c r="BI92" s="183">
        <f t="shared" si="28"/>
        <v>1142</v>
      </c>
      <c r="BJ92" s="184">
        <f t="shared" si="56"/>
        <v>-1</v>
      </c>
      <c r="BK92" s="179">
        <v>456</v>
      </c>
      <c r="BL92" s="180">
        <f t="shared" si="57"/>
        <v>-2</v>
      </c>
      <c r="BM92" s="181">
        <v>537</v>
      </c>
      <c r="BN92" s="182">
        <v>606</v>
      </c>
      <c r="BO92" s="183">
        <f t="shared" si="31"/>
        <v>1143</v>
      </c>
      <c r="BP92" s="184">
        <f t="shared" si="58"/>
        <v>0</v>
      </c>
      <c r="BQ92" s="179">
        <v>458</v>
      </c>
      <c r="BR92" s="180">
        <f t="shared" si="59"/>
        <v>-1</v>
      </c>
      <c r="BS92" s="181">
        <v>537</v>
      </c>
      <c r="BT92" s="182">
        <v>606</v>
      </c>
      <c r="BU92" s="183">
        <f t="shared" si="34"/>
        <v>1143</v>
      </c>
      <c r="BV92" s="184">
        <f t="shared" si="60"/>
        <v>-4</v>
      </c>
      <c r="BW92" s="179">
        <v>459</v>
      </c>
      <c r="BX92" s="180"/>
      <c r="BY92" s="181">
        <v>539</v>
      </c>
      <c r="BZ92" s="182">
        <v>608</v>
      </c>
      <c r="CA92" s="183">
        <f t="shared" si="36"/>
        <v>1147</v>
      </c>
      <c r="CB92" s="184"/>
    </row>
    <row r="93" spans="1:80" ht="19.5" customHeight="1">
      <c r="A93" s="209">
        <v>517</v>
      </c>
      <c r="B93" s="210" t="s">
        <v>316</v>
      </c>
      <c r="C93" s="179">
        <v>4</v>
      </c>
      <c r="D93" s="180">
        <f t="shared" si="37"/>
        <v>0</v>
      </c>
      <c r="E93" s="181">
        <v>4</v>
      </c>
      <c r="F93" s="182">
        <v>8</v>
      </c>
      <c r="G93" s="183">
        <f t="shared" si="1"/>
        <v>12</v>
      </c>
      <c r="H93" s="184">
        <f t="shared" si="38"/>
        <v>0</v>
      </c>
      <c r="I93" s="179">
        <v>4</v>
      </c>
      <c r="J93" s="180">
        <f t="shared" si="39"/>
        <v>0</v>
      </c>
      <c r="K93" s="181">
        <v>4</v>
      </c>
      <c r="L93" s="182">
        <v>8</v>
      </c>
      <c r="M93" s="183">
        <f t="shared" si="4"/>
        <v>12</v>
      </c>
      <c r="N93" s="184">
        <f t="shared" si="40"/>
        <v>0</v>
      </c>
      <c r="O93" s="179">
        <v>4</v>
      </c>
      <c r="P93" s="180">
        <f t="shared" si="41"/>
        <v>0</v>
      </c>
      <c r="Q93" s="181">
        <v>4</v>
      </c>
      <c r="R93" s="182">
        <v>8</v>
      </c>
      <c r="S93" s="183">
        <f t="shared" si="7"/>
        <v>12</v>
      </c>
      <c r="T93" s="184">
        <f t="shared" si="42"/>
        <v>0</v>
      </c>
      <c r="U93" s="179">
        <v>4</v>
      </c>
      <c r="V93" s="180">
        <f t="shared" si="43"/>
        <v>0</v>
      </c>
      <c r="W93" s="181">
        <v>4</v>
      </c>
      <c r="X93" s="182">
        <v>8</v>
      </c>
      <c r="Y93" s="183">
        <f t="shared" si="10"/>
        <v>12</v>
      </c>
      <c r="Z93" s="184">
        <f t="shared" si="44"/>
        <v>-1</v>
      </c>
      <c r="AA93" s="179">
        <v>4</v>
      </c>
      <c r="AB93" s="180">
        <f t="shared" si="45"/>
        <v>0</v>
      </c>
      <c r="AC93" s="181">
        <v>5</v>
      </c>
      <c r="AD93" s="182">
        <v>8</v>
      </c>
      <c r="AE93" s="183">
        <f t="shared" si="13"/>
        <v>13</v>
      </c>
      <c r="AF93" s="184">
        <f t="shared" si="46"/>
        <v>0</v>
      </c>
      <c r="AG93" s="179">
        <v>4</v>
      </c>
      <c r="AH93" s="180">
        <f t="shared" si="47"/>
        <v>0</v>
      </c>
      <c r="AI93" s="181">
        <v>5</v>
      </c>
      <c r="AJ93" s="182">
        <v>8</v>
      </c>
      <c r="AK93" s="183">
        <f t="shared" si="16"/>
        <v>13</v>
      </c>
      <c r="AL93" s="184">
        <f t="shared" si="48"/>
        <v>0</v>
      </c>
      <c r="AM93" s="179">
        <v>4</v>
      </c>
      <c r="AN93" s="180">
        <f t="shared" si="49"/>
        <v>0</v>
      </c>
      <c r="AO93" s="181">
        <v>5</v>
      </c>
      <c r="AP93" s="182">
        <v>8</v>
      </c>
      <c r="AQ93" s="183">
        <f t="shared" si="19"/>
        <v>13</v>
      </c>
      <c r="AR93" s="184">
        <f t="shared" si="50"/>
        <v>0</v>
      </c>
      <c r="AS93" s="179">
        <v>4</v>
      </c>
      <c r="AT93" s="180">
        <f t="shared" si="51"/>
        <v>0</v>
      </c>
      <c r="AU93" s="181">
        <v>5</v>
      </c>
      <c r="AV93" s="182">
        <v>8</v>
      </c>
      <c r="AW93" s="183">
        <f t="shared" si="22"/>
        <v>13</v>
      </c>
      <c r="AX93" s="184">
        <f t="shared" si="52"/>
        <v>0</v>
      </c>
      <c r="AY93" s="179">
        <v>4</v>
      </c>
      <c r="AZ93" s="180">
        <f t="shared" si="53"/>
        <v>0</v>
      </c>
      <c r="BA93" s="181">
        <v>5</v>
      </c>
      <c r="BB93" s="182">
        <v>8</v>
      </c>
      <c r="BC93" s="183">
        <f t="shared" si="25"/>
        <v>13</v>
      </c>
      <c r="BD93" s="184">
        <f t="shared" si="54"/>
        <v>0</v>
      </c>
      <c r="BE93" s="179">
        <v>4</v>
      </c>
      <c r="BF93" s="180">
        <f t="shared" si="55"/>
        <v>0</v>
      </c>
      <c r="BG93" s="181">
        <v>5</v>
      </c>
      <c r="BH93" s="182">
        <v>8</v>
      </c>
      <c r="BI93" s="183">
        <f t="shared" si="28"/>
        <v>13</v>
      </c>
      <c r="BJ93" s="184">
        <f t="shared" si="56"/>
        <v>0</v>
      </c>
      <c r="BK93" s="179">
        <v>4</v>
      </c>
      <c r="BL93" s="180">
        <f t="shared" si="57"/>
        <v>0</v>
      </c>
      <c r="BM93" s="181">
        <v>5</v>
      </c>
      <c r="BN93" s="182">
        <v>8</v>
      </c>
      <c r="BO93" s="183">
        <f t="shared" si="31"/>
        <v>13</v>
      </c>
      <c r="BP93" s="184">
        <f t="shared" si="58"/>
        <v>0</v>
      </c>
      <c r="BQ93" s="179">
        <v>4</v>
      </c>
      <c r="BR93" s="180">
        <f t="shared" si="59"/>
        <v>0</v>
      </c>
      <c r="BS93" s="181">
        <v>5</v>
      </c>
      <c r="BT93" s="182">
        <v>8</v>
      </c>
      <c r="BU93" s="183">
        <f t="shared" si="34"/>
        <v>13</v>
      </c>
      <c r="BV93" s="184">
        <f t="shared" si="60"/>
        <v>0</v>
      </c>
      <c r="BW93" s="179">
        <v>4</v>
      </c>
      <c r="BX93" s="180"/>
      <c r="BY93" s="181">
        <v>5</v>
      </c>
      <c r="BZ93" s="182">
        <v>8</v>
      </c>
      <c r="CA93" s="183">
        <f t="shared" si="36"/>
        <v>13</v>
      </c>
      <c r="CB93" s="184"/>
    </row>
    <row r="94" spans="1:80" ht="19.5" customHeight="1">
      <c r="A94" s="209">
        <v>518</v>
      </c>
      <c r="B94" s="210" t="s">
        <v>317</v>
      </c>
      <c r="C94" s="179">
        <v>25</v>
      </c>
      <c r="D94" s="180">
        <f t="shared" si="37"/>
        <v>0</v>
      </c>
      <c r="E94" s="181">
        <v>44</v>
      </c>
      <c r="F94" s="182">
        <v>40</v>
      </c>
      <c r="G94" s="183">
        <f t="shared" si="1"/>
        <v>84</v>
      </c>
      <c r="H94" s="184">
        <f t="shared" si="38"/>
        <v>-1</v>
      </c>
      <c r="I94" s="179">
        <v>25</v>
      </c>
      <c r="J94" s="180">
        <f t="shared" si="39"/>
        <v>0</v>
      </c>
      <c r="K94" s="181">
        <v>45</v>
      </c>
      <c r="L94" s="182">
        <v>40</v>
      </c>
      <c r="M94" s="183">
        <f t="shared" si="4"/>
        <v>85</v>
      </c>
      <c r="N94" s="184">
        <f t="shared" si="40"/>
        <v>0</v>
      </c>
      <c r="O94" s="179">
        <v>25</v>
      </c>
      <c r="P94" s="180">
        <f t="shared" si="41"/>
        <v>0</v>
      </c>
      <c r="Q94" s="181">
        <v>45</v>
      </c>
      <c r="R94" s="182">
        <v>40</v>
      </c>
      <c r="S94" s="183">
        <f t="shared" si="7"/>
        <v>85</v>
      </c>
      <c r="T94" s="184">
        <f t="shared" si="42"/>
        <v>0</v>
      </c>
      <c r="U94" s="179">
        <v>25</v>
      </c>
      <c r="V94" s="180">
        <f t="shared" si="43"/>
        <v>0</v>
      </c>
      <c r="W94" s="181">
        <v>45</v>
      </c>
      <c r="X94" s="182">
        <v>40</v>
      </c>
      <c r="Y94" s="183">
        <f t="shared" si="10"/>
        <v>85</v>
      </c>
      <c r="Z94" s="184">
        <f t="shared" si="44"/>
        <v>0</v>
      </c>
      <c r="AA94" s="179">
        <v>25</v>
      </c>
      <c r="AB94" s="180">
        <f t="shared" si="45"/>
        <v>0</v>
      </c>
      <c r="AC94" s="181">
        <v>45</v>
      </c>
      <c r="AD94" s="182">
        <v>40</v>
      </c>
      <c r="AE94" s="183">
        <f t="shared" si="13"/>
        <v>85</v>
      </c>
      <c r="AF94" s="184">
        <f t="shared" si="46"/>
        <v>-1</v>
      </c>
      <c r="AG94" s="179">
        <v>25</v>
      </c>
      <c r="AH94" s="180">
        <f t="shared" si="47"/>
        <v>0</v>
      </c>
      <c r="AI94" s="181">
        <v>45</v>
      </c>
      <c r="AJ94" s="182">
        <v>41</v>
      </c>
      <c r="AK94" s="183">
        <f t="shared" si="16"/>
        <v>86</v>
      </c>
      <c r="AL94" s="184">
        <f t="shared" si="48"/>
        <v>-2</v>
      </c>
      <c r="AM94" s="179">
        <v>25</v>
      </c>
      <c r="AN94" s="180">
        <f t="shared" si="49"/>
        <v>0</v>
      </c>
      <c r="AO94" s="181">
        <v>45</v>
      </c>
      <c r="AP94" s="182">
        <v>43</v>
      </c>
      <c r="AQ94" s="183">
        <f t="shared" si="19"/>
        <v>88</v>
      </c>
      <c r="AR94" s="184">
        <f t="shared" si="50"/>
        <v>0</v>
      </c>
      <c r="AS94" s="179">
        <v>25</v>
      </c>
      <c r="AT94" s="180">
        <f t="shared" si="51"/>
        <v>0</v>
      </c>
      <c r="AU94" s="181">
        <v>45</v>
      </c>
      <c r="AV94" s="182">
        <v>43</v>
      </c>
      <c r="AW94" s="183">
        <f t="shared" si="22"/>
        <v>88</v>
      </c>
      <c r="AX94" s="184">
        <f t="shared" si="52"/>
        <v>0</v>
      </c>
      <c r="AY94" s="179">
        <v>25</v>
      </c>
      <c r="AZ94" s="180">
        <f t="shared" si="53"/>
        <v>0</v>
      </c>
      <c r="BA94" s="181">
        <v>45</v>
      </c>
      <c r="BB94" s="182">
        <v>43</v>
      </c>
      <c r="BC94" s="183">
        <f t="shared" si="25"/>
        <v>88</v>
      </c>
      <c r="BD94" s="184">
        <f t="shared" si="54"/>
        <v>0</v>
      </c>
      <c r="BE94" s="179">
        <v>25</v>
      </c>
      <c r="BF94" s="180">
        <f t="shared" si="55"/>
        <v>0</v>
      </c>
      <c r="BG94" s="181">
        <v>45</v>
      </c>
      <c r="BH94" s="182">
        <v>43</v>
      </c>
      <c r="BI94" s="183">
        <f t="shared" si="28"/>
        <v>88</v>
      </c>
      <c r="BJ94" s="184">
        <f t="shared" si="56"/>
        <v>0</v>
      </c>
      <c r="BK94" s="179">
        <v>25</v>
      </c>
      <c r="BL94" s="180">
        <f t="shared" si="57"/>
        <v>0</v>
      </c>
      <c r="BM94" s="181">
        <v>45</v>
      </c>
      <c r="BN94" s="182">
        <v>43</v>
      </c>
      <c r="BO94" s="183">
        <f t="shared" si="31"/>
        <v>88</v>
      </c>
      <c r="BP94" s="184">
        <f t="shared" si="58"/>
        <v>0</v>
      </c>
      <c r="BQ94" s="179">
        <v>25</v>
      </c>
      <c r="BR94" s="180">
        <f t="shared" si="59"/>
        <v>0</v>
      </c>
      <c r="BS94" s="181">
        <v>45</v>
      </c>
      <c r="BT94" s="182">
        <v>43</v>
      </c>
      <c r="BU94" s="183">
        <f t="shared" si="34"/>
        <v>88</v>
      </c>
      <c r="BV94" s="184">
        <f t="shared" si="60"/>
        <v>0</v>
      </c>
      <c r="BW94" s="179">
        <v>25</v>
      </c>
      <c r="BX94" s="180"/>
      <c r="BY94" s="181">
        <v>45</v>
      </c>
      <c r="BZ94" s="182">
        <v>43</v>
      </c>
      <c r="CA94" s="183">
        <f t="shared" si="36"/>
        <v>88</v>
      </c>
      <c r="CB94" s="184"/>
    </row>
    <row r="95" spans="1:80" ht="19.5" customHeight="1">
      <c r="A95" s="209">
        <v>519</v>
      </c>
      <c r="B95" s="210" t="s">
        <v>318</v>
      </c>
      <c r="C95" s="179">
        <v>47</v>
      </c>
      <c r="D95" s="180">
        <f t="shared" si="37"/>
        <v>-1</v>
      </c>
      <c r="E95" s="181">
        <v>69</v>
      </c>
      <c r="F95" s="182">
        <v>83</v>
      </c>
      <c r="G95" s="183">
        <f t="shared" si="1"/>
        <v>152</v>
      </c>
      <c r="H95" s="184">
        <f t="shared" si="38"/>
        <v>-3</v>
      </c>
      <c r="I95" s="179">
        <v>48</v>
      </c>
      <c r="J95" s="180">
        <f t="shared" si="39"/>
        <v>-1</v>
      </c>
      <c r="K95" s="181">
        <v>71</v>
      </c>
      <c r="L95" s="182">
        <v>84</v>
      </c>
      <c r="M95" s="183">
        <f t="shared" si="4"/>
        <v>155</v>
      </c>
      <c r="N95" s="184">
        <f t="shared" si="40"/>
        <v>-1</v>
      </c>
      <c r="O95" s="179">
        <v>49</v>
      </c>
      <c r="P95" s="180">
        <f t="shared" si="41"/>
        <v>0</v>
      </c>
      <c r="Q95" s="181">
        <v>71</v>
      </c>
      <c r="R95" s="182">
        <v>85</v>
      </c>
      <c r="S95" s="183">
        <f t="shared" si="7"/>
        <v>156</v>
      </c>
      <c r="T95" s="184">
        <f t="shared" si="42"/>
        <v>-1</v>
      </c>
      <c r="U95" s="179">
        <v>49</v>
      </c>
      <c r="V95" s="180">
        <f t="shared" si="43"/>
        <v>0</v>
      </c>
      <c r="W95" s="181">
        <v>71</v>
      </c>
      <c r="X95" s="182">
        <v>86</v>
      </c>
      <c r="Y95" s="183">
        <f t="shared" si="10"/>
        <v>157</v>
      </c>
      <c r="Z95" s="184">
        <f t="shared" si="44"/>
        <v>0</v>
      </c>
      <c r="AA95" s="179">
        <v>49</v>
      </c>
      <c r="AB95" s="180">
        <f t="shared" si="45"/>
        <v>0</v>
      </c>
      <c r="AC95" s="181">
        <v>71</v>
      </c>
      <c r="AD95" s="182">
        <v>86</v>
      </c>
      <c r="AE95" s="183">
        <f t="shared" si="13"/>
        <v>157</v>
      </c>
      <c r="AF95" s="184">
        <f t="shared" si="46"/>
        <v>0</v>
      </c>
      <c r="AG95" s="179">
        <v>49</v>
      </c>
      <c r="AH95" s="180">
        <f t="shared" si="47"/>
        <v>0</v>
      </c>
      <c r="AI95" s="181">
        <v>71</v>
      </c>
      <c r="AJ95" s="182">
        <v>86</v>
      </c>
      <c r="AK95" s="183">
        <f t="shared" si="16"/>
        <v>157</v>
      </c>
      <c r="AL95" s="184">
        <f t="shared" si="48"/>
        <v>1</v>
      </c>
      <c r="AM95" s="179">
        <v>49</v>
      </c>
      <c r="AN95" s="180">
        <f t="shared" si="49"/>
        <v>0</v>
      </c>
      <c r="AO95" s="181">
        <v>71</v>
      </c>
      <c r="AP95" s="182">
        <v>85</v>
      </c>
      <c r="AQ95" s="183">
        <f t="shared" si="19"/>
        <v>156</v>
      </c>
      <c r="AR95" s="184">
        <f t="shared" si="50"/>
        <v>0</v>
      </c>
      <c r="AS95" s="179">
        <v>49</v>
      </c>
      <c r="AT95" s="180">
        <f t="shared" si="51"/>
        <v>0</v>
      </c>
      <c r="AU95" s="181">
        <v>71</v>
      </c>
      <c r="AV95" s="182">
        <v>85</v>
      </c>
      <c r="AW95" s="183">
        <f t="shared" si="22"/>
        <v>156</v>
      </c>
      <c r="AX95" s="184">
        <f t="shared" si="52"/>
        <v>0</v>
      </c>
      <c r="AY95" s="179">
        <v>49</v>
      </c>
      <c r="AZ95" s="180">
        <f t="shared" si="53"/>
        <v>0</v>
      </c>
      <c r="BA95" s="181">
        <v>71</v>
      </c>
      <c r="BB95" s="182">
        <v>85</v>
      </c>
      <c r="BC95" s="183">
        <f t="shared" si="25"/>
        <v>156</v>
      </c>
      <c r="BD95" s="184">
        <f t="shared" si="54"/>
        <v>0</v>
      </c>
      <c r="BE95" s="179">
        <v>49</v>
      </c>
      <c r="BF95" s="180">
        <f t="shared" si="55"/>
        <v>0</v>
      </c>
      <c r="BG95" s="181">
        <v>71</v>
      </c>
      <c r="BH95" s="182">
        <v>85</v>
      </c>
      <c r="BI95" s="183">
        <f t="shared" si="28"/>
        <v>156</v>
      </c>
      <c r="BJ95" s="184">
        <f t="shared" si="56"/>
        <v>1</v>
      </c>
      <c r="BK95" s="179">
        <v>49</v>
      </c>
      <c r="BL95" s="180">
        <f t="shared" si="57"/>
        <v>2</v>
      </c>
      <c r="BM95" s="181">
        <v>70</v>
      </c>
      <c r="BN95" s="182">
        <v>85</v>
      </c>
      <c r="BO95" s="183">
        <f t="shared" si="31"/>
        <v>155</v>
      </c>
      <c r="BP95" s="184">
        <f t="shared" si="58"/>
        <v>7</v>
      </c>
      <c r="BQ95" s="179">
        <v>47</v>
      </c>
      <c r="BR95" s="180">
        <f t="shared" si="59"/>
        <v>-1</v>
      </c>
      <c r="BS95" s="181">
        <v>67</v>
      </c>
      <c r="BT95" s="182">
        <v>81</v>
      </c>
      <c r="BU95" s="183">
        <f t="shared" si="34"/>
        <v>148</v>
      </c>
      <c r="BV95" s="184">
        <f t="shared" si="60"/>
        <v>-5</v>
      </c>
      <c r="BW95" s="179">
        <v>48</v>
      </c>
      <c r="BX95" s="180"/>
      <c r="BY95" s="181">
        <v>70</v>
      </c>
      <c r="BZ95" s="182">
        <v>83</v>
      </c>
      <c r="CA95" s="183">
        <f t="shared" si="36"/>
        <v>153</v>
      </c>
      <c r="CB95" s="184"/>
    </row>
    <row r="96" spans="1:80" ht="19.5" customHeight="1">
      <c r="A96" s="209">
        <v>520</v>
      </c>
      <c r="B96" s="210" t="s">
        <v>319</v>
      </c>
      <c r="C96" s="179">
        <v>26</v>
      </c>
      <c r="D96" s="180">
        <f t="shared" si="37"/>
        <v>1</v>
      </c>
      <c r="E96" s="181">
        <v>42</v>
      </c>
      <c r="F96" s="182">
        <v>49</v>
      </c>
      <c r="G96" s="183">
        <f t="shared" si="1"/>
        <v>91</v>
      </c>
      <c r="H96" s="184">
        <f t="shared" si="38"/>
        <v>5</v>
      </c>
      <c r="I96" s="179">
        <v>25</v>
      </c>
      <c r="J96" s="180">
        <f t="shared" si="39"/>
        <v>0</v>
      </c>
      <c r="K96" s="181">
        <v>38</v>
      </c>
      <c r="L96" s="182">
        <v>48</v>
      </c>
      <c r="M96" s="183">
        <f t="shared" si="4"/>
        <v>86</v>
      </c>
      <c r="N96" s="184">
        <f t="shared" si="40"/>
        <v>0</v>
      </c>
      <c r="O96" s="179">
        <v>25</v>
      </c>
      <c r="P96" s="180">
        <f t="shared" si="41"/>
        <v>0</v>
      </c>
      <c r="Q96" s="181">
        <v>38</v>
      </c>
      <c r="R96" s="182">
        <v>48</v>
      </c>
      <c r="S96" s="183">
        <f t="shared" si="7"/>
        <v>86</v>
      </c>
      <c r="T96" s="184">
        <f t="shared" si="42"/>
        <v>-1</v>
      </c>
      <c r="U96" s="179">
        <v>25</v>
      </c>
      <c r="V96" s="180">
        <f t="shared" si="43"/>
        <v>1</v>
      </c>
      <c r="W96" s="181">
        <v>38</v>
      </c>
      <c r="X96" s="182">
        <v>49</v>
      </c>
      <c r="Y96" s="183">
        <f t="shared" si="10"/>
        <v>87</v>
      </c>
      <c r="Z96" s="184">
        <f t="shared" si="44"/>
        <v>1</v>
      </c>
      <c r="AA96" s="179">
        <v>24</v>
      </c>
      <c r="AB96" s="180">
        <f t="shared" si="45"/>
        <v>0</v>
      </c>
      <c r="AC96" s="181">
        <v>37</v>
      </c>
      <c r="AD96" s="182">
        <v>49</v>
      </c>
      <c r="AE96" s="183">
        <f t="shared" si="13"/>
        <v>86</v>
      </c>
      <c r="AF96" s="184">
        <f t="shared" si="46"/>
        <v>0</v>
      </c>
      <c r="AG96" s="179">
        <v>24</v>
      </c>
      <c r="AH96" s="180">
        <f t="shared" si="47"/>
        <v>-1</v>
      </c>
      <c r="AI96" s="181">
        <v>37</v>
      </c>
      <c r="AJ96" s="182">
        <v>49</v>
      </c>
      <c r="AK96" s="183">
        <f t="shared" si="16"/>
        <v>86</v>
      </c>
      <c r="AL96" s="184">
        <f t="shared" si="48"/>
        <v>-1</v>
      </c>
      <c r="AM96" s="179">
        <v>25</v>
      </c>
      <c r="AN96" s="180">
        <f t="shared" si="49"/>
        <v>0</v>
      </c>
      <c r="AO96" s="181">
        <v>38</v>
      </c>
      <c r="AP96" s="182">
        <v>49</v>
      </c>
      <c r="AQ96" s="183">
        <f t="shared" si="19"/>
        <v>87</v>
      </c>
      <c r="AR96" s="184">
        <f t="shared" si="50"/>
        <v>1</v>
      </c>
      <c r="AS96" s="179">
        <v>25</v>
      </c>
      <c r="AT96" s="180">
        <f t="shared" si="51"/>
        <v>0</v>
      </c>
      <c r="AU96" s="181">
        <v>38</v>
      </c>
      <c r="AV96" s="182">
        <v>48</v>
      </c>
      <c r="AW96" s="183">
        <f t="shared" si="22"/>
        <v>86</v>
      </c>
      <c r="AX96" s="184">
        <f t="shared" si="52"/>
        <v>0</v>
      </c>
      <c r="AY96" s="179">
        <v>25</v>
      </c>
      <c r="AZ96" s="180">
        <f t="shared" si="53"/>
        <v>2</v>
      </c>
      <c r="BA96" s="181">
        <v>38</v>
      </c>
      <c r="BB96" s="182">
        <v>48</v>
      </c>
      <c r="BC96" s="183">
        <f t="shared" si="25"/>
        <v>86</v>
      </c>
      <c r="BD96" s="184">
        <f t="shared" si="54"/>
        <v>2</v>
      </c>
      <c r="BE96" s="179">
        <v>23</v>
      </c>
      <c r="BF96" s="180">
        <f t="shared" si="55"/>
        <v>0</v>
      </c>
      <c r="BG96" s="181">
        <v>37</v>
      </c>
      <c r="BH96" s="182">
        <v>47</v>
      </c>
      <c r="BI96" s="183">
        <f t="shared" si="28"/>
        <v>84</v>
      </c>
      <c r="BJ96" s="184">
        <f t="shared" si="56"/>
        <v>0</v>
      </c>
      <c r="BK96" s="179">
        <v>23</v>
      </c>
      <c r="BL96" s="180">
        <f t="shared" si="57"/>
        <v>-1</v>
      </c>
      <c r="BM96" s="181">
        <v>37</v>
      </c>
      <c r="BN96" s="182">
        <v>47</v>
      </c>
      <c r="BO96" s="183">
        <f t="shared" si="31"/>
        <v>84</v>
      </c>
      <c r="BP96" s="184">
        <f t="shared" si="58"/>
        <v>-1</v>
      </c>
      <c r="BQ96" s="179">
        <v>24</v>
      </c>
      <c r="BR96" s="180">
        <f t="shared" si="59"/>
        <v>0</v>
      </c>
      <c r="BS96" s="181">
        <v>37</v>
      </c>
      <c r="BT96" s="182">
        <v>48</v>
      </c>
      <c r="BU96" s="183">
        <f t="shared" si="34"/>
        <v>85</v>
      </c>
      <c r="BV96" s="184">
        <f t="shared" si="60"/>
        <v>-3</v>
      </c>
      <c r="BW96" s="179">
        <v>24</v>
      </c>
      <c r="BX96" s="180"/>
      <c r="BY96" s="181">
        <v>37</v>
      </c>
      <c r="BZ96" s="182">
        <v>51</v>
      </c>
      <c r="CA96" s="183">
        <f t="shared" si="36"/>
        <v>88</v>
      </c>
      <c r="CB96" s="184"/>
    </row>
    <row r="97" spans="1:80" ht="19.5" customHeight="1">
      <c r="A97" s="209">
        <v>522</v>
      </c>
      <c r="B97" s="210" t="s">
        <v>320</v>
      </c>
      <c r="C97" s="179">
        <v>3</v>
      </c>
      <c r="D97" s="180">
        <f t="shared" si="37"/>
        <v>0</v>
      </c>
      <c r="E97" s="181">
        <v>8</v>
      </c>
      <c r="F97" s="182">
        <v>5</v>
      </c>
      <c r="G97" s="183">
        <f t="shared" si="1"/>
        <v>13</v>
      </c>
      <c r="H97" s="184">
        <f t="shared" si="38"/>
        <v>0</v>
      </c>
      <c r="I97" s="179">
        <v>3</v>
      </c>
      <c r="J97" s="180">
        <f t="shared" si="39"/>
        <v>0</v>
      </c>
      <c r="K97" s="181">
        <v>8</v>
      </c>
      <c r="L97" s="182">
        <v>5</v>
      </c>
      <c r="M97" s="183">
        <f t="shared" si="4"/>
        <v>13</v>
      </c>
      <c r="N97" s="184">
        <f t="shared" si="40"/>
        <v>1</v>
      </c>
      <c r="O97" s="179">
        <v>3</v>
      </c>
      <c r="P97" s="180">
        <f t="shared" si="41"/>
        <v>0</v>
      </c>
      <c r="Q97" s="181">
        <v>7</v>
      </c>
      <c r="R97" s="182">
        <v>5</v>
      </c>
      <c r="S97" s="183">
        <f t="shared" si="7"/>
        <v>12</v>
      </c>
      <c r="T97" s="184">
        <f t="shared" si="42"/>
        <v>0</v>
      </c>
      <c r="U97" s="179">
        <v>3</v>
      </c>
      <c r="V97" s="180">
        <f t="shared" si="43"/>
        <v>0</v>
      </c>
      <c r="W97" s="181">
        <v>7</v>
      </c>
      <c r="X97" s="182">
        <v>5</v>
      </c>
      <c r="Y97" s="183">
        <f t="shared" si="10"/>
        <v>12</v>
      </c>
      <c r="Z97" s="184">
        <f t="shared" si="44"/>
        <v>0</v>
      </c>
      <c r="AA97" s="179">
        <v>3</v>
      </c>
      <c r="AB97" s="180">
        <f t="shared" si="45"/>
        <v>0</v>
      </c>
      <c r="AC97" s="181">
        <v>7</v>
      </c>
      <c r="AD97" s="182">
        <v>5</v>
      </c>
      <c r="AE97" s="183">
        <f t="shared" si="13"/>
        <v>12</v>
      </c>
      <c r="AF97" s="184">
        <f t="shared" si="46"/>
        <v>0</v>
      </c>
      <c r="AG97" s="179">
        <v>3</v>
      </c>
      <c r="AH97" s="180">
        <f t="shared" si="47"/>
        <v>0</v>
      </c>
      <c r="AI97" s="181">
        <v>7</v>
      </c>
      <c r="AJ97" s="182">
        <v>5</v>
      </c>
      <c r="AK97" s="183">
        <f t="shared" si="16"/>
        <v>12</v>
      </c>
      <c r="AL97" s="184">
        <f t="shared" si="48"/>
        <v>0</v>
      </c>
      <c r="AM97" s="179">
        <v>3</v>
      </c>
      <c r="AN97" s="180">
        <f t="shared" si="49"/>
        <v>0</v>
      </c>
      <c r="AO97" s="181">
        <v>7</v>
      </c>
      <c r="AP97" s="182">
        <v>5</v>
      </c>
      <c r="AQ97" s="183">
        <f t="shared" si="19"/>
        <v>12</v>
      </c>
      <c r="AR97" s="184">
        <f t="shared" si="50"/>
        <v>0</v>
      </c>
      <c r="AS97" s="179">
        <v>3</v>
      </c>
      <c r="AT97" s="180">
        <f t="shared" si="51"/>
        <v>0</v>
      </c>
      <c r="AU97" s="181">
        <v>7</v>
      </c>
      <c r="AV97" s="182">
        <v>5</v>
      </c>
      <c r="AW97" s="183">
        <f t="shared" si="22"/>
        <v>12</v>
      </c>
      <c r="AX97" s="184">
        <f t="shared" si="52"/>
        <v>0</v>
      </c>
      <c r="AY97" s="179">
        <v>3</v>
      </c>
      <c r="AZ97" s="180">
        <f t="shared" si="53"/>
        <v>0</v>
      </c>
      <c r="BA97" s="181">
        <v>7</v>
      </c>
      <c r="BB97" s="182">
        <v>5</v>
      </c>
      <c r="BC97" s="183">
        <f t="shared" si="25"/>
        <v>12</v>
      </c>
      <c r="BD97" s="184">
        <f t="shared" si="54"/>
        <v>0</v>
      </c>
      <c r="BE97" s="179">
        <v>3</v>
      </c>
      <c r="BF97" s="180">
        <f t="shared" si="55"/>
        <v>0</v>
      </c>
      <c r="BG97" s="181">
        <v>7</v>
      </c>
      <c r="BH97" s="182">
        <v>5</v>
      </c>
      <c r="BI97" s="183">
        <f t="shared" si="28"/>
        <v>12</v>
      </c>
      <c r="BJ97" s="184">
        <f t="shared" si="56"/>
        <v>0</v>
      </c>
      <c r="BK97" s="179">
        <v>3</v>
      </c>
      <c r="BL97" s="180">
        <f t="shared" si="57"/>
        <v>0</v>
      </c>
      <c r="BM97" s="181">
        <v>7</v>
      </c>
      <c r="BN97" s="182">
        <v>5</v>
      </c>
      <c r="BO97" s="183">
        <f t="shared" si="31"/>
        <v>12</v>
      </c>
      <c r="BP97" s="184">
        <f t="shared" si="58"/>
        <v>0</v>
      </c>
      <c r="BQ97" s="179">
        <v>3</v>
      </c>
      <c r="BR97" s="180">
        <f t="shared" si="59"/>
        <v>0</v>
      </c>
      <c r="BS97" s="181">
        <v>7</v>
      </c>
      <c r="BT97" s="182">
        <v>5</v>
      </c>
      <c r="BU97" s="183">
        <f t="shared" si="34"/>
        <v>12</v>
      </c>
      <c r="BV97" s="184">
        <f t="shared" si="60"/>
        <v>0</v>
      </c>
      <c r="BW97" s="179">
        <v>3</v>
      </c>
      <c r="BX97" s="180"/>
      <c r="BY97" s="181">
        <v>7</v>
      </c>
      <c r="BZ97" s="182">
        <v>5</v>
      </c>
      <c r="CA97" s="183">
        <f t="shared" si="36"/>
        <v>12</v>
      </c>
      <c r="CB97" s="184"/>
    </row>
    <row r="98" spans="1:80" ht="19.5" customHeight="1">
      <c r="A98" s="209">
        <v>523</v>
      </c>
      <c r="B98" s="210" t="s">
        <v>321</v>
      </c>
      <c r="C98" s="179">
        <v>11</v>
      </c>
      <c r="D98" s="180">
        <f t="shared" si="37"/>
        <v>0</v>
      </c>
      <c r="E98" s="181">
        <v>23</v>
      </c>
      <c r="F98" s="182">
        <v>20</v>
      </c>
      <c r="G98" s="183">
        <f t="shared" si="1"/>
        <v>43</v>
      </c>
      <c r="H98" s="184">
        <f t="shared" si="38"/>
        <v>0</v>
      </c>
      <c r="I98" s="179">
        <v>11</v>
      </c>
      <c r="J98" s="180">
        <f t="shared" si="39"/>
        <v>0</v>
      </c>
      <c r="K98" s="181">
        <v>23</v>
      </c>
      <c r="L98" s="182">
        <v>20</v>
      </c>
      <c r="M98" s="183">
        <f t="shared" si="4"/>
        <v>43</v>
      </c>
      <c r="N98" s="184">
        <f t="shared" si="40"/>
        <v>0</v>
      </c>
      <c r="O98" s="179">
        <v>11</v>
      </c>
      <c r="P98" s="180">
        <f t="shared" si="41"/>
        <v>0</v>
      </c>
      <c r="Q98" s="181">
        <v>23</v>
      </c>
      <c r="R98" s="182">
        <v>20</v>
      </c>
      <c r="S98" s="183">
        <f t="shared" si="7"/>
        <v>43</v>
      </c>
      <c r="T98" s="184">
        <f t="shared" si="42"/>
        <v>0</v>
      </c>
      <c r="U98" s="179">
        <v>11</v>
      </c>
      <c r="V98" s="180">
        <f t="shared" si="43"/>
        <v>0</v>
      </c>
      <c r="W98" s="181">
        <v>23</v>
      </c>
      <c r="X98" s="182">
        <v>20</v>
      </c>
      <c r="Y98" s="183">
        <f t="shared" si="10"/>
        <v>43</v>
      </c>
      <c r="Z98" s="184">
        <f t="shared" si="44"/>
        <v>0</v>
      </c>
      <c r="AA98" s="179">
        <v>11</v>
      </c>
      <c r="AB98" s="180">
        <f t="shared" si="45"/>
        <v>0</v>
      </c>
      <c r="AC98" s="181">
        <v>23</v>
      </c>
      <c r="AD98" s="182">
        <v>20</v>
      </c>
      <c r="AE98" s="183">
        <f t="shared" si="13"/>
        <v>43</v>
      </c>
      <c r="AF98" s="184">
        <f t="shared" si="46"/>
        <v>0</v>
      </c>
      <c r="AG98" s="179">
        <v>11</v>
      </c>
      <c r="AH98" s="180">
        <f t="shared" si="47"/>
        <v>0</v>
      </c>
      <c r="AI98" s="181">
        <v>23</v>
      </c>
      <c r="AJ98" s="182">
        <v>20</v>
      </c>
      <c r="AK98" s="183">
        <f t="shared" si="16"/>
        <v>43</v>
      </c>
      <c r="AL98" s="184">
        <f t="shared" si="48"/>
        <v>0</v>
      </c>
      <c r="AM98" s="179">
        <v>11</v>
      </c>
      <c r="AN98" s="180">
        <f t="shared" si="49"/>
        <v>0</v>
      </c>
      <c r="AO98" s="181">
        <v>23</v>
      </c>
      <c r="AP98" s="182">
        <v>20</v>
      </c>
      <c r="AQ98" s="183">
        <f t="shared" si="19"/>
        <v>43</v>
      </c>
      <c r="AR98" s="184">
        <f t="shared" si="50"/>
        <v>0</v>
      </c>
      <c r="AS98" s="179">
        <v>11</v>
      </c>
      <c r="AT98" s="180">
        <f t="shared" si="51"/>
        <v>0</v>
      </c>
      <c r="AU98" s="181">
        <v>23</v>
      </c>
      <c r="AV98" s="182">
        <v>20</v>
      </c>
      <c r="AW98" s="183">
        <f t="shared" si="22"/>
        <v>43</v>
      </c>
      <c r="AX98" s="184">
        <f t="shared" si="52"/>
        <v>0</v>
      </c>
      <c r="AY98" s="179">
        <v>11</v>
      </c>
      <c r="AZ98" s="180">
        <f t="shared" si="53"/>
        <v>0</v>
      </c>
      <c r="BA98" s="181">
        <v>23</v>
      </c>
      <c r="BB98" s="182">
        <v>20</v>
      </c>
      <c r="BC98" s="183">
        <f t="shared" si="25"/>
        <v>43</v>
      </c>
      <c r="BD98" s="184">
        <f t="shared" si="54"/>
        <v>0</v>
      </c>
      <c r="BE98" s="179">
        <v>11</v>
      </c>
      <c r="BF98" s="180">
        <f t="shared" si="55"/>
        <v>0</v>
      </c>
      <c r="BG98" s="181">
        <v>23</v>
      </c>
      <c r="BH98" s="182">
        <v>20</v>
      </c>
      <c r="BI98" s="183">
        <f t="shared" si="28"/>
        <v>43</v>
      </c>
      <c r="BJ98" s="184">
        <f t="shared" si="56"/>
        <v>0</v>
      </c>
      <c r="BK98" s="179">
        <v>11</v>
      </c>
      <c r="BL98" s="180">
        <f t="shared" si="57"/>
        <v>0</v>
      </c>
      <c r="BM98" s="181">
        <v>23</v>
      </c>
      <c r="BN98" s="182">
        <v>20</v>
      </c>
      <c r="BO98" s="183">
        <f t="shared" si="31"/>
        <v>43</v>
      </c>
      <c r="BP98" s="184">
        <f t="shared" si="58"/>
        <v>0</v>
      </c>
      <c r="BQ98" s="179">
        <v>11</v>
      </c>
      <c r="BR98" s="180">
        <f t="shared" si="59"/>
        <v>0</v>
      </c>
      <c r="BS98" s="181">
        <v>23</v>
      </c>
      <c r="BT98" s="182">
        <v>20</v>
      </c>
      <c r="BU98" s="183">
        <f t="shared" si="34"/>
        <v>43</v>
      </c>
      <c r="BV98" s="184">
        <f t="shared" si="60"/>
        <v>0</v>
      </c>
      <c r="BW98" s="179">
        <v>11</v>
      </c>
      <c r="BX98" s="180"/>
      <c r="BY98" s="181">
        <v>23</v>
      </c>
      <c r="BZ98" s="182">
        <v>20</v>
      </c>
      <c r="CA98" s="183">
        <f t="shared" si="36"/>
        <v>43</v>
      </c>
      <c r="CB98" s="184"/>
    </row>
    <row r="99" spans="1:80" ht="19.5" customHeight="1">
      <c r="A99" s="209">
        <v>524</v>
      </c>
      <c r="B99" s="210" t="s">
        <v>322</v>
      </c>
      <c r="C99" s="179">
        <v>51</v>
      </c>
      <c r="D99" s="180">
        <f t="shared" si="37"/>
        <v>1</v>
      </c>
      <c r="E99" s="181">
        <v>62</v>
      </c>
      <c r="F99" s="182">
        <v>57</v>
      </c>
      <c r="G99" s="183">
        <f t="shared" si="1"/>
        <v>119</v>
      </c>
      <c r="H99" s="184">
        <f t="shared" si="38"/>
        <v>3</v>
      </c>
      <c r="I99" s="179">
        <v>50</v>
      </c>
      <c r="J99" s="180">
        <f t="shared" si="39"/>
        <v>-1</v>
      </c>
      <c r="K99" s="181">
        <v>60</v>
      </c>
      <c r="L99" s="182">
        <v>56</v>
      </c>
      <c r="M99" s="183">
        <f t="shared" si="4"/>
        <v>116</v>
      </c>
      <c r="N99" s="184">
        <f t="shared" si="40"/>
        <v>-1</v>
      </c>
      <c r="O99" s="179">
        <v>51</v>
      </c>
      <c r="P99" s="180">
        <f t="shared" si="41"/>
        <v>-2</v>
      </c>
      <c r="Q99" s="181">
        <v>61</v>
      </c>
      <c r="R99" s="182">
        <v>56</v>
      </c>
      <c r="S99" s="183">
        <f t="shared" si="7"/>
        <v>117</v>
      </c>
      <c r="T99" s="184">
        <f t="shared" si="42"/>
        <v>-4</v>
      </c>
      <c r="U99" s="179">
        <v>53</v>
      </c>
      <c r="V99" s="180">
        <f t="shared" si="43"/>
        <v>2</v>
      </c>
      <c r="W99" s="181">
        <v>63</v>
      </c>
      <c r="X99" s="182">
        <v>58</v>
      </c>
      <c r="Y99" s="183">
        <f t="shared" si="10"/>
        <v>121</v>
      </c>
      <c r="Z99" s="184">
        <f t="shared" si="44"/>
        <v>6</v>
      </c>
      <c r="AA99" s="179">
        <v>51</v>
      </c>
      <c r="AB99" s="180">
        <f t="shared" si="45"/>
        <v>0</v>
      </c>
      <c r="AC99" s="181">
        <v>59</v>
      </c>
      <c r="AD99" s="182">
        <v>56</v>
      </c>
      <c r="AE99" s="183">
        <f t="shared" si="13"/>
        <v>115</v>
      </c>
      <c r="AF99" s="184">
        <f t="shared" si="46"/>
        <v>0</v>
      </c>
      <c r="AG99" s="179">
        <v>51</v>
      </c>
      <c r="AH99" s="180">
        <f t="shared" si="47"/>
        <v>-1</v>
      </c>
      <c r="AI99" s="181">
        <v>59</v>
      </c>
      <c r="AJ99" s="182">
        <v>56</v>
      </c>
      <c r="AK99" s="183">
        <f t="shared" si="16"/>
        <v>115</v>
      </c>
      <c r="AL99" s="184">
        <f t="shared" si="48"/>
        <v>-1</v>
      </c>
      <c r="AM99" s="179">
        <v>52</v>
      </c>
      <c r="AN99" s="180">
        <f t="shared" si="49"/>
        <v>-1</v>
      </c>
      <c r="AO99" s="181">
        <v>60</v>
      </c>
      <c r="AP99" s="182">
        <v>56</v>
      </c>
      <c r="AQ99" s="183">
        <f t="shared" si="19"/>
        <v>116</v>
      </c>
      <c r="AR99" s="184">
        <f t="shared" si="50"/>
        <v>-5</v>
      </c>
      <c r="AS99" s="179">
        <v>53</v>
      </c>
      <c r="AT99" s="180">
        <f t="shared" si="51"/>
        <v>0</v>
      </c>
      <c r="AU99" s="181">
        <v>63</v>
      </c>
      <c r="AV99" s="182">
        <v>58</v>
      </c>
      <c r="AW99" s="183">
        <f t="shared" si="22"/>
        <v>121</v>
      </c>
      <c r="AX99" s="184">
        <f t="shared" si="52"/>
        <v>0</v>
      </c>
      <c r="AY99" s="179">
        <v>53</v>
      </c>
      <c r="AZ99" s="180">
        <f t="shared" si="53"/>
        <v>-2</v>
      </c>
      <c r="BA99" s="181">
        <v>63</v>
      </c>
      <c r="BB99" s="182">
        <v>58</v>
      </c>
      <c r="BC99" s="183">
        <f t="shared" si="25"/>
        <v>121</v>
      </c>
      <c r="BD99" s="184">
        <f t="shared" si="54"/>
        <v>-3</v>
      </c>
      <c r="BE99" s="179">
        <v>55</v>
      </c>
      <c r="BF99" s="180">
        <f t="shared" si="55"/>
        <v>-1</v>
      </c>
      <c r="BG99" s="181">
        <v>65</v>
      </c>
      <c r="BH99" s="182">
        <v>59</v>
      </c>
      <c r="BI99" s="183">
        <f t="shared" si="28"/>
        <v>124</v>
      </c>
      <c r="BJ99" s="184">
        <f t="shared" si="56"/>
        <v>0</v>
      </c>
      <c r="BK99" s="179">
        <v>56</v>
      </c>
      <c r="BL99" s="180">
        <f t="shared" si="57"/>
        <v>-1</v>
      </c>
      <c r="BM99" s="181">
        <v>65</v>
      </c>
      <c r="BN99" s="182">
        <v>59</v>
      </c>
      <c r="BO99" s="183">
        <f t="shared" si="31"/>
        <v>124</v>
      </c>
      <c r="BP99" s="184">
        <f t="shared" si="58"/>
        <v>3</v>
      </c>
      <c r="BQ99" s="179">
        <v>57</v>
      </c>
      <c r="BR99" s="180">
        <f t="shared" si="59"/>
        <v>0</v>
      </c>
      <c r="BS99" s="181">
        <v>64</v>
      </c>
      <c r="BT99" s="182">
        <v>57</v>
      </c>
      <c r="BU99" s="183">
        <f t="shared" si="34"/>
        <v>121</v>
      </c>
      <c r="BV99" s="184">
        <f t="shared" si="60"/>
        <v>1</v>
      </c>
      <c r="BW99" s="179">
        <v>57</v>
      </c>
      <c r="BX99" s="180"/>
      <c r="BY99" s="181">
        <v>65</v>
      </c>
      <c r="BZ99" s="182">
        <v>55</v>
      </c>
      <c r="CA99" s="183">
        <f t="shared" si="36"/>
        <v>120</v>
      </c>
      <c r="CB99" s="184"/>
    </row>
    <row r="100" spans="1:80" ht="19.5" customHeight="1">
      <c r="A100" s="209">
        <v>525</v>
      </c>
      <c r="B100" s="210" t="s">
        <v>323</v>
      </c>
      <c r="C100" s="179">
        <v>377</v>
      </c>
      <c r="D100" s="180">
        <f t="shared" si="37"/>
        <v>1</v>
      </c>
      <c r="E100" s="181">
        <v>449</v>
      </c>
      <c r="F100" s="182">
        <v>499</v>
      </c>
      <c r="G100" s="183">
        <f t="shared" si="1"/>
        <v>948</v>
      </c>
      <c r="H100" s="184">
        <f t="shared" si="38"/>
        <v>-4</v>
      </c>
      <c r="I100" s="179">
        <v>376</v>
      </c>
      <c r="J100" s="180">
        <f t="shared" si="39"/>
        <v>2</v>
      </c>
      <c r="K100" s="181">
        <v>453</v>
      </c>
      <c r="L100" s="182">
        <v>499</v>
      </c>
      <c r="M100" s="183">
        <f t="shared" si="4"/>
        <v>952</v>
      </c>
      <c r="N100" s="184">
        <f t="shared" si="40"/>
        <v>3</v>
      </c>
      <c r="O100" s="179">
        <v>374</v>
      </c>
      <c r="P100" s="180">
        <f t="shared" si="41"/>
        <v>-2</v>
      </c>
      <c r="Q100" s="181">
        <v>453</v>
      </c>
      <c r="R100" s="182">
        <v>496</v>
      </c>
      <c r="S100" s="183">
        <f t="shared" si="7"/>
        <v>949</v>
      </c>
      <c r="T100" s="184">
        <f t="shared" si="42"/>
        <v>-3</v>
      </c>
      <c r="U100" s="179">
        <v>376</v>
      </c>
      <c r="V100" s="180">
        <f t="shared" si="43"/>
        <v>4</v>
      </c>
      <c r="W100" s="181">
        <v>452</v>
      </c>
      <c r="X100" s="182">
        <v>500</v>
      </c>
      <c r="Y100" s="183">
        <f t="shared" si="10"/>
        <v>952</v>
      </c>
      <c r="Z100" s="184">
        <f t="shared" si="44"/>
        <v>3</v>
      </c>
      <c r="AA100" s="179">
        <v>372</v>
      </c>
      <c r="AB100" s="180">
        <f t="shared" si="45"/>
        <v>-1</v>
      </c>
      <c r="AC100" s="181">
        <v>454</v>
      </c>
      <c r="AD100" s="182">
        <v>495</v>
      </c>
      <c r="AE100" s="183">
        <f t="shared" si="13"/>
        <v>949</v>
      </c>
      <c r="AF100" s="184">
        <f t="shared" si="46"/>
        <v>-4</v>
      </c>
      <c r="AG100" s="179">
        <v>373</v>
      </c>
      <c r="AH100" s="180">
        <f t="shared" si="47"/>
        <v>-2</v>
      </c>
      <c r="AI100" s="181">
        <v>453</v>
      </c>
      <c r="AJ100" s="182">
        <v>500</v>
      </c>
      <c r="AK100" s="183">
        <f t="shared" si="16"/>
        <v>953</v>
      </c>
      <c r="AL100" s="184">
        <f t="shared" si="48"/>
        <v>-19</v>
      </c>
      <c r="AM100" s="179">
        <v>375</v>
      </c>
      <c r="AN100" s="180">
        <f t="shared" si="49"/>
        <v>0</v>
      </c>
      <c r="AO100" s="181">
        <v>461</v>
      </c>
      <c r="AP100" s="182">
        <v>511</v>
      </c>
      <c r="AQ100" s="183">
        <f t="shared" si="19"/>
        <v>972</v>
      </c>
      <c r="AR100" s="184">
        <f t="shared" si="50"/>
        <v>2</v>
      </c>
      <c r="AS100" s="179">
        <v>375</v>
      </c>
      <c r="AT100" s="180">
        <f t="shared" si="51"/>
        <v>-2</v>
      </c>
      <c r="AU100" s="181">
        <v>460</v>
      </c>
      <c r="AV100" s="182">
        <v>510</v>
      </c>
      <c r="AW100" s="183">
        <f t="shared" si="22"/>
        <v>970</v>
      </c>
      <c r="AX100" s="184">
        <f t="shared" si="52"/>
        <v>2</v>
      </c>
      <c r="AY100" s="179">
        <v>377</v>
      </c>
      <c r="AZ100" s="180">
        <f t="shared" si="53"/>
        <v>3</v>
      </c>
      <c r="BA100" s="181">
        <v>457</v>
      </c>
      <c r="BB100" s="182">
        <v>511</v>
      </c>
      <c r="BC100" s="183">
        <f t="shared" si="25"/>
        <v>968</v>
      </c>
      <c r="BD100" s="184">
        <f t="shared" si="54"/>
        <v>11</v>
      </c>
      <c r="BE100" s="179">
        <v>374</v>
      </c>
      <c r="BF100" s="180">
        <f t="shared" si="55"/>
        <v>1</v>
      </c>
      <c r="BG100" s="181">
        <v>453</v>
      </c>
      <c r="BH100" s="182">
        <v>504</v>
      </c>
      <c r="BI100" s="183">
        <f t="shared" si="28"/>
        <v>957</v>
      </c>
      <c r="BJ100" s="184">
        <f t="shared" si="56"/>
        <v>-5</v>
      </c>
      <c r="BK100" s="179">
        <v>373</v>
      </c>
      <c r="BL100" s="180">
        <f t="shared" si="57"/>
        <v>-1</v>
      </c>
      <c r="BM100" s="181">
        <v>457</v>
      </c>
      <c r="BN100" s="182">
        <v>505</v>
      </c>
      <c r="BO100" s="183">
        <f t="shared" si="31"/>
        <v>962</v>
      </c>
      <c r="BP100" s="184">
        <f t="shared" si="58"/>
        <v>5</v>
      </c>
      <c r="BQ100" s="179">
        <v>374</v>
      </c>
      <c r="BR100" s="180">
        <f t="shared" si="59"/>
        <v>1</v>
      </c>
      <c r="BS100" s="181">
        <v>455</v>
      </c>
      <c r="BT100" s="182">
        <v>502</v>
      </c>
      <c r="BU100" s="183">
        <f t="shared" si="34"/>
        <v>957</v>
      </c>
      <c r="BV100" s="184">
        <f t="shared" si="60"/>
        <v>9</v>
      </c>
      <c r="BW100" s="179">
        <v>373</v>
      </c>
      <c r="BX100" s="180"/>
      <c r="BY100" s="181">
        <v>451</v>
      </c>
      <c r="BZ100" s="182">
        <v>497</v>
      </c>
      <c r="CA100" s="183">
        <f t="shared" si="36"/>
        <v>948</v>
      </c>
      <c r="CB100" s="184"/>
    </row>
    <row r="101" spans="1:80" ht="19.5" customHeight="1">
      <c r="A101" s="209">
        <v>526</v>
      </c>
      <c r="B101" s="210" t="s">
        <v>324</v>
      </c>
      <c r="C101" s="179">
        <v>170</v>
      </c>
      <c r="D101" s="180">
        <f t="shared" si="37"/>
        <v>5</v>
      </c>
      <c r="E101" s="181">
        <v>214</v>
      </c>
      <c r="F101" s="182">
        <v>222</v>
      </c>
      <c r="G101" s="183">
        <f t="shared" si="1"/>
        <v>436</v>
      </c>
      <c r="H101" s="184">
        <f t="shared" si="38"/>
        <v>6</v>
      </c>
      <c r="I101" s="179">
        <v>165</v>
      </c>
      <c r="J101" s="180">
        <f t="shared" si="39"/>
        <v>1</v>
      </c>
      <c r="K101" s="181">
        <v>209</v>
      </c>
      <c r="L101" s="182">
        <v>221</v>
      </c>
      <c r="M101" s="183">
        <f t="shared" si="4"/>
        <v>430</v>
      </c>
      <c r="N101" s="184">
        <f t="shared" si="40"/>
        <v>0</v>
      </c>
      <c r="O101" s="179">
        <v>164</v>
      </c>
      <c r="P101" s="180">
        <f t="shared" si="41"/>
        <v>3</v>
      </c>
      <c r="Q101" s="181">
        <v>209</v>
      </c>
      <c r="R101" s="182">
        <v>221</v>
      </c>
      <c r="S101" s="183">
        <f t="shared" si="7"/>
        <v>430</v>
      </c>
      <c r="T101" s="184">
        <f t="shared" si="42"/>
        <v>9</v>
      </c>
      <c r="U101" s="179">
        <v>161</v>
      </c>
      <c r="V101" s="180">
        <f t="shared" si="43"/>
        <v>-1</v>
      </c>
      <c r="W101" s="181">
        <v>203</v>
      </c>
      <c r="X101" s="182">
        <v>218</v>
      </c>
      <c r="Y101" s="183">
        <f t="shared" si="10"/>
        <v>421</v>
      </c>
      <c r="Z101" s="184">
        <f t="shared" si="44"/>
        <v>-1</v>
      </c>
      <c r="AA101" s="179">
        <v>162</v>
      </c>
      <c r="AB101" s="180">
        <f t="shared" si="45"/>
        <v>0</v>
      </c>
      <c r="AC101" s="181">
        <v>203</v>
      </c>
      <c r="AD101" s="182">
        <v>219</v>
      </c>
      <c r="AE101" s="183">
        <f t="shared" si="13"/>
        <v>422</v>
      </c>
      <c r="AF101" s="184">
        <f t="shared" si="46"/>
        <v>0</v>
      </c>
      <c r="AG101" s="179">
        <v>162</v>
      </c>
      <c r="AH101" s="180">
        <f t="shared" si="47"/>
        <v>-3</v>
      </c>
      <c r="AI101" s="181">
        <v>204</v>
      </c>
      <c r="AJ101" s="182">
        <v>218</v>
      </c>
      <c r="AK101" s="183">
        <f t="shared" si="16"/>
        <v>422</v>
      </c>
      <c r="AL101" s="184">
        <f t="shared" si="48"/>
        <v>-1</v>
      </c>
      <c r="AM101" s="179">
        <v>165</v>
      </c>
      <c r="AN101" s="180">
        <f t="shared" si="49"/>
        <v>1</v>
      </c>
      <c r="AO101" s="181">
        <v>204</v>
      </c>
      <c r="AP101" s="182">
        <v>219</v>
      </c>
      <c r="AQ101" s="183">
        <f t="shared" si="19"/>
        <v>423</v>
      </c>
      <c r="AR101" s="184">
        <f t="shared" si="50"/>
        <v>-5</v>
      </c>
      <c r="AS101" s="179">
        <v>164</v>
      </c>
      <c r="AT101" s="180">
        <f t="shared" si="51"/>
        <v>0</v>
      </c>
      <c r="AU101" s="181">
        <v>206</v>
      </c>
      <c r="AV101" s="182">
        <v>222</v>
      </c>
      <c r="AW101" s="183">
        <f t="shared" si="22"/>
        <v>428</v>
      </c>
      <c r="AX101" s="184">
        <f t="shared" si="52"/>
        <v>1</v>
      </c>
      <c r="AY101" s="179">
        <v>164</v>
      </c>
      <c r="AZ101" s="180">
        <f t="shared" si="53"/>
        <v>0</v>
      </c>
      <c r="BA101" s="181">
        <v>205</v>
      </c>
      <c r="BB101" s="182">
        <v>222</v>
      </c>
      <c r="BC101" s="183">
        <f t="shared" si="25"/>
        <v>427</v>
      </c>
      <c r="BD101" s="184">
        <f t="shared" si="54"/>
        <v>1</v>
      </c>
      <c r="BE101" s="179">
        <v>164</v>
      </c>
      <c r="BF101" s="180">
        <f t="shared" si="55"/>
        <v>0</v>
      </c>
      <c r="BG101" s="181">
        <v>205</v>
      </c>
      <c r="BH101" s="182">
        <v>221</v>
      </c>
      <c r="BI101" s="183">
        <f t="shared" si="28"/>
        <v>426</v>
      </c>
      <c r="BJ101" s="184">
        <f t="shared" si="56"/>
        <v>3</v>
      </c>
      <c r="BK101" s="179">
        <v>164</v>
      </c>
      <c r="BL101" s="180">
        <f t="shared" si="57"/>
        <v>0</v>
      </c>
      <c r="BM101" s="181">
        <v>206</v>
      </c>
      <c r="BN101" s="182">
        <v>217</v>
      </c>
      <c r="BO101" s="183">
        <f t="shared" si="31"/>
        <v>423</v>
      </c>
      <c r="BP101" s="184">
        <f t="shared" si="58"/>
        <v>0</v>
      </c>
      <c r="BQ101" s="179">
        <v>164</v>
      </c>
      <c r="BR101" s="180">
        <f t="shared" si="59"/>
        <v>-2</v>
      </c>
      <c r="BS101" s="181">
        <v>206</v>
      </c>
      <c r="BT101" s="182">
        <v>217</v>
      </c>
      <c r="BU101" s="183">
        <f t="shared" si="34"/>
        <v>423</v>
      </c>
      <c r="BV101" s="184">
        <f t="shared" si="60"/>
        <v>-5</v>
      </c>
      <c r="BW101" s="179">
        <v>166</v>
      </c>
      <c r="BX101" s="180"/>
      <c r="BY101" s="181">
        <v>209</v>
      </c>
      <c r="BZ101" s="182">
        <v>219</v>
      </c>
      <c r="CA101" s="183">
        <f t="shared" si="36"/>
        <v>428</v>
      </c>
      <c r="CB101" s="184"/>
    </row>
    <row r="102" spans="1:80" ht="19.5" customHeight="1">
      <c r="A102" s="209">
        <v>527</v>
      </c>
      <c r="B102" s="210" t="s">
        <v>325</v>
      </c>
      <c r="C102" s="179">
        <v>8</v>
      </c>
      <c r="D102" s="180">
        <f t="shared" si="37"/>
        <v>0</v>
      </c>
      <c r="E102" s="181">
        <v>11</v>
      </c>
      <c r="F102" s="182">
        <v>12</v>
      </c>
      <c r="G102" s="183">
        <f t="shared" si="1"/>
        <v>23</v>
      </c>
      <c r="H102" s="184">
        <f t="shared" si="38"/>
        <v>0</v>
      </c>
      <c r="I102" s="179">
        <v>8</v>
      </c>
      <c r="J102" s="180">
        <f t="shared" si="39"/>
        <v>0</v>
      </c>
      <c r="K102" s="181">
        <v>11</v>
      </c>
      <c r="L102" s="182">
        <v>12</v>
      </c>
      <c r="M102" s="183">
        <f t="shared" si="4"/>
        <v>23</v>
      </c>
      <c r="N102" s="184">
        <f t="shared" si="40"/>
        <v>0</v>
      </c>
      <c r="O102" s="179">
        <v>8</v>
      </c>
      <c r="P102" s="180">
        <f t="shared" si="41"/>
        <v>0</v>
      </c>
      <c r="Q102" s="181">
        <v>11</v>
      </c>
      <c r="R102" s="182">
        <v>12</v>
      </c>
      <c r="S102" s="183">
        <f t="shared" si="7"/>
        <v>23</v>
      </c>
      <c r="T102" s="184">
        <f t="shared" si="42"/>
        <v>0</v>
      </c>
      <c r="U102" s="179">
        <v>8</v>
      </c>
      <c r="V102" s="180">
        <f t="shared" si="43"/>
        <v>0</v>
      </c>
      <c r="W102" s="181">
        <v>11</v>
      </c>
      <c r="X102" s="182">
        <v>12</v>
      </c>
      <c r="Y102" s="183">
        <f t="shared" si="10"/>
        <v>23</v>
      </c>
      <c r="Z102" s="184">
        <f t="shared" si="44"/>
        <v>0</v>
      </c>
      <c r="AA102" s="179">
        <v>8</v>
      </c>
      <c r="AB102" s="180">
        <f t="shared" si="45"/>
        <v>0</v>
      </c>
      <c r="AC102" s="181">
        <v>11</v>
      </c>
      <c r="AD102" s="182">
        <v>12</v>
      </c>
      <c r="AE102" s="183">
        <f t="shared" si="13"/>
        <v>23</v>
      </c>
      <c r="AF102" s="184">
        <f t="shared" si="46"/>
        <v>0</v>
      </c>
      <c r="AG102" s="179">
        <v>8</v>
      </c>
      <c r="AH102" s="180">
        <f t="shared" si="47"/>
        <v>0</v>
      </c>
      <c r="AI102" s="181">
        <v>11</v>
      </c>
      <c r="AJ102" s="182">
        <v>12</v>
      </c>
      <c r="AK102" s="183">
        <f t="shared" si="16"/>
        <v>23</v>
      </c>
      <c r="AL102" s="184">
        <f t="shared" si="48"/>
        <v>0</v>
      </c>
      <c r="AM102" s="179">
        <v>8</v>
      </c>
      <c r="AN102" s="180">
        <f t="shared" si="49"/>
        <v>0</v>
      </c>
      <c r="AO102" s="181">
        <v>11</v>
      </c>
      <c r="AP102" s="182">
        <v>12</v>
      </c>
      <c r="AQ102" s="183">
        <f t="shared" si="19"/>
        <v>23</v>
      </c>
      <c r="AR102" s="184">
        <f t="shared" si="50"/>
        <v>0</v>
      </c>
      <c r="AS102" s="179">
        <v>8</v>
      </c>
      <c r="AT102" s="180">
        <f t="shared" si="51"/>
        <v>0</v>
      </c>
      <c r="AU102" s="181">
        <v>11</v>
      </c>
      <c r="AV102" s="182">
        <v>12</v>
      </c>
      <c r="AW102" s="183">
        <f t="shared" si="22"/>
        <v>23</v>
      </c>
      <c r="AX102" s="184">
        <f t="shared" si="52"/>
        <v>0</v>
      </c>
      <c r="AY102" s="179">
        <v>8</v>
      </c>
      <c r="AZ102" s="180">
        <f t="shared" si="53"/>
        <v>0</v>
      </c>
      <c r="BA102" s="181">
        <v>11</v>
      </c>
      <c r="BB102" s="182">
        <v>12</v>
      </c>
      <c r="BC102" s="183">
        <f t="shared" si="25"/>
        <v>23</v>
      </c>
      <c r="BD102" s="184">
        <f t="shared" si="54"/>
        <v>0</v>
      </c>
      <c r="BE102" s="179">
        <v>8</v>
      </c>
      <c r="BF102" s="180">
        <f t="shared" si="55"/>
        <v>0</v>
      </c>
      <c r="BG102" s="181">
        <v>11</v>
      </c>
      <c r="BH102" s="182">
        <v>12</v>
      </c>
      <c r="BI102" s="183">
        <f t="shared" si="28"/>
        <v>23</v>
      </c>
      <c r="BJ102" s="184">
        <f t="shared" si="56"/>
        <v>0</v>
      </c>
      <c r="BK102" s="179">
        <v>8</v>
      </c>
      <c r="BL102" s="180">
        <f t="shared" si="57"/>
        <v>0</v>
      </c>
      <c r="BM102" s="181">
        <v>11</v>
      </c>
      <c r="BN102" s="182">
        <v>12</v>
      </c>
      <c r="BO102" s="183">
        <f t="shared" si="31"/>
        <v>23</v>
      </c>
      <c r="BP102" s="184">
        <f t="shared" si="58"/>
        <v>-1</v>
      </c>
      <c r="BQ102" s="179">
        <v>8</v>
      </c>
      <c r="BR102" s="180">
        <f t="shared" si="59"/>
        <v>0</v>
      </c>
      <c r="BS102" s="181">
        <v>12</v>
      </c>
      <c r="BT102" s="182">
        <v>12</v>
      </c>
      <c r="BU102" s="183">
        <f t="shared" si="34"/>
        <v>24</v>
      </c>
      <c r="BV102" s="184">
        <f t="shared" si="60"/>
        <v>0</v>
      </c>
      <c r="BW102" s="179">
        <v>8</v>
      </c>
      <c r="BX102" s="180"/>
      <c r="BY102" s="181">
        <v>12</v>
      </c>
      <c r="BZ102" s="182">
        <v>12</v>
      </c>
      <c r="CA102" s="183">
        <f t="shared" si="36"/>
        <v>24</v>
      </c>
      <c r="CB102" s="184"/>
    </row>
    <row r="103" spans="1:80" ht="19.5" customHeight="1">
      <c r="A103" s="209">
        <v>528</v>
      </c>
      <c r="B103" s="210" t="s">
        <v>326</v>
      </c>
      <c r="C103" s="179">
        <v>150</v>
      </c>
      <c r="D103" s="180">
        <f t="shared" si="37"/>
        <v>-4</v>
      </c>
      <c r="E103" s="181">
        <v>193</v>
      </c>
      <c r="F103" s="182">
        <v>184</v>
      </c>
      <c r="G103" s="183">
        <f t="shared" si="1"/>
        <v>377</v>
      </c>
      <c r="H103" s="184">
        <f t="shared" si="38"/>
        <v>-10</v>
      </c>
      <c r="I103" s="179">
        <v>154</v>
      </c>
      <c r="J103" s="180">
        <f t="shared" si="39"/>
        <v>0</v>
      </c>
      <c r="K103" s="181">
        <v>197</v>
      </c>
      <c r="L103" s="182">
        <v>190</v>
      </c>
      <c r="M103" s="183">
        <f t="shared" si="4"/>
        <v>387</v>
      </c>
      <c r="N103" s="184">
        <f t="shared" si="40"/>
        <v>-1</v>
      </c>
      <c r="O103" s="179">
        <v>154</v>
      </c>
      <c r="P103" s="180">
        <f t="shared" si="41"/>
        <v>-2</v>
      </c>
      <c r="Q103" s="181">
        <v>199</v>
      </c>
      <c r="R103" s="182">
        <v>189</v>
      </c>
      <c r="S103" s="183">
        <f t="shared" si="7"/>
        <v>388</v>
      </c>
      <c r="T103" s="184">
        <f t="shared" si="42"/>
        <v>-1</v>
      </c>
      <c r="U103" s="179">
        <v>156</v>
      </c>
      <c r="V103" s="180">
        <f t="shared" si="43"/>
        <v>-2</v>
      </c>
      <c r="W103" s="181">
        <v>199</v>
      </c>
      <c r="X103" s="182">
        <v>190</v>
      </c>
      <c r="Y103" s="183">
        <f t="shared" si="10"/>
        <v>389</v>
      </c>
      <c r="Z103" s="184">
        <f t="shared" si="44"/>
        <v>-4</v>
      </c>
      <c r="AA103" s="179">
        <v>158</v>
      </c>
      <c r="AB103" s="180">
        <f t="shared" si="45"/>
        <v>-1</v>
      </c>
      <c r="AC103" s="181">
        <v>203</v>
      </c>
      <c r="AD103" s="182">
        <v>190</v>
      </c>
      <c r="AE103" s="183">
        <f t="shared" si="13"/>
        <v>393</v>
      </c>
      <c r="AF103" s="184">
        <f t="shared" si="46"/>
        <v>-3</v>
      </c>
      <c r="AG103" s="179">
        <v>159</v>
      </c>
      <c r="AH103" s="180">
        <f t="shared" si="47"/>
        <v>0</v>
      </c>
      <c r="AI103" s="181">
        <v>202</v>
      </c>
      <c r="AJ103" s="182">
        <v>194</v>
      </c>
      <c r="AK103" s="183">
        <f t="shared" si="16"/>
        <v>396</v>
      </c>
      <c r="AL103" s="184">
        <f t="shared" si="48"/>
        <v>-1</v>
      </c>
      <c r="AM103" s="179">
        <v>159</v>
      </c>
      <c r="AN103" s="180">
        <f t="shared" si="49"/>
        <v>-2</v>
      </c>
      <c r="AO103" s="181">
        <v>201</v>
      </c>
      <c r="AP103" s="182">
        <v>196</v>
      </c>
      <c r="AQ103" s="183">
        <f t="shared" si="19"/>
        <v>397</v>
      </c>
      <c r="AR103" s="184">
        <f t="shared" si="50"/>
        <v>-7</v>
      </c>
      <c r="AS103" s="179">
        <v>161</v>
      </c>
      <c r="AT103" s="180">
        <f t="shared" si="51"/>
        <v>1</v>
      </c>
      <c r="AU103" s="181">
        <v>204</v>
      </c>
      <c r="AV103" s="182">
        <v>200</v>
      </c>
      <c r="AW103" s="183">
        <f t="shared" si="22"/>
        <v>404</v>
      </c>
      <c r="AX103" s="184">
        <f t="shared" si="52"/>
        <v>-3</v>
      </c>
      <c r="AY103" s="179">
        <v>160</v>
      </c>
      <c r="AZ103" s="180">
        <f t="shared" si="53"/>
        <v>4</v>
      </c>
      <c r="BA103" s="181">
        <v>206</v>
      </c>
      <c r="BB103" s="182">
        <v>201</v>
      </c>
      <c r="BC103" s="183">
        <f t="shared" si="25"/>
        <v>407</v>
      </c>
      <c r="BD103" s="184">
        <f t="shared" si="54"/>
        <v>10</v>
      </c>
      <c r="BE103" s="179">
        <v>156</v>
      </c>
      <c r="BF103" s="180">
        <f t="shared" si="55"/>
        <v>0</v>
      </c>
      <c r="BG103" s="181">
        <v>198</v>
      </c>
      <c r="BH103" s="182">
        <v>199</v>
      </c>
      <c r="BI103" s="183">
        <f t="shared" si="28"/>
        <v>397</v>
      </c>
      <c r="BJ103" s="184">
        <f t="shared" si="56"/>
        <v>0</v>
      </c>
      <c r="BK103" s="179">
        <v>156</v>
      </c>
      <c r="BL103" s="180">
        <f t="shared" si="57"/>
        <v>1</v>
      </c>
      <c r="BM103" s="181">
        <v>199</v>
      </c>
      <c r="BN103" s="182">
        <v>198</v>
      </c>
      <c r="BO103" s="183">
        <f t="shared" si="31"/>
        <v>397</v>
      </c>
      <c r="BP103" s="184">
        <f t="shared" si="58"/>
        <v>0</v>
      </c>
      <c r="BQ103" s="179">
        <v>155</v>
      </c>
      <c r="BR103" s="180">
        <f t="shared" si="59"/>
        <v>1</v>
      </c>
      <c r="BS103" s="181">
        <v>199</v>
      </c>
      <c r="BT103" s="182">
        <v>198</v>
      </c>
      <c r="BU103" s="183">
        <f t="shared" si="34"/>
        <v>397</v>
      </c>
      <c r="BV103" s="184">
        <f t="shared" si="60"/>
        <v>2</v>
      </c>
      <c r="BW103" s="179">
        <v>154</v>
      </c>
      <c r="BX103" s="180"/>
      <c r="BY103" s="181">
        <v>197</v>
      </c>
      <c r="BZ103" s="182">
        <v>198</v>
      </c>
      <c r="CA103" s="183">
        <f t="shared" si="36"/>
        <v>395</v>
      </c>
      <c r="CB103" s="184"/>
    </row>
    <row r="104" spans="1:80" ht="19.5" customHeight="1">
      <c r="A104" s="209">
        <v>529</v>
      </c>
      <c r="B104" s="210" t="s">
        <v>327</v>
      </c>
      <c r="C104" s="179">
        <v>124</v>
      </c>
      <c r="D104" s="180">
        <f t="shared" si="37"/>
        <v>-1</v>
      </c>
      <c r="E104" s="181">
        <v>135</v>
      </c>
      <c r="F104" s="182">
        <v>147</v>
      </c>
      <c r="G104" s="183">
        <f t="shared" si="1"/>
        <v>282</v>
      </c>
      <c r="H104" s="184">
        <f t="shared" si="38"/>
        <v>-3</v>
      </c>
      <c r="I104" s="179">
        <v>125</v>
      </c>
      <c r="J104" s="180">
        <f t="shared" si="39"/>
        <v>-1</v>
      </c>
      <c r="K104" s="181">
        <v>136</v>
      </c>
      <c r="L104" s="182">
        <v>149</v>
      </c>
      <c r="M104" s="183">
        <f t="shared" si="4"/>
        <v>285</v>
      </c>
      <c r="N104" s="184">
        <f t="shared" si="40"/>
        <v>-1</v>
      </c>
      <c r="O104" s="179">
        <v>126</v>
      </c>
      <c r="P104" s="180">
        <f t="shared" si="41"/>
        <v>3</v>
      </c>
      <c r="Q104" s="181">
        <v>137</v>
      </c>
      <c r="R104" s="182">
        <v>149</v>
      </c>
      <c r="S104" s="183">
        <f t="shared" si="7"/>
        <v>286</v>
      </c>
      <c r="T104" s="184">
        <f t="shared" si="42"/>
        <v>4</v>
      </c>
      <c r="U104" s="179">
        <v>123</v>
      </c>
      <c r="V104" s="180">
        <f t="shared" si="43"/>
        <v>-1</v>
      </c>
      <c r="W104" s="181">
        <v>134</v>
      </c>
      <c r="X104" s="182">
        <v>148</v>
      </c>
      <c r="Y104" s="183">
        <f t="shared" si="10"/>
        <v>282</v>
      </c>
      <c r="Z104" s="184">
        <f t="shared" si="44"/>
        <v>-1</v>
      </c>
      <c r="AA104" s="179">
        <v>124</v>
      </c>
      <c r="AB104" s="180">
        <f t="shared" si="45"/>
        <v>1</v>
      </c>
      <c r="AC104" s="181">
        <v>135</v>
      </c>
      <c r="AD104" s="182">
        <v>148</v>
      </c>
      <c r="AE104" s="183">
        <f t="shared" si="13"/>
        <v>283</v>
      </c>
      <c r="AF104" s="184">
        <f t="shared" si="46"/>
        <v>2</v>
      </c>
      <c r="AG104" s="179">
        <v>123</v>
      </c>
      <c r="AH104" s="180">
        <f t="shared" si="47"/>
        <v>-1</v>
      </c>
      <c r="AI104" s="181">
        <v>135</v>
      </c>
      <c r="AJ104" s="182">
        <v>146</v>
      </c>
      <c r="AK104" s="183">
        <f t="shared" si="16"/>
        <v>281</v>
      </c>
      <c r="AL104" s="184">
        <f t="shared" si="48"/>
        <v>2</v>
      </c>
      <c r="AM104" s="179">
        <v>124</v>
      </c>
      <c r="AN104" s="180">
        <f t="shared" si="49"/>
        <v>1</v>
      </c>
      <c r="AO104" s="181">
        <v>134</v>
      </c>
      <c r="AP104" s="182">
        <v>145</v>
      </c>
      <c r="AQ104" s="183">
        <f t="shared" si="19"/>
        <v>279</v>
      </c>
      <c r="AR104" s="184">
        <f t="shared" si="50"/>
        <v>2</v>
      </c>
      <c r="AS104" s="179">
        <v>123</v>
      </c>
      <c r="AT104" s="180">
        <f t="shared" si="51"/>
        <v>-1</v>
      </c>
      <c r="AU104" s="181">
        <v>133</v>
      </c>
      <c r="AV104" s="182">
        <v>144</v>
      </c>
      <c r="AW104" s="183">
        <f t="shared" si="22"/>
        <v>277</v>
      </c>
      <c r="AX104" s="184">
        <f t="shared" si="52"/>
        <v>-3</v>
      </c>
      <c r="AY104" s="179">
        <v>124</v>
      </c>
      <c r="AZ104" s="180">
        <f t="shared" si="53"/>
        <v>-1</v>
      </c>
      <c r="BA104" s="181">
        <v>136</v>
      </c>
      <c r="BB104" s="182">
        <v>144</v>
      </c>
      <c r="BC104" s="183">
        <f t="shared" si="25"/>
        <v>280</v>
      </c>
      <c r="BD104" s="184">
        <f t="shared" si="54"/>
        <v>-1</v>
      </c>
      <c r="BE104" s="179">
        <v>125</v>
      </c>
      <c r="BF104" s="180">
        <f t="shared" si="55"/>
        <v>0</v>
      </c>
      <c r="BG104" s="181">
        <v>137</v>
      </c>
      <c r="BH104" s="182">
        <v>144</v>
      </c>
      <c r="BI104" s="183">
        <f t="shared" si="28"/>
        <v>281</v>
      </c>
      <c r="BJ104" s="184">
        <f t="shared" si="56"/>
        <v>0</v>
      </c>
      <c r="BK104" s="179">
        <v>125</v>
      </c>
      <c r="BL104" s="180">
        <f t="shared" si="57"/>
        <v>1</v>
      </c>
      <c r="BM104" s="181">
        <v>137</v>
      </c>
      <c r="BN104" s="182">
        <v>144</v>
      </c>
      <c r="BO104" s="183">
        <f t="shared" si="31"/>
        <v>281</v>
      </c>
      <c r="BP104" s="184">
        <f t="shared" si="58"/>
        <v>4</v>
      </c>
      <c r="BQ104" s="179">
        <v>124</v>
      </c>
      <c r="BR104" s="180">
        <f t="shared" si="59"/>
        <v>-2</v>
      </c>
      <c r="BS104" s="181">
        <v>134</v>
      </c>
      <c r="BT104" s="182">
        <v>143</v>
      </c>
      <c r="BU104" s="183">
        <f t="shared" si="34"/>
        <v>277</v>
      </c>
      <c r="BV104" s="184">
        <f t="shared" si="60"/>
        <v>-5</v>
      </c>
      <c r="BW104" s="179">
        <v>126</v>
      </c>
      <c r="BX104" s="180"/>
      <c r="BY104" s="181">
        <v>138</v>
      </c>
      <c r="BZ104" s="182">
        <v>144</v>
      </c>
      <c r="CA104" s="183">
        <f t="shared" si="36"/>
        <v>282</v>
      </c>
      <c r="CB104" s="184"/>
    </row>
    <row r="105" spans="1:80" ht="19.5" customHeight="1">
      <c r="A105" s="209">
        <v>530</v>
      </c>
      <c r="B105" s="210" t="s">
        <v>328</v>
      </c>
      <c r="C105" s="179">
        <v>249</v>
      </c>
      <c r="D105" s="180">
        <f t="shared" si="37"/>
        <v>6</v>
      </c>
      <c r="E105" s="181">
        <v>322</v>
      </c>
      <c r="F105" s="182">
        <v>322</v>
      </c>
      <c r="G105" s="183">
        <f t="shared" si="1"/>
        <v>644</v>
      </c>
      <c r="H105" s="184">
        <f t="shared" si="38"/>
        <v>11</v>
      </c>
      <c r="I105" s="179">
        <v>243</v>
      </c>
      <c r="J105" s="180">
        <f t="shared" si="39"/>
        <v>1</v>
      </c>
      <c r="K105" s="181">
        <v>316</v>
      </c>
      <c r="L105" s="182">
        <v>317</v>
      </c>
      <c r="M105" s="183">
        <f t="shared" si="4"/>
        <v>633</v>
      </c>
      <c r="N105" s="184">
        <f t="shared" si="40"/>
        <v>0</v>
      </c>
      <c r="O105" s="179">
        <v>242</v>
      </c>
      <c r="P105" s="180">
        <f t="shared" si="41"/>
        <v>1</v>
      </c>
      <c r="Q105" s="181">
        <v>316</v>
      </c>
      <c r="R105" s="182">
        <v>317</v>
      </c>
      <c r="S105" s="183">
        <f t="shared" si="7"/>
        <v>633</v>
      </c>
      <c r="T105" s="184">
        <f t="shared" si="42"/>
        <v>5</v>
      </c>
      <c r="U105" s="179">
        <v>241</v>
      </c>
      <c r="V105" s="180">
        <f t="shared" si="43"/>
        <v>3</v>
      </c>
      <c r="W105" s="181">
        <v>314</v>
      </c>
      <c r="X105" s="182">
        <v>314</v>
      </c>
      <c r="Y105" s="183">
        <f t="shared" si="10"/>
        <v>628</v>
      </c>
      <c r="Z105" s="184">
        <f t="shared" si="44"/>
        <v>9</v>
      </c>
      <c r="AA105" s="179">
        <v>238</v>
      </c>
      <c r="AB105" s="180">
        <f t="shared" si="45"/>
        <v>2</v>
      </c>
      <c r="AC105" s="181">
        <v>310</v>
      </c>
      <c r="AD105" s="182">
        <v>309</v>
      </c>
      <c r="AE105" s="183">
        <f t="shared" si="13"/>
        <v>619</v>
      </c>
      <c r="AF105" s="184">
        <f t="shared" si="46"/>
        <v>1</v>
      </c>
      <c r="AG105" s="179">
        <v>236</v>
      </c>
      <c r="AH105" s="180">
        <f t="shared" si="47"/>
        <v>1</v>
      </c>
      <c r="AI105" s="181">
        <v>308</v>
      </c>
      <c r="AJ105" s="182">
        <v>310</v>
      </c>
      <c r="AK105" s="183">
        <f t="shared" si="16"/>
        <v>618</v>
      </c>
      <c r="AL105" s="184">
        <f t="shared" si="48"/>
        <v>7</v>
      </c>
      <c r="AM105" s="179">
        <v>235</v>
      </c>
      <c r="AN105" s="180">
        <f t="shared" si="49"/>
        <v>-1</v>
      </c>
      <c r="AO105" s="181">
        <v>304</v>
      </c>
      <c r="AP105" s="182">
        <v>307</v>
      </c>
      <c r="AQ105" s="183">
        <f t="shared" si="19"/>
        <v>611</v>
      </c>
      <c r="AR105" s="184">
        <f t="shared" si="50"/>
        <v>-3</v>
      </c>
      <c r="AS105" s="179">
        <v>236</v>
      </c>
      <c r="AT105" s="180">
        <f t="shared" si="51"/>
        <v>-1</v>
      </c>
      <c r="AU105" s="181">
        <v>305</v>
      </c>
      <c r="AV105" s="182">
        <v>309</v>
      </c>
      <c r="AW105" s="183">
        <f t="shared" si="22"/>
        <v>614</v>
      </c>
      <c r="AX105" s="184">
        <f t="shared" si="52"/>
        <v>-1</v>
      </c>
      <c r="AY105" s="179">
        <v>237</v>
      </c>
      <c r="AZ105" s="180">
        <f t="shared" si="53"/>
        <v>1</v>
      </c>
      <c r="BA105" s="181">
        <v>305</v>
      </c>
      <c r="BB105" s="182">
        <v>310</v>
      </c>
      <c r="BC105" s="183">
        <f t="shared" si="25"/>
        <v>615</v>
      </c>
      <c r="BD105" s="184">
        <f t="shared" si="54"/>
        <v>3</v>
      </c>
      <c r="BE105" s="179">
        <v>236</v>
      </c>
      <c r="BF105" s="180">
        <f t="shared" si="55"/>
        <v>-3</v>
      </c>
      <c r="BG105" s="181">
        <v>302</v>
      </c>
      <c r="BH105" s="182">
        <v>310</v>
      </c>
      <c r="BI105" s="183">
        <f t="shared" si="28"/>
        <v>612</v>
      </c>
      <c r="BJ105" s="184">
        <f t="shared" si="56"/>
        <v>-4</v>
      </c>
      <c r="BK105" s="179">
        <v>239</v>
      </c>
      <c r="BL105" s="180">
        <f t="shared" si="57"/>
        <v>-1</v>
      </c>
      <c r="BM105" s="181">
        <v>304</v>
      </c>
      <c r="BN105" s="182">
        <v>312</v>
      </c>
      <c r="BO105" s="183">
        <f t="shared" si="31"/>
        <v>616</v>
      </c>
      <c r="BP105" s="184">
        <f t="shared" si="58"/>
        <v>2</v>
      </c>
      <c r="BQ105" s="179">
        <v>240</v>
      </c>
      <c r="BR105" s="180">
        <f t="shared" si="59"/>
        <v>1</v>
      </c>
      <c r="BS105" s="181">
        <v>303</v>
      </c>
      <c r="BT105" s="182">
        <v>311</v>
      </c>
      <c r="BU105" s="183">
        <f t="shared" si="34"/>
        <v>614</v>
      </c>
      <c r="BV105" s="184">
        <f t="shared" si="60"/>
        <v>-5</v>
      </c>
      <c r="BW105" s="179">
        <v>239</v>
      </c>
      <c r="BX105" s="180"/>
      <c r="BY105" s="181">
        <v>305</v>
      </c>
      <c r="BZ105" s="182">
        <v>314</v>
      </c>
      <c r="CA105" s="183">
        <f t="shared" si="36"/>
        <v>619</v>
      </c>
      <c r="CB105" s="184"/>
    </row>
    <row r="106" spans="1:80" ht="19.5" customHeight="1">
      <c r="A106" s="209">
        <v>531</v>
      </c>
      <c r="B106" s="210" t="s">
        <v>329</v>
      </c>
      <c r="C106" s="179">
        <v>47</v>
      </c>
      <c r="D106" s="180">
        <f t="shared" si="37"/>
        <v>0</v>
      </c>
      <c r="E106" s="181">
        <v>86</v>
      </c>
      <c r="F106" s="182">
        <v>90</v>
      </c>
      <c r="G106" s="183">
        <f t="shared" si="1"/>
        <v>176</v>
      </c>
      <c r="H106" s="184">
        <f t="shared" si="38"/>
        <v>0</v>
      </c>
      <c r="I106" s="179">
        <v>47</v>
      </c>
      <c r="J106" s="180">
        <f t="shared" si="39"/>
        <v>0</v>
      </c>
      <c r="K106" s="181">
        <v>87</v>
      </c>
      <c r="L106" s="182">
        <v>89</v>
      </c>
      <c r="M106" s="183">
        <f t="shared" si="4"/>
        <v>176</v>
      </c>
      <c r="N106" s="184">
        <f t="shared" si="40"/>
        <v>1</v>
      </c>
      <c r="O106" s="179">
        <v>47</v>
      </c>
      <c r="P106" s="180">
        <f t="shared" si="41"/>
        <v>0</v>
      </c>
      <c r="Q106" s="181">
        <v>86</v>
      </c>
      <c r="R106" s="182">
        <v>89</v>
      </c>
      <c r="S106" s="183">
        <f t="shared" si="7"/>
        <v>175</v>
      </c>
      <c r="T106" s="184">
        <f t="shared" si="42"/>
        <v>-1</v>
      </c>
      <c r="U106" s="179">
        <v>47</v>
      </c>
      <c r="V106" s="180">
        <f t="shared" si="43"/>
        <v>1</v>
      </c>
      <c r="W106" s="181">
        <v>86</v>
      </c>
      <c r="X106" s="182">
        <v>90</v>
      </c>
      <c r="Y106" s="183">
        <f t="shared" si="10"/>
        <v>176</v>
      </c>
      <c r="Z106" s="184">
        <f t="shared" si="44"/>
        <v>5</v>
      </c>
      <c r="AA106" s="179">
        <v>46</v>
      </c>
      <c r="AB106" s="180">
        <f t="shared" si="45"/>
        <v>0</v>
      </c>
      <c r="AC106" s="181">
        <v>84</v>
      </c>
      <c r="AD106" s="182">
        <v>87</v>
      </c>
      <c r="AE106" s="183">
        <f t="shared" si="13"/>
        <v>171</v>
      </c>
      <c r="AF106" s="184">
        <f t="shared" si="46"/>
        <v>1</v>
      </c>
      <c r="AG106" s="179">
        <v>46</v>
      </c>
      <c r="AH106" s="180">
        <f t="shared" si="47"/>
        <v>0</v>
      </c>
      <c r="AI106" s="181">
        <v>84</v>
      </c>
      <c r="AJ106" s="182">
        <v>86</v>
      </c>
      <c r="AK106" s="183">
        <f t="shared" si="16"/>
        <v>170</v>
      </c>
      <c r="AL106" s="184">
        <f t="shared" si="48"/>
        <v>0</v>
      </c>
      <c r="AM106" s="179">
        <v>46</v>
      </c>
      <c r="AN106" s="180">
        <f t="shared" si="49"/>
        <v>0</v>
      </c>
      <c r="AO106" s="181">
        <v>84</v>
      </c>
      <c r="AP106" s="182">
        <v>86</v>
      </c>
      <c r="AQ106" s="183">
        <f t="shared" si="19"/>
        <v>170</v>
      </c>
      <c r="AR106" s="184">
        <f t="shared" si="50"/>
        <v>0</v>
      </c>
      <c r="AS106" s="179">
        <v>46</v>
      </c>
      <c r="AT106" s="180">
        <f t="shared" si="51"/>
        <v>0</v>
      </c>
      <c r="AU106" s="181">
        <v>84</v>
      </c>
      <c r="AV106" s="182">
        <v>86</v>
      </c>
      <c r="AW106" s="183">
        <f t="shared" si="22"/>
        <v>170</v>
      </c>
      <c r="AX106" s="184">
        <f t="shared" si="52"/>
        <v>0</v>
      </c>
      <c r="AY106" s="179">
        <v>46</v>
      </c>
      <c r="AZ106" s="180">
        <f t="shared" si="53"/>
        <v>0</v>
      </c>
      <c r="BA106" s="181">
        <v>84</v>
      </c>
      <c r="BB106" s="182">
        <v>86</v>
      </c>
      <c r="BC106" s="183">
        <f t="shared" si="25"/>
        <v>170</v>
      </c>
      <c r="BD106" s="184">
        <f t="shared" si="54"/>
        <v>-1</v>
      </c>
      <c r="BE106" s="179">
        <v>46</v>
      </c>
      <c r="BF106" s="180">
        <f t="shared" si="55"/>
        <v>0</v>
      </c>
      <c r="BG106" s="181">
        <v>84</v>
      </c>
      <c r="BH106" s="182">
        <v>87</v>
      </c>
      <c r="BI106" s="183">
        <f t="shared" si="28"/>
        <v>171</v>
      </c>
      <c r="BJ106" s="184">
        <f t="shared" si="56"/>
        <v>0</v>
      </c>
      <c r="BK106" s="179">
        <v>46</v>
      </c>
      <c r="BL106" s="180">
        <f t="shared" si="57"/>
        <v>0</v>
      </c>
      <c r="BM106" s="181">
        <v>84</v>
      </c>
      <c r="BN106" s="182">
        <v>87</v>
      </c>
      <c r="BO106" s="183">
        <f t="shared" si="31"/>
        <v>171</v>
      </c>
      <c r="BP106" s="184">
        <f t="shared" si="58"/>
        <v>0</v>
      </c>
      <c r="BQ106" s="179">
        <v>46</v>
      </c>
      <c r="BR106" s="180">
        <f t="shared" si="59"/>
        <v>0</v>
      </c>
      <c r="BS106" s="181">
        <v>84</v>
      </c>
      <c r="BT106" s="182">
        <v>87</v>
      </c>
      <c r="BU106" s="183">
        <f t="shared" si="34"/>
        <v>171</v>
      </c>
      <c r="BV106" s="184">
        <f t="shared" si="60"/>
        <v>0</v>
      </c>
      <c r="BW106" s="179">
        <v>46</v>
      </c>
      <c r="BX106" s="180"/>
      <c r="BY106" s="181">
        <v>84</v>
      </c>
      <c r="BZ106" s="182">
        <v>87</v>
      </c>
      <c r="CA106" s="183">
        <f t="shared" si="36"/>
        <v>171</v>
      </c>
      <c r="CB106" s="184"/>
    </row>
    <row r="107" spans="1:80" ht="19.5" customHeight="1">
      <c r="A107" s="209">
        <v>533</v>
      </c>
      <c r="B107" s="210" t="s">
        <v>330</v>
      </c>
      <c r="C107" s="179">
        <v>213</v>
      </c>
      <c r="D107" s="180">
        <f t="shared" si="37"/>
        <v>-3</v>
      </c>
      <c r="E107" s="181">
        <v>265</v>
      </c>
      <c r="F107" s="182">
        <v>291</v>
      </c>
      <c r="G107" s="183">
        <f t="shared" si="1"/>
        <v>556</v>
      </c>
      <c r="H107" s="184">
        <f t="shared" si="38"/>
        <v>-8</v>
      </c>
      <c r="I107" s="179">
        <v>216</v>
      </c>
      <c r="J107" s="180">
        <f t="shared" si="39"/>
        <v>1</v>
      </c>
      <c r="K107" s="181">
        <v>269</v>
      </c>
      <c r="L107" s="182">
        <v>295</v>
      </c>
      <c r="M107" s="183">
        <f t="shared" si="4"/>
        <v>564</v>
      </c>
      <c r="N107" s="184">
        <f t="shared" si="40"/>
        <v>-2</v>
      </c>
      <c r="O107" s="179">
        <v>215</v>
      </c>
      <c r="P107" s="180">
        <f t="shared" si="41"/>
        <v>1</v>
      </c>
      <c r="Q107" s="181">
        <v>270</v>
      </c>
      <c r="R107" s="182">
        <v>296</v>
      </c>
      <c r="S107" s="183">
        <f t="shared" si="7"/>
        <v>566</v>
      </c>
      <c r="T107" s="184">
        <f t="shared" si="42"/>
        <v>0</v>
      </c>
      <c r="U107" s="179">
        <v>214</v>
      </c>
      <c r="V107" s="180">
        <f t="shared" si="43"/>
        <v>0</v>
      </c>
      <c r="W107" s="181">
        <v>270</v>
      </c>
      <c r="X107" s="182">
        <v>296</v>
      </c>
      <c r="Y107" s="183">
        <f t="shared" si="10"/>
        <v>566</v>
      </c>
      <c r="Z107" s="184">
        <f t="shared" si="44"/>
        <v>5</v>
      </c>
      <c r="AA107" s="179">
        <v>214</v>
      </c>
      <c r="AB107" s="180">
        <f t="shared" si="45"/>
        <v>0</v>
      </c>
      <c r="AC107" s="181">
        <v>267</v>
      </c>
      <c r="AD107" s="182">
        <v>294</v>
      </c>
      <c r="AE107" s="183">
        <f t="shared" si="13"/>
        <v>561</v>
      </c>
      <c r="AF107" s="184">
        <f t="shared" si="46"/>
        <v>3</v>
      </c>
      <c r="AG107" s="179">
        <v>214</v>
      </c>
      <c r="AH107" s="180">
        <f t="shared" si="47"/>
        <v>0</v>
      </c>
      <c r="AI107" s="181">
        <v>265</v>
      </c>
      <c r="AJ107" s="182">
        <v>293</v>
      </c>
      <c r="AK107" s="183">
        <f t="shared" si="16"/>
        <v>558</v>
      </c>
      <c r="AL107" s="184">
        <f t="shared" si="48"/>
        <v>-1</v>
      </c>
      <c r="AM107" s="179">
        <v>214</v>
      </c>
      <c r="AN107" s="180">
        <f t="shared" si="49"/>
        <v>-1</v>
      </c>
      <c r="AO107" s="181">
        <v>266</v>
      </c>
      <c r="AP107" s="182">
        <v>293</v>
      </c>
      <c r="AQ107" s="183">
        <f t="shared" si="19"/>
        <v>559</v>
      </c>
      <c r="AR107" s="184">
        <f t="shared" si="50"/>
        <v>-4</v>
      </c>
      <c r="AS107" s="179">
        <v>215</v>
      </c>
      <c r="AT107" s="180">
        <f t="shared" si="51"/>
        <v>0</v>
      </c>
      <c r="AU107" s="181">
        <v>266</v>
      </c>
      <c r="AV107" s="182">
        <v>297</v>
      </c>
      <c r="AW107" s="183">
        <f t="shared" si="22"/>
        <v>563</v>
      </c>
      <c r="AX107" s="184">
        <f t="shared" si="52"/>
        <v>-2</v>
      </c>
      <c r="AY107" s="179">
        <v>215</v>
      </c>
      <c r="AZ107" s="180">
        <f t="shared" si="53"/>
        <v>0</v>
      </c>
      <c r="BA107" s="181">
        <v>268</v>
      </c>
      <c r="BB107" s="182">
        <v>297</v>
      </c>
      <c r="BC107" s="183">
        <f t="shared" si="25"/>
        <v>565</v>
      </c>
      <c r="BD107" s="184">
        <f t="shared" si="54"/>
        <v>1</v>
      </c>
      <c r="BE107" s="179">
        <v>215</v>
      </c>
      <c r="BF107" s="180">
        <f t="shared" si="55"/>
        <v>2</v>
      </c>
      <c r="BG107" s="181">
        <v>268</v>
      </c>
      <c r="BH107" s="182">
        <v>296</v>
      </c>
      <c r="BI107" s="183">
        <f t="shared" si="28"/>
        <v>564</v>
      </c>
      <c r="BJ107" s="184">
        <f t="shared" si="56"/>
        <v>4</v>
      </c>
      <c r="BK107" s="179">
        <v>213</v>
      </c>
      <c r="BL107" s="180">
        <f t="shared" si="57"/>
        <v>0</v>
      </c>
      <c r="BM107" s="181">
        <v>266</v>
      </c>
      <c r="BN107" s="182">
        <v>294</v>
      </c>
      <c r="BO107" s="183">
        <f t="shared" si="31"/>
        <v>560</v>
      </c>
      <c r="BP107" s="184">
        <f t="shared" si="58"/>
        <v>-5</v>
      </c>
      <c r="BQ107" s="179">
        <v>213</v>
      </c>
      <c r="BR107" s="180">
        <f t="shared" si="59"/>
        <v>1</v>
      </c>
      <c r="BS107" s="181">
        <v>269</v>
      </c>
      <c r="BT107" s="182">
        <v>296</v>
      </c>
      <c r="BU107" s="183">
        <f t="shared" si="34"/>
        <v>565</v>
      </c>
      <c r="BV107" s="184">
        <f t="shared" si="60"/>
        <v>1</v>
      </c>
      <c r="BW107" s="179">
        <v>212</v>
      </c>
      <c r="BX107" s="180"/>
      <c r="BY107" s="181">
        <v>268</v>
      </c>
      <c r="BZ107" s="182">
        <v>296</v>
      </c>
      <c r="CA107" s="183">
        <f t="shared" si="36"/>
        <v>564</v>
      </c>
      <c r="CB107" s="184"/>
    </row>
    <row r="108" spans="1:80" ht="19.5" customHeight="1">
      <c r="A108" s="209">
        <v>601</v>
      </c>
      <c r="B108" s="210" t="s">
        <v>331</v>
      </c>
      <c r="C108" s="179">
        <v>7</v>
      </c>
      <c r="D108" s="180">
        <f t="shared" si="37"/>
        <v>0</v>
      </c>
      <c r="E108" s="181">
        <v>14</v>
      </c>
      <c r="F108" s="182">
        <v>14</v>
      </c>
      <c r="G108" s="183">
        <f t="shared" si="1"/>
        <v>28</v>
      </c>
      <c r="H108" s="184">
        <f t="shared" si="38"/>
        <v>0</v>
      </c>
      <c r="I108" s="179">
        <v>7</v>
      </c>
      <c r="J108" s="180">
        <f t="shared" si="39"/>
        <v>0</v>
      </c>
      <c r="K108" s="181">
        <v>14</v>
      </c>
      <c r="L108" s="182">
        <v>14</v>
      </c>
      <c r="M108" s="183">
        <f t="shared" si="4"/>
        <v>28</v>
      </c>
      <c r="N108" s="184">
        <f t="shared" si="40"/>
        <v>0</v>
      </c>
      <c r="O108" s="179">
        <v>7</v>
      </c>
      <c r="P108" s="180">
        <f t="shared" si="41"/>
        <v>0</v>
      </c>
      <c r="Q108" s="181">
        <v>14</v>
      </c>
      <c r="R108" s="182">
        <v>14</v>
      </c>
      <c r="S108" s="183">
        <f t="shared" si="7"/>
        <v>28</v>
      </c>
      <c r="T108" s="184">
        <f t="shared" si="42"/>
        <v>0</v>
      </c>
      <c r="U108" s="179">
        <v>7</v>
      </c>
      <c r="V108" s="180">
        <f t="shared" si="43"/>
        <v>0</v>
      </c>
      <c r="W108" s="181">
        <v>14</v>
      </c>
      <c r="X108" s="182">
        <v>14</v>
      </c>
      <c r="Y108" s="183">
        <f t="shared" si="10"/>
        <v>28</v>
      </c>
      <c r="Z108" s="184">
        <f t="shared" si="44"/>
        <v>0</v>
      </c>
      <c r="AA108" s="179">
        <v>7</v>
      </c>
      <c r="AB108" s="180">
        <f t="shared" si="45"/>
        <v>0</v>
      </c>
      <c r="AC108" s="181">
        <v>14</v>
      </c>
      <c r="AD108" s="182">
        <v>14</v>
      </c>
      <c r="AE108" s="183">
        <f t="shared" si="13"/>
        <v>28</v>
      </c>
      <c r="AF108" s="184">
        <f t="shared" si="46"/>
        <v>0</v>
      </c>
      <c r="AG108" s="179">
        <v>7</v>
      </c>
      <c r="AH108" s="180">
        <f t="shared" si="47"/>
        <v>0</v>
      </c>
      <c r="AI108" s="181">
        <v>14</v>
      </c>
      <c r="AJ108" s="182">
        <v>14</v>
      </c>
      <c r="AK108" s="183">
        <f t="shared" si="16"/>
        <v>28</v>
      </c>
      <c r="AL108" s="184">
        <f t="shared" si="48"/>
        <v>0</v>
      </c>
      <c r="AM108" s="179">
        <v>7</v>
      </c>
      <c r="AN108" s="180">
        <f t="shared" si="49"/>
        <v>0</v>
      </c>
      <c r="AO108" s="181">
        <v>14</v>
      </c>
      <c r="AP108" s="182">
        <v>14</v>
      </c>
      <c r="AQ108" s="183">
        <f t="shared" si="19"/>
        <v>28</v>
      </c>
      <c r="AR108" s="184">
        <f t="shared" si="50"/>
        <v>0</v>
      </c>
      <c r="AS108" s="179">
        <v>7</v>
      </c>
      <c r="AT108" s="180">
        <f t="shared" si="51"/>
        <v>0</v>
      </c>
      <c r="AU108" s="181">
        <v>14</v>
      </c>
      <c r="AV108" s="182">
        <v>14</v>
      </c>
      <c r="AW108" s="183">
        <f t="shared" si="22"/>
        <v>28</v>
      </c>
      <c r="AX108" s="184">
        <f t="shared" si="52"/>
        <v>0</v>
      </c>
      <c r="AY108" s="179">
        <v>7</v>
      </c>
      <c r="AZ108" s="180">
        <f t="shared" si="53"/>
        <v>0</v>
      </c>
      <c r="BA108" s="181">
        <v>14</v>
      </c>
      <c r="BB108" s="182">
        <v>14</v>
      </c>
      <c r="BC108" s="183">
        <f t="shared" si="25"/>
        <v>28</v>
      </c>
      <c r="BD108" s="184">
        <f t="shared" si="54"/>
        <v>0</v>
      </c>
      <c r="BE108" s="179">
        <v>7</v>
      </c>
      <c r="BF108" s="180">
        <f t="shared" si="55"/>
        <v>0</v>
      </c>
      <c r="BG108" s="181">
        <v>14</v>
      </c>
      <c r="BH108" s="182">
        <v>14</v>
      </c>
      <c r="BI108" s="183">
        <f t="shared" si="28"/>
        <v>28</v>
      </c>
      <c r="BJ108" s="184">
        <f t="shared" si="56"/>
        <v>0</v>
      </c>
      <c r="BK108" s="179">
        <v>7</v>
      </c>
      <c r="BL108" s="180">
        <f t="shared" si="57"/>
        <v>0</v>
      </c>
      <c r="BM108" s="181">
        <v>14</v>
      </c>
      <c r="BN108" s="182">
        <v>14</v>
      </c>
      <c r="BO108" s="183">
        <f t="shared" si="31"/>
        <v>28</v>
      </c>
      <c r="BP108" s="184">
        <f t="shared" si="58"/>
        <v>0</v>
      </c>
      <c r="BQ108" s="179">
        <v>7</v>
      </c>
      <c r="BR108" s="180">
        <f t="shared" si="59"/>
        <v>0</v>
      </c>
      <c r="BS108" s="181">
        <v>14</v>
      </c>
      <c r="BT108" s="182">
        <v>14</v>
      </c>
      <c r="BU108" s="183">
        <f t="shared" si="34"/>
        <v>28</v>
      </c>
      <c r="BV108" s="184">
        <f t="shared" si="60"/>
        <v>0</v>
      </c>
      <c r="BW108" s="179">
        <v>7</v>
      </c>
      <c r="BX108" s="180"/>
      <c r="BY108" s="181">
        <v>14</v>
      </c>
      <c r="BZ108" s="182">
        <v>14</v>
      </c>
      <c r="CA108" s="183">
        <f t="shared" si="36"/>
        <v>28</v>
      </c>
      <c r="CB108" s="184"/>
    </row>
    <row r="109" spans="1:80" ht="19.5" customHeight="1">
      <c r="A109" s="209">
        <v>602</v>
      </c>
      <c r="B109" s="210" t="s">
        <v>332</v>
      </c>
      <c r="C109" s="179">
        <v>27</v>
      </c>
      <c r="D109" s="180">
        <f t="shared" si="37"/>
        <v>0</v>
      </c>
      <c r="E109" s="181">
        <v>51</v>
      </c>
      <c r="F109" s="182">
        <v>52</v>
      </c>
      <c r="G109" s="183">
        <f t="shared" si="1"/>
        <v>103</v>
      </c>
      <c r="H109" s="184">
        <f t="shared" si="38"/>
        <v>0</v>
      </c>
      <c r="I109" s="179">
        <v>27</v>
      </c>
      <c r="J109" s="180">
        <f t="shared" si="39"/>
        <v>0</v>
      </c>
      <c r="K109" s="181">
        <v>51</v>
      </c>
      <c r="L109" s="182">
        <v>52</v>
      </c>
      <c r="M109" s="183">
        <f t="shared" si="4"/>
        <v>103</v>
      </c>
      <c r="N109" s="184">
        <f t="shared" si="40"/>
        <v>0</v>
      </c>
      <c r="O109" s="179">
        <v>27</v>
      </c>
      <c r="P109" s="180">
        <f t="shared" si="41"/>
        <v>0</v>
      </c>
      <c r="Q109" s="181">
        <v>51</v>
      </c>
      <c r="R109" s="182">
        <v>52</v>
      </c>
      <c r="S109" s="183">
        <f t="shared" si="7"/>
        <v>103</v>
      </c>
      <c r="T109" s="184">
        <f t="shared" si="42"/>
        <v>0</v>
      </c>
      <c r="U109" s="179">
        <v>27</v>
      </c>
      <c r="V109" s="180">
        <f t="shared" si="43"/>
        <v>0</v>
      </c>
      <c r="W109" s="181">
        <v>51</v>
      </c>
      <c r="X109" s="182">
        <v>52</v>
      </c>
      <c r="Y109" s="183">
        <f t="shared" si="10"/>
        <v>103</v>
      </c>
      <c r="Z109" s="184">
        <f t="shared" si="44"/>
        <v>2</v>
      </c>
      <c r="AA109" s="179">
        <v>27</v>
      </c>
      <c r="AB109" s="180">
        <f t="shared" si="45"/>
        <v>0</v>
      </c>
      <c r="AC109" s="181">
        <v>50</v>
      </c>
      <c r="AD109" s="182">
        <v>51</v>
      </c>
      <c r="AE109" s="183">
        <f t="shared" si="13"/>
        <v>101</v>
      </c>
      <c r="AF109" s="184">
        <f t="shared" si="46"/>
        <v>-1</v>
      </c>
      <c r="AG109" s="179">
        <v>27</v>
      </c>
      <c r="AH109" s="180">
        <f t="shared" si="47"/>
        <v>0</v>
      </c>
      <c r="AI109" s="181">
        <v>51</v>
      </c>
      <c r="AJ109" s="182">
        <v>51</v>
      </c>
      <c r="AK109" s="183">
        <f t="shared" si="16"/>
        <v>102</v>
      </c>
      <c r="AL109" s="184">
        <f t="shared" si="48"/>
        <v>1</v>
      </c>
      <c r="AM109" s="179">
        <v>27</v>
      </c>
      <c r="AN109" s="180">
        <f t="shared" si="49"/>
        <v>0</v>
      </c>
      <c r="AO109" s="181">
        <v>50</v>
      </c>
      <c r="AP109" s="182">
        <v>51</v>
      </c>
      <c r="AQ109" s="183">
        <f t="shared" si="19"/>
        <v>101</v>
      </c>
      <c r="AR109" s="184">
        <f t="shared" si="50"/>
        <v>0</v>
      </c>
      <c r="AS109" s="179">
        <v>27</v>
      </c>
      <c r="AT109" s="180">
        <f t="shared" si="51"/>
        <v>0</v>
      </c>
      <c r="AU109" s="181">
        <v>50</v>
      </c>
      <c r="AV109" s="182">
        <v>51</v>
      </c>
      <c r="AW109" s="183">
        <f t="shared" si="22"/>
        <v>101</v>
      </c>
      <c r="AX109" s="184">
        <f t="shared" si="52"/>
        <v>-1</v>
      </c>
      <c r="AY109" s="179">
        <v>27</v>
      </c>
      <c r="AZ109" s="180">
        <f t="shared" si="53"/>
        <v>0</v>
      </c>
      <c r="BA109" s="181">
        <v>50</v>
      </c>
      <c r="BB109" s="182">
        <v>52</v>
      </c>
      <c r="BC109" s="183">
        <f t="shared" si="25"/>
        <v>102</v>
      </c>
      <c r="BD109" s="184">
        <f t="shared" si="54"/>
        <v>-1</v>
      </c>
      <c r="BE109" s="179">
        <v>27</v>
      </c>
      <c r="BF109" s="180">
        <f t="shared" si="55"/>
        <v>0</v>
      </c>
      <c r="BG109" s="181">
        <v>50</v>
      </c>
      <c r="BH109" s="182">
        <v>53</v>
      </c>
      <c r="BI109" s="183">
        <f t="shared" si="28"/>
        <v>103</v>
      </c>
      <c r="BJ109" s="184">
        <f t="shared" si="56"/>
        <v>-1</v>
      </c>
      <c r="BK109" s="179">
        <v>27</v>
      </c>
      <c r="BL109" s="180">
        <f t="shared" si="57"/>
        <v>0</v>
      </c>
      <c r="BM109" s="181">
        <v>50</v>
      </c>
      <c r="BN109" s="182">
        <v>54</v>
      </c>
      <c r="BO109" s="183">
        <f t="shared" si="31"/>
        <v>104</v>
      </c>
      <c r="BP109" s="184">
        <f t="shared" si="58"/>
        <v>0</v>
      </c>
      <c r="BQ109" s="179">
        <v>27</v>
      </c>
      <c r="BR109" s="180">
        <f t="shared" si="59"/>
        <v>0</v>
      </c>
      <c r="BS109" s="181">
        <v>50</v>
      </c>
      <c r="BT109" s="182">
        <v>54</v>
      </c>
      <c r="BU109" s="183">
        <f t="shared" si="34"/>
        <v>104</v>
      </c>
      <c r="BV109" s="184">
        <f t="shared" si="60"/>
        <v>0</v>
      </c>
      <c r="BW109" s="179">
        <v>27</v>
      </c>
      <c r="BX109" s="180"/>
      <c r="BY109" s="181">
        <v>50</v>
      </c>
      <c r="BZ109" s="182">
        <v>54</v>
      </c>
      <c r="CA109" s="183">
        <f t="shared" si="36"/>
        <v>104</v>
      </c>
      <c r="CB109" s="184"/>
    </row>
    <row r="110" spans="1:80" ht="19.5" customHeight="1">
      <c r="A110" s="209">
        <v>603</v>
      </c>
      <c r="B110" s="210" t="s">
        <v>333</v>
      </c>
      <c r="C110" s="179">
        <v>244</v>
      </c>
      <c r="D110" s="180">
        <f t="shared" si="37"/>
        <v>4</v>
      </c>
      <c r="E110" s="181">
        <v>370</v>
      </c>
      <c r="F110" s="182">
        <v>385</v>
      </c>
      <c r="G110" s="183">
        <f t="shared" si="1"/>
        <v>755</v>
      </c>
      <c r="H110" s="184">
        <f t="shared" si="38"/>
        <v>6</v>
      </c>
      <c r="I110" s="179">
        <v>240</v>
      </c>
      <c r="J110" s="180">
        <f t="shared" si="39"/>
        <v>0</v>
      </c>
      <c r="K110" s="181">
        <v>366</v>
      </c>
      <c r="L110" s="182">
        <v>383</v>
      </c>
      <c r="M110" s="183">
        <f t="shared" si="4"/>
        <v>749</v>
      </c>
      <c r="N110" s="184">
        <f t="shared" si="40"/>
        <v>1</v>
      </c>
      <c r="O110" s="179">
        <v>240</v>
      </c>
      <c r="P110" s="180">
        <f t="shared" si="41"/>
        <v>-1</v>
      </c>
      <c r="Q110" s="181">
        <v>366</v>
      </c>
      <c r="R110" s="182">
        <v>382</v>
      </c>
      <c r="S110" s="183">
        <f t="shared" si="7"/>
        <v>748</v>
      </c>
      <c r="T110" s="184">
        <f t="shared" si="42"/>
        <v>-5</v>
      </c>
      <c r="U110" s="179">
        <v>241</v>
      </c>
      <c r="V110" s="180">
        <f t="shared" si="43"/>
        <v>4</v>
      </c>
      <c r="W110" s="181">
        <v>369</v>
      </c>
      <c r="X110" s="182">
        <v>384</v>
      </c>
      <c r="Y110" s="183">
        <f t="shared" si="10"/>
        <v>753</v>
      </c>
      <c r="Z110" s="184">
        <f t="shared" si="44"/>
        <v>9</v>
      </c>
      <c r="AA110" s="179">
        <v>237</v>
      </c>
      <c r="AB110" s="180">
        <f t="shared" si="45"/>
        <v>1</v>
      </c>
      <c r="AC110" s="181">
        <v>365</v>
      </c>
      <c r="AD110" s="182">
        <v>379</v>
      </c>
      <c r="AE110" s="183">
        <f t="shared" si="13"/>
        <v>744</v>
      </c>
      <c r="AF110" s="184">
        <f t="shared" si="46"/>
        <v>2</v>
      </c>
      <c r="AG110" s="179">
        <v>236</v>
      </c>
      <c r="AH110" s="180">
        <f t="shared" si="47"/>
        <v>-1</v>
      </c>
      <c r="AI110" s="181">
        <v>365</v>
      </c>
      <c r="AJ110" s="182">
        <v>377</v>
      </c>
      <c r="AK110" s="183">
        <f t="shared" si="16"/>
        <v>742</v>
      </c>
      <c r="AL110" s="184">
        <f t="shared" si="48"/>
        <v>2</v>
      </c>
      <c r="AM110" s="179">
        <v>237</v>
      </c>
      <c r="AN110" s="180">
        <f t="shared" si="49"/>
        <v>1</v>
      </c>
      <c r="AO110" s="181">
        <v>366</v>
      </c>
      <c r="AP110" s="182">
        <v>374</v>
      </c>
      <c r="AQ110" s="183">
        <f t="shared" si="19"/>
        <v>740</v>
      </c>
      <c r="AR110" s="184">
        <f t="shared" si="50"/>
        <v>3</v>
      </c>
      <c r="AS110" s="179">
        <v>236</v>
      </c>
      <c r="AT110" s="180">
        <f t="shared" si="51"/>
        <v>-1</v>
      </c>
      <c r="AU110" s="181">
        <v>363</v>
      </c>
      <c r="AV110" s="182">
        <v>374</v>
      </c>
      <c r="AW110" s="183">
        <f t="shared" si="22"/>
        <v>737</v>
      </c>
      <c r="AX110" s="184">
        <f t="shared" si="52"/>
        <v>-1</v>
      </c>
      <c r="AY110" s="179">
        <v>237</v>
      </c>
      <c r="AZ110" s="180">
        <f t="shared" si="53"/>
        <v>1</v>
      </c>
      <c r="BA110" s="181">
        <v>366</v>
      </c>
      <c r="BB110" s="182">
        <v>372</v>
      </c>
      <c r="BC110" s="183">
        <f t="shared" si="25"/>
        <v>738</v>
      </c>
      <c r="BD110" s="184">
        <f t="shared" si="54"/>
        <v>5</v>
      </c>
      <c r="BE110" s="179">
        <v>236</v>
      </c>
      <c r="BF110" s="180">
        <f t="shared" si="55"/>
        <v>-1</v>
      </c>
      <c r="BG110" s="181">
        <v>363</v>
      </c>
      <c r="BH110" s="182">
        <v>370</v>
      </c>
      <c r="BI110" s="183">
        <f t="shared" si="28"/>
        <v>733</v>
      </c>
      <c r="BJ110" s="184">
        <f t="shared" si="56"/>
        <v>-4</v>
      </c>
      <c r="BK110" s="179">
        <v>237</v>
      </c>
      <c r="BL110" s="180">
        <f t="shared" si="57"/>
        <v>1</v>
      </c>
      <c r="BM110" s="181">
        <v>366</v>
      </c>
      <c r="BN110" s="182">
        <v>371</v>
      </c>
      <c r="BO110" s="183">
        <f t="shared" si="31"/>
        <v>737</v>
      </c>
      <c r="BP110" s="184">
        <f t="shared" si="58"/>
        <v>1</v>
      </c>
      <c r="BQ110" s="179">
        <v>236</v>
      </c>
      <c r="BR110" s="180">
        <f t="shared" si="59"/>
        <v>-1</v>
      </c>
      <c r="BS110" s="181">
        <v>365</v>
      </c>
      <c r="BT110" s="182">
        <v>371</v>
      </c>
      <c r="BU110" s="183">
        <f t="shared" si="34"/>
        <v>736</v>
      </c>
      <c r="BV110" s="184">
        <f t="shared" si="60"/>
        <v>-6</v>
      </c>
      <c r="BW110" s="179">
        <v>237</v>
      </c>
      <c r="BX110" s="180"/>
      <c r="BY110" s="181">
        <v>366</v>
      </c>
      <c r="BZ110" s="182">
        <v>376</v>
      </c>
      <c r="CA110" s="183">
        <f t="shared" si="36"/>
        <v>742</v>
      </c>
      <c r="CB110" s="184"/>
    </row>
    <row r="111" spans="1:80" ht="19.5" customHeight="1">
      <c r="A111" s="209">
        <v>604</v>
      </c>
      <c r="B111" s="210" t="s">
        <v>334</v>
      </c>
      <c r="C111" s="179">
        <v>28</v>
      </c>
      <c r="D111" s="180">
        <f t="shared" si="37"/>
        <v>0</v>
      </c>
      <c r="E111" s="181">
        <v>55</v>
      </c>
      <c r="F111" s="182">
        <v>53</v>
      </c>
      <c r="G111" s="183">
        <f t="shared" si="1"/>
        <v>108</v>
      </c>
      <c r="H111" s="184">
        <f t="shared" si="38"/>
        <v>0</v>
      </c>
      <c r="I111" s="179">
        <v>28</v>
      </c>
      <c r="J111" s="180">
        <f t="shared" si="39"/>
        <v>0</v>
      </c>
      <c r="K111" s="181">
        <v>55</v>
      </c>
      <c r="L111" s="182">
        <v>53</v>
      </c>
      <c r="M111" s="183">
        <f t="shared" si="4"/>
        <v>108</v>
      </c>
      <c r="N111" s="184">
        <f t="shared" si="40"/>
        <v>0</v>
      </c>
      <c r="O111" s="179">
        <v>28</v>
      </c>
      <c r="P111" s="180">
        <f t="shared" si="41"/>
        <v>0</v>
      </c>
      <c r="Q111" s="181">
        <v>55</v>
      </c>
      <c r="R111" s="182">
        <v>53</v>
      </c>
      <c r="S111" s="183">
        <f t="shared" si="7"/>
        <v>108</v>
      </c>
      <c r="T111" s="184">
        <f t="shared" si="42"/>
        <v>0</v>
      </c>
      <c r="U111" s="179">
        <v>28</v>
      </c>
      <c r="V111" s="180">
        <f t="shared" si="43"/>
        <v>0</v>
      </c>
      <c r="W111" s="181">
        <v>55</v>
      </c>
      <c r="X111" s="182">
        <v>53</v>
      </c>
      <c r="Y111" s="183">
        <f t="shared" si="10"/>
        <v>108</v>
      </c>
      <c r="Z111" s="184">
        <f t="shared" si="44"/>
        <v>1</v>
      </c>
      <c r="AA111" s="179">
        <v>28</v>
      </c>
      <c r="AB111" s="180">
        <f t="shared" si="45"/>
        <v>-1</v>
      </c>
      <c r="AC111" s="181">
        <v>55</v>
      </c>
      <c r="AD111" s="182">
        <v>52</v>
      </c>
      <c r="AE111" s="183">
        <f t="shared" si="13"/>
        <v>107</v>
      </c>
      <c r="AF111" s="184">
        <f t="shared" si="46"/>
        <v>-2</v>
      </c>
      <c r="AG111" s="179">
        <v>29</v>
      </c>
      <c r="AH111" s="180">
        <f t="shared" si="47"/>
        <v>0</v>
      </c>
      <c r="AI111" s="181">
        <v>55</v>
      </c>
      <c r="AJ111" s="182">
        <v>54</v>
      </c>
      <c r="AK111" s="183">
        <f t="shared" si="16"/>
        <v>109</v>
      </c>
      <c r="AL111" s="184">
        <f t="shared" si="48"/>
        <v>0</v>
      </c>
      <c r="AM111" s="179">
        <v>29</v>
      </c>
      <c r="AN111" s="180">
        <f t="shared" si="49"/>
        <v>0</v>
      </c>
      <c r="AO111" s="181">
        <v>55</v>
      </c>
      <c r="AP111" s="182">
        <v>54</v>
      </c>
      <c r="AQ111" s="183">
        <f t="shared" si="19"/>
        <v>109</v>
      </c>
      <c r="AR111" s="184">
        <f t="shared" si="50"/>
        <v>0</v>
      </c>
      <c r="AS111" s="179">
        <v>29</v>
      </c>
      <c r="AT111" s="180">
        <f t="shared" si="51"/>
        <v>0</v>
      </c>
      <c r="AU111" s="181">
        <v>55</v>
      </c>
      <c r="AV111" s="182">
        <v>54</v>
      </c>
      <c r="AW111" s="183">
        <f t="shared" si="22"/>
        <v>109</v>
      </c>
      <c r="AX111" s="184">
        <f t="shared" si="52"/>
        <v>0</v>
      </c>
      <c r="AY111" s="179">
        <v>29</v>
      </c>
      <c r="AZ111" s="180">
        <f t="shared" si="53"/>
        <v>0</v>
      </c>
      <c r="BA111" s="181">
        <v>55</v>
      </c>
      <c r="BB111" s="182">
        <v>54</v>
      </c>
      <c r="BC111" s="183">
        <f t="shared" si="25"/>
        <v>109</v>
      </c>
      <c r="BD111" s="184">
        <f t="shared" si="54"/>
        <v>0</v>
      </c>
      <c r="BE111" s="179">
        <v>29</v>
      </c>
      <c r="BF111" s="180">
        <f t="shared" si="55"/>
        <v>0</v>
      </c>
      <c r="BG111" s="181">
        <v>55</v>
      </c>
      <c r="BH111" s="182">
        <v>54</v>
      </c>
      <c r="BI111" s="183">
        <f t="shared" si="28"/>
        <v>109</v>
      </c>
      <c r="BJ111" s="184">
        <f t="shared" si="56"/>
        <v>-2</v>
      </c>
      <c r="BK111" s="179">
        <v>29</v>
      </c>
      <c r="BL111" s="180">
        <f t="shared" si="57"/>
        <v>0</v>
      </c>
      <c r="BM111" s="181">
        <v>55</v>
      </c>
      <c r="BN111" s="182">
        <v>56</v>
      </c>
      <c r="BO111" s="183">
        <f t="shared" si="31"/>
        <v>111</v>
      </c>
      <c r="BP111" s="184">
        <f t="shared" si="58"/>
        <v>0</v>
      </c>
      <c r="BQ111" s="179">
        <v>29</v>
      </c>
      <c r="BR111" s="180">
        <f t="shared" si="59"/>
        <v>0</v>
      </c>
      <c r="BS111" s="181">
        <v>55</v>
      </c>
      <c r="BT111" s="182">
        <v>56</v>
      </c>
      <c r="BU111" s="183">
        <f t="shared" si="34"/>
        <v>111</v>
      </c>
      <c r="BV111" s="184">
        <f t="shared" si="60"/>
        <v>0</v>
      </c>
      <c r="BW111" s="179">
        <v>29</v>
      </c>
      <c r="BX111" s="180"/>
      <c r="BY111" s="181">
        <v>55</v>
      </c>
      <c r="BZ111" s="182">
        <v>56</v>
      </c>
      <c r="CA111" s="183">
        <f t="shared" si="36"/>
        <v>111</v>
      </c>
      <c r="CB111" s="184"/>
    </row>
    <row r="112" spans="1:80" ht="19.5" customHeight="1">
      <c r="A112" s="209">
        <v>605</v>
      </c>
      <c r="B112" s="210" t="s">
        <v>335</v>
      </c>
      <c r="C112" s="179">
        <v>7</v>
      </c>
      <c r="D112" s="180">
        <f t="shared" si="37"/>
        <v>0</v>
      </c>
      <c r="E112" s="181">
        <v>10</v>
      </c>
      <c r="F112" s="182">
        <v>12</v>
      </c>
      <c r="G112" s="183">
        <f t="shared" si="1"/>
        <v>22</v>
      </c>
      <c r="H112" s="184">
        <f t="shared" si="38"/>
        <v>0</v>
      </c>
      <c r="I112" s="179">
        <v>7</v>
      </c>
      <c r="J112" s="180">
        <f t="shared" si="39"/>
        <v>0</v>
      </c>
      <c r="K112" s="181">
        <v>10</v>
      </c>
      <c r="L112" s="182">
        <v>12</v>
      </c>
      <c r="M112" s="183">
        <f t="shared" si="4"/>
        <v>22</v>
      </c>
      <c r="N112" s="184">
        <f t="shared" si="40"/>
        <v>0</v>
      </c>
      <c r="O112" s="179">
        <v>7</v>
      </c>
      <c r="P112" s="180">
        <f t="shared" si="41"/>
        <v>0</v>
      </c>
      <c r="Q112" s="181">
        <v>10</v>
      </c>
      <c r="R112" s="182">
        <v>12</v>
      </c>
      <c r="S112" s="183">
        <f t="shared" si="7"/>
        <v>22</v>
      </c>
      <c r="T112" s="184">
        <f t="shared" si="42"/>
        <v>0</v>
      </c>
      <c r="U112" s="179">
        <v>7</v>
      </c>
      <c r="V112" s="180">
        <f t="shared" si="43"/>
        <v>0</v>
      </c>
      <c r="W112" s="181">
        <v>10</v>
      </c>
      <c r="X112" s="182">
        <v>12</v>
      </c>
      <c r="Y112" s="183">
        <f t="shared" si="10"/>
        <v>22</v>
      </c>
      <c r="Z112" s="184">
        <f t="shared" si="44"/>
        <v>0</v>
      </c>
      <c r="AA112" s="179">
        <v>7</v>
      </c>
      <c r="AB112" s="180">
        <f t="shared" si="45"/>
        <v>0</v>
      </c>
      <c r="AC112" s="181">
        <v>10</v>
      </c>
      <c r="AD112" s="182">
        <v>12</v>
      </c>
      <c r="AE112" s="183">
        <f t="shared" si="13"/>
        <v>22</v>
      </c>
      <c r="AF112" s="184">
        <f t="shared" si="46"/>
        <v>0</v>
      </c>
      <c r="AG112" s="179">
        <v>7</v>
      </c>
      <c r="AH112" s="180">
        <f t="shared" si="47"/>
        <v>0</v>
      </c>
      <c r="AI112" s="181">
        <v>10</v>
      </c>
      <c r="AJ112" s="182">
        <v>12</v>
      </c>
      <c r="AK112" s="183">
        <f t="shared" si="16"/>
        <v>22</v>
      </c>
      <c r="AL112" s="184">
        <f t="shared" si="48"/>
        <v>0</v>
      </c>
      <c r="AM112" s="179">
        <v>7</v>
      </c>
      <c r="AN112" s="180">
        <f t="shared" si="49"/>
        <v>0</v>
      </c>
      <c r="AO112" s="181">
        <v>10</v>
      </c>
      <c r="AP112" s="182">
        <v>12</v>
      </c>
      <c r="AQ112" s="183">
        <f t="shared" si="19"/>
        <v>22</v>
      </c>
      <c r="AR112" s="184">
        <f t="shared" si="50"/>
        <v>0</v>
      </c>
      <c r="AS112" s="179">
        <v>7</v>
      </c>
      <c r="AT112" s="180">
        <f t="shared" si="51"/>
        <v>0</v>
      </c>
      <c r="AU112" s="181">
        <v>10</v>
      </c>
      <c r="AV112" s="182">
        <v>12</v>
      </c>
      <c r="AW112" s="183">
        <f t="shared" si="22"/>
        <v>22</v>
      </c>
      <c r="AX112" s="184">
        <f t="shared" si="52"/>
        <v>0</v>
      </c>
      <c r="AY112" s="179">
        <v>7</v>
      </c>
      <c r="AZ112" s="180">
        <f t="shared" si="53"/>
        <v>0</v>
      </c>
      <c r="BA112" s="181">
        <v>10</v>
      </c>
      <c r="BB112" s="182">
        <v>12</v>
      </c>
      <c r="BC112" s="183">
        <f t="shared" si="25"/>
        <v>22</v>
      </c>
      <c r="BD112" s="184">
        <f t="shared" si="54"/>
        <v>-1</v>
      </c>
      <c r="BE112" s="179">
        <v>7</v>
      </c>
      <c r="BF112" s="180">
        <f t="shared" si="55"/>
        <v>0</v>
      </c>
      <c r="BG112" s="181">
        <v>11</v>
      </c>
      <c r="BH112" s="182">
        <v>12</v>
      </c>
      <c r="BI112" s="183">
        <f t="shared" si="28"/>
        <v>23</v>
      </c>
      <c r="BJ112" s="184">
        <f t="shared" si="56"/>
        <v>0</v>
      </c>
      <c r="BK112" s="179">
        <v>7</v>
      </c>
      <c r="BL112" s="180">
        <f t="shared" si="57"/>
        <v>0</v>
      </c>
      <c r="BM112" s="181">
        <v>11</v>
      </c>
      <c r="BN112" s="182">
        <v>12</v>
      </c>
      <c r="BO112" s="183">
        <f t="shared" si="31"/>
        <v>23</v>
      </c>
      <c r="BP112" s="184">
        <f t="shared" si="58"/>
        <v>0</v>
      </c>
      <c r="BQ112" s="179">
        <v>7</v>
      </c>
      <c r="BR112" s="180">
        <f t="shared" si="59"/>
        <v>0</v>
      </c>
      <c r="BS112" s="181">
        <v>11</v>
      </c>
      <c r="BT112" s="182">
        <v>12</v>
      </c>
      <c r="BU112" s="183">
        <f t="shared" si="34"/>
        <v>23</v>
      </c>
      <c r="BV112" s="184">
        <f t="shared" si="60"/>
        <v>0</v>
      </c>
      <c r="BW112" s="179">
        <v>7</v>
      </c>
      <c r="BX112" s="180"/>
      <c r="BY112" s="181">
        <v>11</v>
      </c>
      <c r="BZ112" s="182">
        <v>12</v>
      </c>
      <c r="CA112" s="183">
        <f t="shared" si="36"/>
        <v>23</v>
      </c>
      <c r="CB112" s="184"/>
    </row>
    <row r="113" spans="1:80" ht="19.5" customHeight="1">
      <c r="A113" s="209">
        <v>606</v>
      </c>
      <c r="B113" s="210" t="s">
        <v>336</v>
      </c>
      <c r="C113" s="179">
        <v>24</v>
      </c>
      <c r="D113" s="180">
        <f t="shared" si="37"/>
        <v>-1</v>
      </c>
      <c r="E113" s="181">
        <v>32</v>
      </c>
      <c r="F113" s="182">
        <v>30</v>
      </c>
      <c r="G113" s="183">
        <f t="shared" si="1"/>
        <v>62</v>
      </c>
      <c r="H113" s="184">
        <f t="shared" si="38"/>
        <v>-1</v>
      </c>
      <c r="I113" s="179">
        <v>25</v>
      </c>
      <c r="J113" s="180">
        <f t="shared" si="39"/>
        <v>0</v>
      </c>
      <c r="K113" s="181">
        <v>33</v>
      </c>
      <c r="L113" s="182">
        <v>30</v>
      </c>
      <c r="M113" s="183">
        <f t="shared" si="4"/>
        <v>63</v>
      </c>
      <c r="N113" s="184">
        <f t="shared" si="40"/>
        <v>1</v>
      </c>
      <c r="O113" s="179">
        <v>25</v>
      </c>
      <c r="P113" s="180">
        <f t="shared" si="41"/>
        <v>0</v>
      </c>
      <c r="Q113" s="181">
        <v>32</v>
      </c>
      <c r="R113" s="182">
        <v>30</v>
      </c>
      <c r="S113" s="183">
        <f t="shared" si="7"/>
        <v>62</v>
      </c>
      <c r="T113" s="184">
        <f t="shared" si="42"/>
        <v>0</v>
      </c>
      <c r="U113" s="179">
        <v>25</v>
      </c>
      <c r="V113" s="180">
        <f t="shared" si="43"/>
        <v>0</v>
      </c>
      <c r="W113" s="181">
        <v>32</v>
      </c>
      <c r="X113" s="182">
        <v>30</v>
      </c>
      <c r="Y113" s="183">
        <f t="shared" si="10"/>
        <v>62</v>
      </c>
      <c r="Z113" s="184">
        <f t="shared" si="44"/>
        <v>0</v>
      </c>
      <c r="AA113" s="179">
        <v>25</v>
      </c>
      <c r="AB113" s="180">
        <f t="shared" si="45"/>
        <v>0</v>
      </c>
      <c r="AC113" s="181">
        <v>32</v>
      </c>
      <c r="AD113" s="182">
        <v>30</v>
      </c>
      <c r="AE113" s="183">
        <f t="shared" si="13"/>
        <v>62</v>
      </c>
      <c r="AF113" s="184">
        <f t="shared" si="46"/>
        <v>0</v>
      </c>
      <c r="AG113" s="179">
        <v>25</v>
      </c>
      <c r="AH113" s="180">
        <f t="shared" si="47"/>
        <v>1</v>
      </c>
      <c r="AI113" s="181">
        <v>32</v>
      </c>
      <c r="AJ113" s="182">
        <v>30</v>
      </c>
      <c r="AK113" s="183">
        <f t="shared" si="16"/>
        <v>62</v>
      </c>
      <c r="AL113" s="184">
        <f t="shared" si="48"/>
        <v>1</v>
      </c>
      <c r="AM113" s="179">
        <v>24</v>
      </c>
      <c r="AN113" s="180">
        <f t="shared" si="49"/>
        <v>0</v>
      </c>
      <c r="AO113" s="181">
        <v>32</v>
      </c>
      <c r="AP113" s="182">
        <v>29</v>
      </c>
      <c r="AQ113" s="183">
        <f t="shared" si="19"/>
        <v>61</v>
      </c>
      <c r="AR113" s="184">
        <f t="shared" si="50"/>
        <v>0</v>
      </c>
      <c r="AS113" s="179">
        <v>24</v>
      </c>
      <c r="AT113" s="180">
        <f t="shared" si="51"/>
        <v>0</v>
      </c>
      <c r="AU113" s="181">
        <v>32</v>
      </c>
      <c r="AV113" s="182">
        <v>29</v>
      </c>
      <c r="AW113" s="183">
        <f t="shared" si="22"/>
        <v>61</v>
      </c>
      <c r="AX113" s="184">
        <f t="shared" si="52"/>
        <v>-1</v>
      </c>
      <c r="AY113" s="179">
        <v>24</v>
      </c>
      <c r="AZ113" s="180">
        <f t="shared" si="53"/>
        <v>0</v>
      </c>
      <c r="BA113" s="181">
        <v>33</v>
      </c>
      <c r="BB113" s="182">
        <v>29</v>
      </c>
      <c r="BC113" s="183">
        <f t="shared" si="25"/>
        <v>62</v>
      </c>
      <c r="BD113" s="184">
        <f t="shared" si="54"/>
        <v>0</v>
      </c>
      <c r="BE113" s="179">
        <v>24</v>
      </c>
      <c r="BF113" s="180">
        <f t="shared" si="55"/>
        <v>0</v>
      </c>
      <c r="BG113" s="181">
        <v>33</v>
      </c>
      <c r="BH113" s="182">
        <v>29</v>
      </c>
      <c r="BI113" s="183">
        <f t="shared" si="28"/>
        <v>62</v>
      </c>
      <c r="BJ113" s="184">
        <f t="shared" si="56"/>
        <v>0</v>
      </c>
      <c r="BK113" s="179">
        <v>24</v>
      </c>
      <c r="BL113" s="180">
        <f t="shared" si="57"/>
        <v>0</v>
      </c>
      <c r="BM113" s="181">
        <v>33</v>
      </c>
      <c r="BN113" s="182">
        <v>29</v>
      </c>
      <c r="BO113" s="183">
        <f t="shared" si="31"/>
        <v>62</v>
      </c>
      <c r="BP113" s="184">
        <f t="shared" si="58"/>
        <v>0</v>
      </c>
      <c r="BQ113" s="179">
        <v>24</v>
      </c>
      <c r="BR113" s="180">
        <f t="shared" si="59"/>
        <v>0</v>
      </c>
      <c r="BS113" s="181">
        <v>33</v>
      </c>
      <c r="BT113" s="182">
        <v>29</v>
      </c>
      <c r="BU113" s="183">
        <f t="shared" si="34"/>
        <v>62</v>
      </c>
      <c r="BV113" s="184">
        <f t="shared" si="60"/>
        <v>0</v>
      </c>
      <c r="BW113" s="179">
        <v>24</v>
      </c>
      <c r="BX113" s="180"/>
      <c r="BY113" s="181">
        <v>33</v>
      </c>
      <c r="BZ113" s="182">
        <v>29</v>
      </c>
      <c r="CA113" s="183">
        <f t="shared" si="36"/>
        <v>62</v>
      </c>
      <c r="CB113" s="184"/>
    </row>
    <row r="114" spans="1:80" ht="19.5" customHeight="1">
      <c r="A114" s="209">
        <v>701</v>
      </c>
      <c r="B114" s="210" t="s">
        <v>337</v>
      </c>
      <c r="C114" s="179">
        <v>154</v>
      </c>
      <c r="D114" s="180">
        <f t="shared" si="37"/>
        <v>1</v>
      </c>
      <c r="E114" s="181">
        <v>247</v>
      </c>
      <c r="F114" s="182">
        <v>266</v>
      </c>
      <c r="G114" s="183">
        <f t="shared" si="1"/>
        <v>513</v>
      </c>
      <c r="H114" s="184">
        <f t="shared" si="38"/>
        <v>1</v>
      </c>
      <c r="I114" s="179">
        <v>153</v>
      </c>
      <c r="J114" s="180">
        <f t="shared" si="39"/>
        <v>-1</v>
      </c>
      <c r="K114" s="181">
        <v>244</v>
      </c>
      <c r="L114" s="182">
        <v>268</v>
      </c>
      <c r="M114" s="183">
        <f t="shared" si="4"/>
        <v>512</v>
      </c>
      <c r="N114" s="184">
        <f t="shared" si="40"/>
        <v>-4</v>
      </c>
      <c r="O114" s="179">
        <v>154</v>
      </c>
      <c r="P114" s="180">
        <f t="shared" si="41"/>
        <v>0</v>
      </c>
      <c r="Q114" s="181">
        <v>246</v>
      </c>
      <c r="R114" s="182">
        <v>270</v>
      </c>
      <c r="S114" s="183">
        <f t="shared" si="7"/>
        <v>516</v>
      </c>
      <c r="T114" s="184">
        <f t="shared" si="42"/>
        <v>0</v>
      </c>
      <c r="U114" s="179">
        <v>154</v>
      </c>
      <c r="V114" s="180">
        <f t="shared" si="43"/>
        <v>1</v>
      </c>
      <c r="W114" s="181">
        <v>246</v>
      </c>
      <c r="X114" s="182">
        <v>270</v>
      </c>
      <c r="Y114" s="183">
        <f t="shared" si="10"/>
        <v>516</v>
      </c>
      <c r="Z114" s="184">
        <f t="shared" si="44"/>
        <v>2</v>
      </c>
      <c r="AA114" s="179">
        <v>153</v>
      </c>
      <c r="AB114" s="180">
        <f t="shared" si="45"/>
        <v>0</v>
      </c>
      <c r="AC114" s="181">
        <v>244</v>
      </c>
      <c r="AD114" s="182">
        <v>270</v>
      </c>
      <c r="AE114" s="183">
        <f t="shared" si="13"/>
        <v>514</v>
      </c>
      <c r="AF114" s="184">
        <f t="shared" si="46"/>
        <v>-1</v>
      </c>
      <c r="AG114" s="179">
        <v>153</v>
      </c>
      <c r="AH114" s="180">
        <f t="shared" si="47"/>
        <v>-1</v>
      </c>
      <c r="AI114" s="181">
        <v>245</v>
      </c>
      <c r="AJ114" s="182">
        <v>270</v>
      </c>
      <c r="AK114" s="183">
        <f t="shared" si="16"/>
        <v>515</v>
      </c>
      <c r="AL114" s="184">
        <f t="shared" si="48"/>
        <v>-4</v>
      </c>
      <c r="AM114" s="179">
        <v>154</v>
      </c>
      <c r="AN114" s="180">
        <f t="shared" si="49"/>
        <v>0</v>
      </c>
      <c r="AO114" s="181">
        <v>247</v>
      </c>
      <c r="AP114" s="182">
        <v>272</v>
      </c>
      <c r="AQ114" s="183">
        <f t="shared" si="19"/>
        <v>519</v>
      </c>
      <c r="AR114" s="184">
        <f t="shared" si="50"/>
        <v>2</v>
      </c>
      <c r="AS114" s="179">
        <v>154</v>
      </c>
      <c r="AT114" s="180">
        <f t="shared" si="51"/>
        <v>0</v>
      </c>
      <c r="AU114" s="181">
        <v>246</v>
      </c>
      <c r="AV114" s="182">
        <v>271</v>
      </c>
      <c r="AW114" s="183">
        <f t="shared" si="22"/>
        <v>517</v>
      </c>
      <c r="AX114" s="184">
        <f t="shared" si="52"/>
        <v>-2</v>
      </c>
      <c r="AY114" s="179">
        <v>154</v>
      </c>
      <c r="AZ114" s="180">
        <f t="shared" si="53"/>
        <v>0</v>
      </c>
      <c r="BA114" s="181">
        <v>247</v>
      </c>
      <c r="BB114" s="182">
        <v>272</v>
      </c>
      <c r="BC114" s="183">
        <f t="shared" si="25"/>
        <v>519</v>
      </c>
      <c r="BD114" s="184">
        <f t="shared" si="54"/>
        <v>0</v>
      </c>
      <c r="BE114" s="179">
        <v>154</v>
      </c>
      <c r="BF114" s="180">
        <f t="shared" si="55"/>
        <v>-1</v>
      </c>
      <c r="BG114" s="181">
        <v>247</v>
      </c>
      <c r="BH114" s="182">
        <v>272</v>
      </c>
      <c r="BI114" s="183">
        <f t="shared" si="28"/>
        <v>519</v>
      </c>
      <c r="BJ114" s="184">
        <f t="shared" si="56"/>
        <v>0</v>
      </c>
      <c r="BK114" s="179">
        <v>155</v>
      </c>
      <c r="BL114" s="180">
        <f t="shared" si="57"/>
        <v>1</v>
      </c>
      <c r="BM114" s="181">
        <v>246</v>
      </c>
      <c r="BN114" s="182">
        <v>273</v>
      </c>
      <c r="BO114" s="183">
        <f t="shared" si="31"/>
        <v>519</v>
      </c>
      <c r="BP114" s="184">
        <f t="shared" si="58"/>
        <v>0</v>
      </c>
      <c r="BQ114" s="179">
        <v>154</v>
      </c>
      <c r="BR114" s="180">
        <f t="shared" si="59"/>
        <v>0</v>
      </c>
      <c r="BS114" s="181">
        <v>247</v>
      </c>
      <c r="BT114" s="182">
        <v>272</v>
      </c>
      <c r="BU114" s="183">
        <f t="shared" si="34"/>
        <v>519</v>
      </c>
      <c r="BV114" s="184">
        <f t="shared" si="60"/>
        <v>2</v>
      </c>
      <c r="BW114" s="179">
        <v>154</v>
      </c>
      <c r="BX114" s="180"/>
      <c r="BY114" s="181">
        <v>247</v>
      </c>
      <c r="BZ114" s="182">
        <v>270</v>
      </c>
      <c r="CA114" s="183">
        <f t="shared" si="36"/>
        <v>517</v>
      </c>
      <c r="CB114" s="184"/>
    </row>
    <row r="115" spans="1:80" ht="19.5" customHeight="1">
      <c r="A115" s="209">
        <v>702</v>
      </c>
      <c r="B115" s="210" t="s">
        <v>338</v>
      </c>
      <c r="C115" s="179">
        <v>217</v>
      </c>
      <c r="D115" s="180">
        <f t="shared" si="37"/>
        <v>0</v>
      </c>
      <c r="E115" s="181">
        <v>344</v>
      </c>
      <c r="F115" s="182">
        <v>351</v>
      </c>
      <c r="G115" s="183">
        <f t="shared" si="1"/>
        <v>695</v>
      </c>
      <c r="H115" s="184">
        <f t="shared" si="38"/>
        <v>-6</v>
      </c>
      <c r="I115" s="179">
        <v>217</v>
      </c>
      <c r="J115" s="180">
        <f t="shared" si="39"/>
        <v>0</v>
      </c>
      <c r="K115" s="181">
        <v>345</v>
      </c>
      <c r="L115" s="182">
        <v>356</v>
      </c>
      <c r="M115" s="183">
        <f t="shared" si="4"/>
        <v>701</v>
      </c>
      <c r="N115" s="184">
        <f t="shared" si="40"/>
        <v>3</v>
      </c>
      <c r="O115" s="179">
        <v>217</v>
      </c>
      <c r="P115" s="180">
        <f t="shared" si="41"/>
        <v>0</v>
      </c>
      <c r="Q115" s="181">
        <v>345</v>
      </c>
      <c r="R115" s="182">
        <v>353</v>
      </c>
      <c r="S115" s="183">
        <f t="shared" si="7"/>
        <v>698</v>
      </c>
      <c r="T115" s="184">
        <f t="shared" si="42"/>
        <v>1</v>
      </c>
      <c r="U115" s="179">
        <v>217</v>
      </c>
      <c r="V115" s="180">
        <f t="shared" si="43"/>
        <v>1</v>
      </c>
      <c r="W115" s="181">
        <v>345</v>
      </c>
      <c r="X115" s="182">
        <v>352</v>
      </c>
      <c r="Y115" s="183">
        <f t="shared" si="10"/>
        <v>697</v>
      </c>
      <c r="Z115" s="184">
        <f t="shared" si="44"/>
        <v>1</v>
      </c>
      <c r="AA115" s="179">
        <v>216</v>
      </c>
      <c r="AB115" s="180">
        <f t="shared" si="45"/>
        <v>1</v>
      </c>
      <c r="AC115" s="181">
        <v>343</v>
      </c>
      <c r="AD115" s="182">
        <v>353</v>
      </c>
      <c r="AE115" s="183">
        <f t="shared" si="13"/>
        <v>696</v>
      </c>
      <c r="AF115" s="184">
        <f t="shared" si="46"/>
        <v>-2</v>
      </c>
      <c r="AG115" s="179">
        <v>215</v>
      </c>
      <c r="AH115" s="180">
        <f t="shared" si="47"/>
        <v>0</v>
      </c>
      <c r="AI115" s="181">
        <v>344</v>
      </c>
      <c r="AJ115" s="182">
        <v>354</v>
      </c>
      <c r="AK115" s="183">
        <f t="shared" si="16"/>
        <v>698</v>
      </c>
      <c r="AL115" s="184">
        <f t="shared" si="48"/>
        <v>0</v>
      </c>
      <c r="AM115" s="179">
        <v>215</v>
      </c>
      <c r="AN115" s="180">
        <f t="shared" si="49"/>
        <v>0</v>
      </c>
      <c r="AO115" s="181">
        <v>345</v>
      </c>
      <c r="AP115" s="182">
        <v>353</v>
      </c>
      <c r="AQ115" s="183">
        <f t="shared" si="19"/>
        <v>698</v>
      </c>
      <c r="AR115" s="184">
        <f t="shared" si="50"/>
        <v>2</v>
      </c>
      <c r="AS115" s="179">
        <v>215</v>
      </c>
      <c r="AT115" s="180">
        <f t="shared" si="51"/>
        <v>0</v>
      </c>
      <c r="AU115" s="181">
        <v>344</v>
      </c>
      <c r="AV115" s="182">
        <v>352</v>
      </c>
      <c r="AW115" s="183">
        <f t="shared" si="22"/>
        <v>696</v>
      </c>
      <c r="AX115" s="184">
        <f t="shared" si="52"/>
        <v>-1</v>
      </c>
      <c r="AY115" s="179">
        <v>215</v>
      </c>
      <c r="AZ115" s="180">
        <f t="shared" si="53"/>
        <v>1</v>
      </c>
      <c r="BA115" s="181">
        <v>343</v>
      </c>
      <c r="BB115" s="182">
        <v>354</v>
      </c>
      <c r="BC115" s="183">
        <f t="shared" si="25"/>
        <v>697</v>
      </c>
      <c r="BD115" s="184">
        <f t="shared" si="54"/>
        <v>1</v>
      </c>
      <c r="BE115" s="179">
        <v>214</v>
      </c>
      <c r="BF115" s="180">
        <f t="shared" si="55"/>
        <v>3</v>
      </c>
      <c r="BG115" s="181">
        <v>343</v>
      </c>
      <c r="BH115" s="182">
        <v>353</v>
      </c>
      <c r="BI115" s="183">
        <f t="shared" si="28"/>
        <v>696</v>
      </c>
      <c r="BJ115" s="184">
        <f t="shared" si="56"/>
        <v>3</v>
      </c>
      <c r="BK115" s="179">
        <v>211</v>
      </c>
      <c r="BL115" s="180">
        <f t="shared" si="57"/>
        <v>-3</v>
      </c>
      <c r="BM115" s="181">
        <v>344</v>
      </c>
      <c r="BN115" s="182">
        <v>349</v>
      </c>
      <c r="BO115" s="183">
        <f t="shared" si="31"/>
        <v>693</v>
      </c>
      <c r="BP115" s="184">
        <f t="shared" si="58"/>
        <v>-5</v>
      </c>
      <c r="BQ115" s="179">
        <v>214</v>
      </c>
      <c r="BR115" s="180">
        <f t="shared" si="59"/>
        <v>-2</v>
      </c>
      <c r="BS115" s="181">
        <v>346</v>
      </c>
      <c r="BT115" s="182">
        <v>352</v>
      </c>
      <c r="BU115" s="183">
        <f t="shared" si="34"/>
        <v>698</v>
      </c>
      <c r="BV115" s="184">
        <f t="shared" si="60"/>
        <v>-8</v>
      </c>
      <c r="BW115" s="179">
        <v>216</v>
      </c>
      <c r="BX115" s="180"/>
      <c r="BY115" s="181">
        <v>348</v>
      </c>
      <c r="BZ115" s="182">
        <v>358</v>
      </c>
      <c r="CA115" s="183">
        <f t="shared" si="36"/>
        <v>706</v>
      </c>
      <c r="CB115" s="184"/>
    </row>
    <row r="116" spans="1:80" ht="19.5" customHeight="1">
      <c r="A116" s="209">
        <v>703</v>
      </c>
      <c r="B116" s="210" t="s">
        <v>339</v>
      </c>
      <c r="C116" s="179">
        <v>60</v>
      </c>
      <c r="D116" s="180">
        <f t="shared" si="37"/>
        <v>0</v>
      </c>
      <c r="E116" s="181">
        <v>22</v>
      </c>
      <c r="F116" s="182">
        <v>58</v>
      </c>
      <c r="G116" s="183">
        <f t="shared" si="1"/>
        <v>80</v>
      </c>
      <c r="H116" s="184">
        <f t="shared" si="38"/>
        <v>-2</v>
      </c>
      <c r="I116" s="179">
        <v>60</v>
      </c>
      <c r="J116" s="180">
        <f t="shared" si="39"/>
        <v>1</v>
      </c>
      <c r="K116" s="181">
        <v>22</v>
      </c>
      <c r="L116" s="182">
        <v>60</v>
      </c>
      <c r="M116" s="183">
        <f t="shared" si="4"/>
        <v>82</v>
      </c>
      <c r="N116" s="184">
        <f t="shared" si="40"/>
        <v>2</v>
      </c>
      <c r="O116" s="179">
        <v>59</v>
      </c>
      <c r="P116" s="180">
        <f t="shared" si="41"/>
        <v>1</v>
      </c>
      <c r="Q116" s="181">
        <v>22</v>
      </c>
      <c r="R116" s="182">
        <v>58</v>
      </c>
      <c r="S116" s="183">
        <f t="shared" si="7"/>
        <v>80</v>
      </c>
      <c r="T116" s="184">
        <f t="shared" si="42"/>
        <v>0</v>
      </c>
      <c r="U116" s="179">
        <v>58</v>
      </c>
      <c r="V116" s="180">
        <f t="shared" si="43"/>
        <v>-1</v>
      </c>
      <c r="W116" s="181">
        <v>22</v>
      </c>
      <c r="X116" s="182">
        <v>58</v>
      </c>
      <c r="Y116" s="183">
        <f t="shared" si="10"/>
        <v>80</v>
      </c>
      <c r="Z116" s="184">
        <f t="shared" si="44"/>
        <v>-1</v>
      </c>
      <c r="AA116" s="179">
        <v>59</v>
      </c>
      <c r="AB116" s="180">
        <f t="shared" si="45"/>
        <v>0</v>
      </c>
      <c r="AC116" s="181">
        <v>22</v>
      </c>
      <c r="AD116" s="182">
        <v>59</v>
      </c>
      <c r="AE116" s="183">
        <f t="shared" si="13"/>
        <v>81</v>
      </c>
      <c r="AF116" s="184">
        <f t="shared" si="46"/>
        <v>0</v>
      </c>
      <c r="AG116" s="179">
        <v>59</v>
      </c>
      <c r="AH116" s="180">
        <f t="shared" si="47"/>
        <v>0</v>
      </c>
      <c r="AI116" s="181">
        <v>22</v>
      </c>
      <c r="AJ116" s="182">
        <v>59</v>
      </c>
      <c r="AK116" s="183">
        <f t="shared" si="16"/>
        <v>81</v>
      </c>
      <c r="AL116" s="184">
        <f t="shared" si="48"/>
        <v>1</v>
      </c>
      <c r="AM116" s="179">
        <v>59</v>
      </c>
      <c r="AN116" s="180">
        <f t="shared" si="49"/>
        <v>0</v>
      </c>
      <c r="AO116" s="181">
        <v>22</v>
      </c>
      <c r="AP116" s="182">
        <v>58</v>
      </c>
      <c r="AQ116" s="183">
        <f t="shared" si="19"/>
        <v>80</v>
      </c>
      <c r="AR116" s="184">
        <f t="shared" si="50"/>
        <v>0</v>
      </c>
      <c r="AS116" s="179">
        <v>59</v>
      </c>
      <c r="AT116" s="180">
        <f t="shared" si="51"/>
        <v>0</v>
      </c>
      <c r="AU116" s="181">
        <v>22</v>
      </c>
      <c r="AV116" s="182">
        <v>58</v>
      </c>
      <c r="AW116" s="183">
        <f t="shared" si="22"/>
        <v>80</v>
      </c>
      <c r="AX116" s="184">
        <f t="shared" si="52"/>
        <v>0</v>
      </c>
      <c r="AY116" s="179">
        <v>59</v>
      </c>
      <c r="AZ116" s="180">
        <f t="shared" si="53"/>
        <v>0</v>
      </c>
      <c r="BA116" s="181">
        <v>22</v>
      </c>
      <c r="BB116" s="182">
        <v>58</v>
      </c>
      <c r="BC116" s="183">
        <f t="shared" si="25"/>
        <v>80</v>
      </c>
      <c r="BD116" s="184">
        <f t="shared" si="54"/>
        <v>0</v>
      </c>
      <c r="BE116" s="179">
        <v>59</v>
      </c>
      <c r="BF116" s="180">
        <f t="shared" si="55"/>
        <v>0</v>
      </c>
      <c r="BG116" s="181">
        <v>22</v>
      </c>
      <c r="BH116" s="182">
        <v>58</v>
      </c>
      <c r="BI116" s="183">
        <f t="shared" si="28"/>
        <v>80</v>
      </c>
      <c r="BJ116" s="184">
        <f t="shared" si="56"/>
        <v>0</v>
      </c>
      <c r="BK116" s="179">
        <v>59</v>
      </c>
      <c r="BL116" s="180">
        <f t="shared" si="57"/>
        <v>0</v>
      </c>
      <c r="BM116" s="181">
        <v>22</v>
      </c>
      <c r="BN116" s="182">
        <v>58</v>
      </c>
      <c r="BO116" s="183">
        <f t="shared" si="31"/>
        <v>80</v>
      </c>
      <c r="BP116" s="184">
        <f t="shared" si="58"/>
        <v>0</v>
      </c>
      <c r="BQ116" s="179">
        <v>59</v>
      </c>
      <c r="BR116" s="180">
        <f t="shared" si="59"/>
        <v>0</v>
      </c>
      <c r="BS116" s="181">
        <v>22</v>
      </c>
      <c r="BT116" s="182">
        <v>58</v>
      </c>
      <c r="BU116" s="183">
        <f t="shared" si="34"/>
        <v>80</v>
      </c>
      <c r="BV116" s="184">
        <f t="shared" si="60"/>
        <v>0</v>
      </c>
      <c r="BW116" s="179">
        <v>59</v>
      </c>
      <c r="BX116" s="180"/>
      <c r="BY116" s="181">
        <v>22</v>
      </c>
      <c r="BZ116" s="182">
        <v>58</v>
      </c>
      <c r="CA116" s="183">
        <f t="shared" si="36"/>
        <v>80</v>
      </c>
      <c r="CB116" s="184"/>
    </row>
    <row r="117" spans="1:80" ht="19.5" customHeight="1">
      <c r="A117" s="209">
        <v>704</v>
      </c>
      <c r="B117" s="210" t="s">
        <v>340</v>
      </c>
      <c r="C117" s="179">
        <v>7</v>
      </c>
      <c r="D117" s="180">
        <f t="shared" si="37"/>
        <v>0</v>
      </c>
      <c r="E117" s="181">
        <v>7</v>
      </c>
      <c r="F117" s="182">
        <v>12</v>
      </c>
      <c r="G117" s="183">
        <f t="shared" si="1"/>
        <v>19</v>
      </c>
      <c r="H117" s="184">
        <f t="shared" si="38"/>
        <v>0</v>
      </c>
      <c r="I117" s="179">
        <v>7</v>
      </c>
      <c r="J117" s="180">
        <f t="shared" si="39"/>
        <v>0</v>
      </c>
      <c r="K117" s="181">
        <v>7</v>
      </c>
      <c r="L117" s="182">
        <v>12</v>
      </c>
      <c r="M117" s="183">
        <f t="shared" si="4"/>
        <v>19</v>
      </c>
      <c r="N117" s="184">
        <f t="shared" si="40"/>
        <v>0</v>
      </c>
      <c r="O117" s="179">
        <v>7</v>
      </c>
      <c r="P117" s="180">
        <f t="shared" si="41"/>
        <v>0</v>
      </c>
      <c r="Q117" s="181">
        <v>7</v>
      </c>
      <c r="R117" s="182">
        <v>12</v>
      </c>
      <c r="S117" s="183">
        <f t="shared" si="7"/>
        <v>19</v>
      </c>
      <c r="T117" s="184">
        <f t="shared" si="42"/>
        <v>0</v>
      </c>
      <c r="U117" s="179">
        <v>7</v>
      </c>
      <c r="V117" s="180">
        <f t="shared" si="43"/>
        <v>0</v>
      </c>
      <c r="W117" s="181">
        <v>7</v>
      </c>
      <c r="X117" s="182">
        <v>12</v>
      </c>
      <c r="Y117" s="183">
        <f t="shared" si="10"/>
        <v>19</v>
      </c>
      <c r="Z117" s="184">
        <f t="shared" si="44"/>
        <v>0</v>
      </c>
      <c r="AA117" s="179">
        <v>7</v>
      </c>
      <c r="AB117" s="180">
        <f t="shared" si="45"/>
        <v>0</v>
      </c>
      <c r="AC117" s="181">
        <v>7</v>
      </c>
      <c r="AD117" s="182">
        <v>12</v>
      </c>
      <c r="AE117" s="183">
        <f t="shared" si="13"/>
        <v>19</v>
      </c>
      <c r="AF117" s="184">
        <f t="shared" si="46"/>
        <v>0</v>
      </c>
      <c r="AG117" s="179">
        <v>7</v>
      </c>
      <c r="AH117" s="180">
        <f t="shared" si="47"/>
        <v>0</v>
      </c>
      <c r="AI117" s="181">
        <v>7</v>
      </c>
      <c r="AJ117" s="182">
        <v>12</v>
      </c>
      <c r="AK117" s="183">
        <f t="shared" si="16"/>
        <v>19</v>
      </c>
      <c r="AL117" s="184">
        <f t="shared" si="48"/>
        <v>0</v>
      </c>
      <c r="AM117" s="179">
        <v>7</v>
      </c>
      <c r="AN117" s="180">
        <f t="shared" si="49"/>
        <v>0</v>
      </c>
      <c r="AO117" s="181">
        <v>7</v>
      </c>
      <c r="AP117" s="182">
        <v>12</v>
      </c>
      <c r="AQ117" s="183">
        <f t="shared" si="19"/>
        <v>19</v>
      </c>
      <c r="AR117" s="184">
        <f t="shared" si="50"/>
        <v>0</v>
      </c>
      <c r="AS117" s="179">
        <v>7</v>
      </c>
      <c r="AT117" s="180">
        <f t="shared" si="51"/>
        <v>0</v>
      </c>
      <c r="AU117" s="181">
        <v>7</v>
      </c>
      <c r="AV117" s="182">
        <v>12</v>
      </c>
      <c r="AW117" s="183">
        <f t="shared" si="22"/>
        <v>19</v>
      </c>
      <c r="AX117" s="184">
        <f t="shared" si="52"/>
        <v>0</v>
      </c>
      <c r="AY117" s="179">
        <v>7</v>
      </c>
      <c r="AZ117" s="180">
        <f t="shared" si="53"/>
        <v>0</v>
      </c>
      <c r="BA117" s="181">
        <v>7</v>
      </c>
      <c r="BB117" s="182">
        <v>12</v>
      </c>
      <c r="BC117" s="183">
        <f t="shared" si="25"/>
        <v>19</v>
      </c>
      <c r="BD117" s="184">
        <f t="shared" si="54"/>
        <v>0</v>
      </c>
      <c r="BE117" s="179">
        <v>7</v>
      </c>
      <c r="BF117" s="180">
        <f t="shared" si="55"/>
        <v>0</v>
      </c>
      <c r="BG117" s="181">
        <v>7</v>
      </c>
      <c r="BH117" s="182">
        <v>12</v>
      </c>
      <c r="BI117" s="183">
        <f t="shared" si="28"/>
        <v>19</v>
      </c>
      <c r="BJ117" s="184">
        <f t="shared" si="56"/>
        <v>0</v>
      </c>
      <c r="BK117" s="179">
        <v>7</v>
      </c>
      <c r="BL117" s="180">
        <f t="shared" si="57"/>
        <v>0</v>
      </c>
      <c r="BM117" s="181">
        <v>7</v>
      </c>
      <c r="BN117" s="182">
        <v>12</v>
      </c>
      <c r="BO117" s="183">
        <f t="shared" si="31"/>
        <v>19</v>
      </c>
      <c r="BP117" s="184">
        <f t="shared" si="58"/>
        <v>0</v>
      </c>
      <c r="BQ117" s="179">
        <v>7</v>
      </c>
      <c r="BR117" s="180">
        <f t="shared" si="59"/>
        <v>0</v>
      </c>
      <c r="BS117" s="181">
        <v>7</v>
      </c>
      <c r="BT117" s="182">
        <v>12</v>
      </c>
      <c r="BU117" s="183">
        <f t="shared" si="34"/>
        <v>19</v>
      </c>
      <c r="BV117" s="184">
        <f t="shared" si="60"/>
        <v>-1</v>
      </c>
      <c r="BW117" s="179">
        <v>7</v>
      </c>
      <c r="BX117" s="180"/>
      <c r="BY117" s="181">
        <v>7</v>
      </c>
      <c r="BZ117" s="182">
        <v>13</v>
      </c>
      <c r="CA117" s="183">
        <f t="shared" si="36"/>
        <v>20</v>
      </c>
      <c r="CB117" s="184"/>
    </row>
    <row r="118" spans="1:80" ht="19.5" customHeight="1">
      <c r="A118" s="209">
        <v>705</v>
      </c>
      <c r="B118" s="210" t="s">
        <v>341</v>
      </c>
      <c r="C118" s="179">
        <v>3</v>
      </c>
      <c r="D118" s="180">
        <f t="shared" si="37"/>
        <v>0</v>
      </c>
      <c r="E118" s="181">
        <v>7</v>
      </c>
      <c r="F118" s="182">
        <v>7</v>
      </c>
      <c r="G118" s="183">
        <f t="shared" si="1"/>
        <v>14</v>
      </c>
      <c r="H118" s="184">
        <f t="shared" si="38"/>
        <v>0</v>
      </c>
      <c r="I118" s="179">
        <v>3</v>
      </c>
      <c r="J118" s="180">
        <f t="shared" si="39"/>
        <v>0</v>
      </c>
      <c r="K118" s="181">
        <v>7</v>
      </c>
      <c r="L118" s="182">
        <v>7</v>
      </c>
      <c r="M118" s="183">
        <f t="shared" si="4"/>
        <v>14</v>
      </c>
      <c r="N118" s="184">
        <f t="shared" si="40"/>
        <v>0</v>
      </c>
      <c r="O118" s="179">
        <v>3</v>
      </c>
      <c r="P118" s="180">
        <f t="shared" si="41"/>
        <v>0</v>
      </c>
      <c r="Q118" s="181">
        <v>7</v>
      </c>
      <c r="R118" s="182">
        <v>7</v>
      </c>
      <c r="S118" s="183">
        <f t="shared" si="7"/>
        <v>14</v>
      </c>
      <c r="T118" s="184">
        <f t="shared" si="42"/>
        <v>0</v>
      </c>
      <c r="U118" s="179">
        <v>3</v>
      </c>
      <c r="V118" s="180">
        <f t="shared" si="43"/>
        <v>0</v>
      </c>
      <c r="W118" s="181">
        <v>7</v>
      </c>
      <c r="X118" s="182">
        <v>7</v>
      </c>
      <c r="Y118" s="183">
        <f t="shared" si="10"/>
        <v>14</v>
      </c>
      <c r="Z118" s="184">
        <f t="shared" si="44"/>
        <v>0</v>
      </c>
      <c r="AA118" s="179">
        <v>3</v>
      </c>
      <c r="AB118" s="180">
        <f t="shared" si="45"/>
        <v>0</v>
      </c>
      <c r="AC118" s="181">
        <v>7</v>
      </c>
      <c r="AD118" s="182">
        <v>7</v>
      </c>
      <c r="AE118" s="183">
        <f t="shared" si="13"/>
        <v>14</v>
      </c>
      <c r="AF118" s="184">
        <f t="shared" si="46"/>
        <v>0</v>
      </c>
      <c r="AG118" s="179">
        <v>3</v>
      </c>
      <c r="AH118" s="180">
        <f t="shared" si="47"/>
        <v>0</v>
      </c>
      <c r="AI118" s="181">
        <v>7</v>
      </c>
      <c r="AJ118" s="182">
        <v>7</v>
      </c>
      <c r="AK118" s="183">
        <f t="shared" si="16"/>
        <v>14</v>
      </c>
      <c r="AL118" s="184">
        <f t="shared" si="48"/>
        <v>0</v>
      </c>
      <c r="AM118" s="179">
        <v>3</v>
      </c>
      <c r="AN118" s="180">
        <f t="shared" si="49"/>
        <v>0</v>
      </c>
      <c r="AO118" s="181">
        <v>7</v>
      </c>
      <c r="AP118" s="182">
        <v>7</v>
      </c>
      <c r="AQ118" s="183">
        <f t="shared" si="19"/>
        <v>14</v>
      </c>
      <c r="AR118" s="184">
        <f t="shared" si="50"/>
        <v>0</v>
      </c>
      <c r="AS118" s="179">
        <v>3</v>
      </c>
      <c r="AT118" s="180">
        <f t="shared" si="51"/>
        <v>0</v>
      </c>
      <c r="AU118" s="181">
        <v>7</v>
      </c>
      <c r="AV118" s="182">
        <v>7</v>
      </c>
      <c r="AW118" s="183">
        <f t="shared" si="22"/>
        <v>14</v>
      </c>
      <c r="AX118" s="184">
        <f t="shared" si="52"/>
        <v>0</v>
      </c>
      <c r="AY118" s="179">
        <v>3</v>
      </c>
      <c r="AZ118" s="180">
        <f t="shared" si="53"/>
        <v>0</v>
      </c>
      <c r="BA118" s="181">
        <v>7</v>
      </c>
      <c r="BB118" s="182">
        <v>7</v>
      </c>
      <c r="BC118" s="183">
        <f t="shared" si="25"/>
        <v>14</v>
      </c>
      <c r="BD118" s="184">
        <f t="shared" si="54"/>
        <v>0</v>
      </c>
      <c r="BE118" s="179">
        <v>3</v>
      </c>
      <c r="BF118" s="180">
        <f t="shared" si="55"/>
        <v>0</v>
      </c>
      <c r="BG118" s="181">
        <v>7</v>
      </c>
      <c r="BH118" s="182">
        <v>7</v>
      </c>
      <c r="BI118" s="183">
        <f t="shared" si="28"/>
        <v>14</v>
      </c>
      <c r="BJ118" s="184">
        <f t="shared" si="56"/>
        <v>0</v>
      </c>
      <c r="BK118" s="179">
        <v>3</v>
      </c>
      <c r="BL118" s="180">
        <f t="shared" si="57"/>
        <v>0</v>
      </c>
      <c r="BM118" s="181">
        <v>7</v>
      </c>
      <c r="BN118" s="182">
        <v>7</v>
      </c>
      <c r="BO118" s="183">
        <f t="shared" si="31"/>
        <v>14</v>
      </c>
      <c r="BP118" s="184">
        <f t="shared" si="58"/>
        <v>0</v>
      </c>
      <c r="BQ118" s="179">
        <v>3</v>
      </c>
      <c r="BR118" s="180">
        <f t="shared" si="59"/>
        <v>0</v>
      </c>
      <c r="BS118" s="181">
        <v>7</v>
      </c>
      <c r="BT118" s="182">
        <v>7</v>
      </c>
      <c r="BU118" s="183">
        <f t="shared" si="34"/>
        <v>14</v>
      </c>
      <c r="BV118" s="184">
        <f t="shared" si="60"/>
        <v>0</v>
      </c>
      <c r="BW118" s="179">
        <v>3</v>
      </c>
      <c r="BX118" s="180"/>
      <c r="BY118" s="181">
        <v>7</v>
      </c>
      <c r="BZ118" s="182">
        <v>7</v>
      </c>
      <c r="CA118" s="183">
        <f t="shared" si="36"/>
        <v>14</v>
      </c>
      <c r="CB118" s="184"/>
    </row>
    <row r="119" spans="1:80" ht="19.5" customHeight="1">
      <c r="A119" s="209">
        <v>706</v>
      </c>
      <c r="B119" s="210" t="s">
        <v>342</v>
      </c>
      <c r="C119" s="179">
        <v>5</v>
      </c>
      <c r="D119" s="180">
        <f t="shared" si="37"/>
        <v>0</v>
      </c>
      <c r="E119" s="181">
        <v>7</v>
      </c>
      <c r="F119" s="182">
        <v>6</v>
      </c>
      <c r="G119" s="183">
        <f t="shared" si="1"/>
        <v>13</v>
      </c>
      <c r="H119" s="184">
        <f t="shared" si="38"/>
        <v>-1</v>
      </c>
      <c r="I119" s="179">
        <v>5</v>
      </c>
      <c r="J119" s="180">
        <f t="shared" si="39"/>
        <v>0</v>
      </c>
      <c r="K119" s="181">
        <v>8</v>
      </c>
      <c r="L119" s="182">
        <v>6</v>
      </c>
      <c r="M119" s="183">
        <f t="shared" si="4"/>
        <v>14</v>
      </c>
      <c r="N119" s="184">
        <f t="shared" si="40"/>
        <v>0</v>
      </c>
      <c r="O119" s="179">
        <v>5</v>
      </c>
      <c r="P119" s="180">
        <f t="shared" si="41"/>
        <v>0</v>
      </c>
      <c r="Q119" s="181">
        <v>8</v>
      </c>
      <c r="R119" s="182">
        <v>6</v>
      </c>
      <c r="S119" s="183">
        <f t="shared" si="7"/>
        <v>14</v>
      </c>
      <c r="T119" s="184">
        <f t="shared" si="42"/>
        <v>0</v>
      </c>
      <c r="U119" s="179">
        <v>5</v>
      </c>
      <c r="V119" s="180">
        <f t="shared" si="43"/>
        <v>0</v>
      </c>
      <c r="W119" s="181">
        <v>8</v>
      </c>
      <c r="X119" s="182">
        <v>6</v>
      </c>
      <c r="Y119" s="183">
        <f t="shared" si="10"/>
        <v>14</v>
      </c>
      <c r="Z119" s="184">
        <f t="shared" si="44"/>
        <v>0</v>
      </c>
      <c r="AA119" s="179">
        <v>5</v>
      </c>
      <c r="AB119" s="180">
        <f t="shared" si="45"/>
        <v>0</v>
      </c>
      <c r="AC119" s="181">
        <v>8</v>
      </c>
      <c r="AD119" s="182">
        <v>6</v>
      </c>
      <c r="AE119" s="183">
        <f t="shared" si="13"/>
        <v>14</v>
      </c>
      <c r="AF119" s="184">
        <f t="shared" si="46"/>
        <v>0</v>
      </c>
      <c r="AG119" s="179">
        <v>5</v>
      </c>
      <c r="AH119" s="180">
        <f t="shared" si="47"/>
        <v>0</v>
      </c>
      <c r="AI119" s="181">
        <v>8</v>
      </c>
      <c r="AJ119" s="182">
        <v>6</v>
      </c>
      <c r="AK119" s="183">
        <f t="shared" si="16"/>
        <v>14</v>
      </c>
      <c r="AL119" s="184">
        <f t="shared" si="48"/>
        <v>0</v>
      </c>
      <c r="AM119" s="179">
        <v>5</v>
      </c>
      <c r="AN119" s="180">
        <f t="shared" si="49"/>
        <v>0</v>
      </c>
      <c r="AO119" s="181">
        <v>8</v>
      </c>
      <c r="AP119" s="182">
        <v>6</v>
      </c>
      <c r="AQ119" s="183">
        <f t="shared" si="19"/>
        <v>14</v>
      </c>
      <c r="AR119" s="184">
        <f t="shared" si="50"/>
        <v>0</v>
      </c>
      <c r="AS119" s="179">
        <v>5</v>
      </c>
      <c r="AT119" s="180">
        <f t="shared" si="51"/>
        <v>0</v>
      </c>
      <c r="AU119" s="181">
        <v>8</v>
      </c>
      <c r="AV119" s="182">
        <v>6</v>
      </c>
      <c r="AW119" s="183">
        <f t="shared" si="22"/>
        <v>14</v>
      </c>
      <c r="AX119" s="184">
        <f t="shared" si="52"/>
        <v>1</v>
      </c>
      <c r="AY119" s="179">
        <v>5</v>
      </c>
      <c r="AZ119" s="180">
        <f t="shared" si="53"/>
        <v>0</v>
      </c>
      <c r="BA119" s="181">
        <v>7</v>
      </c>
      <c r="BB119" s="182">
        <v>6</v>
      </c>
      <c r="BC119" s="183">
        <f t="shared" si="25"/>
        <v>13</v>
      </c>
      <c r="BD119" s="184">
        <f t="shared" si="54"/>
        <v>0</v>
      </c>
      <c r="BE119" s="179">
        <v>5</v>
      </c>
      <c r="BF119" s="180">
        <f t="shared" si="55"/>
        <v>0</v>
      </c>
      <c r="BG119" s="181">
        <v>7</v>
      </c>
      <c r="BH119" s="182">
        <v>6</v>
      </c>
      <c r="BI119" s="183">
        <f t="shared" si="28"/>
        <v>13</v>
      </c>
      <c r="BJ119" s="184">
        <f t="shared" si="56"/>
        <v>0</v>
      </c>
      <c r="BK119" s="179">
        <v>5</v>
      </c>
      <c r="BL119" s="180">
        <f t="shared" si="57"/>
        <v>0</v>
      </c>
      <c r="BM119" s="181">
        <v>7</v>
      </c>
      <c r="BN119" s="182">
        <v>6</v>
      </c>
      <c r="BO119" s="183">
        <f t="shared" si="31"/>
        <v>13</v>
      </c>
      <c r="BP119" s="184">
        <f t="shared" si="58"/>
        <v>0</v>
      </c>
      <c r="BQ119" s="179">
        <v>5</v>
      </c>
      <c r="BR119" s="180">
        <f t="shared" si="59"/>
        <v>0</v>
      </c>
      <c r="BS119" s="181">
        <v>7</v>
      </c>
      <c r="BT119" s="182">
        <v>6</v>
      </c>
      <c r="BU119" s="183">
        <f t="shared" si="34"/>
        <v>13</v>
      </c>
      <c r="BV119" s="184">
        <f t="shared" si="60"/>
        <v>0</v>
      </c>
      <c r="BW119" s="179">
        <v>5</v>
      </c>
      <c r="BX119" s="180"/>
      <c r="BY119" s="181">
        <v>7</v>
      </c>
      <c r="BZ119" s="182">
        <v>6</v>
      </c>
      <c r="CA119" s="183">
        <f t="shared" si="36"/>
        <v>13</v>
      </c>
      <c r="CB119" s="184"/>
    </row>
    <row r="120" spans="1:80" ht="19.5" customHeight="1">
      <c r="A120" s="209">
        <v>707</v>
      </c>
      <c r="B120" s="210" t="s">
        <v>343</v>
      </c>
      <c r="C120" s="179">
        <v>1004</v>
      </c>
      <c r="D120" s="180">
        <f t="shared" si="37"/>
        <v>6</v>
      </c>
      <c r="E120" s="181">
        <v>1326</v>
      </c>
      <c r="F120" s="182">
        <v>1361</v>
      </c>
      <c r="G120" s="183">
        <f t="shared" si="1"/>
        <v>2687</v>
      </c>
      <c r="H120" s="184">
        <f t="shared" si="38"/>
        <v>3</v>
      </c>
      <c r="I120" s="179">
        <v>998</v>
      </c>
      <c r="J120" s="180">
        <f t="shared" si="39"/>
        <v>2</v>
      </c>
      <c r="K120" s="181">
        <v>1321</v>
      </c>
      <c r="L120" s="182">
        <v>1363</v>
      </c>
      <c r="M120" s="183">
        <f t="shared" si="4"/>
        <v>2684</v>
      </c>
      <c r="N120" s="184">
        <f t="shared" si="40"/>
        <v>12</v>
      </c>
      <c r="O120" s="179">
        <v>996</v>
      </c>
      <c r="P120" s="180">
        <f t="shared" si="41"/>
        <v>3</v>
      </c>
      <c r="Q120" s="181">
        <v>1315</v>
      </c>
      <c r="R120" s="182">
        <v>1357</v>
      </c>
      <c r="S120" s="183">
        <f t="shared" si="7"/>
        <v>2672</v>
      </c>
      <c r="T120" s="184">
        <f t="shared" si="42"/>
        <v>-2</v>
      </c>
      <c r="U120" s="179">
        <v>993</v>
      </c>
      <c r="V120" s="180">
        <f t="shared" si="43"/>
        <v>1</v>
      </c>
      <c r="W120" s="181">
        <v>1313</v>
      </c>
      <c r="X120" s="182">
        <v>1361</v>
      </c>
      <c r="Y120" s="183">
        <f t="shared" si="10"/>
        <v>2674</v>
      </c>
      <c r="Z120" s="184">
        <f t="shared" si="44"/>
        <v>0</v>
      </c>
      <c r="AA120" s="179">
        <v>992</v>
      </c>
      <c r="AB120" s="180">
        <f t="shared" si="45"/>
        <v>7</v>
      </c>
      <c r="AC120" s="181">
        <v>1316</v>
      </c>
      <c r="AD120" s="182">
        <v>1358</v>
      </c>
      <c r="AE120" s="183">
        <f t="shared" si="13"/>
        <v>2674</v>
      </c>
      <c r="AF120" s="184">
        <f t="shared" si="46"/>
        <v>25</v>
      </c>
      <c r="AG120" s="179">
        <v>985</v>
      </c>
      <c r="AH120" s="180">
        <f t="shared" si="47"/>
        <v>-3</v>
      </c>
      <c r="AI120" s="181">
        <v>1306</v>
      </c>
      <c r="AJ120" s="182">
        <v>1343</v>
      </c>
      <c r="AK120" s="183">
        <f t="shared" si="16"/>
        <v>2649</v>
      </c>
      <c r="AL120" s="184">
        <f t="shared" si="48"/>
        <v>-6</v>
      </c>
      <c r="AM120" s="179">
        <v>988</v>
      </c>
      <c r="AN120" s="180">
        <f t="shared" si="49"/>
        <v>2</v>
      </c>
      <c r="AO120" s="181">
        <v>1313</v>
      </c>
      <c r="AP120" s="182">
        <v>1342</v>
      </c>
      <c r="AQ120" s="183">
        <f t="shared" si="19"/>
        <v>2655</v>
      </c>
      <c r="AR120" s="184">
        <f t="shared" si="50"/>
        <v>9</v>
      </c>
      <c r="AS120" s="179">
        <v>986</v>
      </c>
      <c r="AT120" s="180">
        <f t="shared" si="51"/>
        <v>0</v>
      </c>
      <c r="AU120" s="181">
        <v>1312</v>
      </c>
      <c r="AV120" s="182">
        <v>1334</v>
      </c>
      <c r="AW120" s="183">
        <f t="shared" si="22"/>
        <v>2646</v>
      </c>
      <c r="AX120" s="184">
        <f t="shared" si="52"/>
        <v>5</v>
      </c>
      <c r="AY120" s="179">
        <v>986</v>
      </c>
      <c r="AZ120" s="180">
        <f t="shared" si="53"/>
        <v>0</v>
      </c>
      <c r="BA120" s="181">
        <v>1312</v>
      </c>
      <c r="BB120" s="182">
        <v>1329</v>
      </c>
      <c r="BC120" s="183">
        <f t="shared" si="25"/>
        <v>2641</v>
      </c>
      <c r="BD120" s="184">
        <f t="shared" si="54"/>
        <v>-8</v>
      </c>
      <c r="BE120" s="179">
        <v>986</v>
      </c>
      <c r="BF120" s="180">
        <f t="shared" si="55"/>
        <v>4</v>
      </c>
      <c r="BG120" s="181">
        <v>1313</v>
      </c>
      <c r="BH120" s="182">
        <v>1336</v>
      </c>
      <c r="BI120" s="183">
        <f t="shared" si="28"/>
        <v>2649</v>
      </c>
      <c r="BJ120" s="184">
        <f t="shared" si="56"/>
        <v>10</v>
      </c>
      <c r="BK120" s="179">
        <v>982</v>
      </c>
      <c r="BL120" s="180">
        <f t="shared" si="57"/>
        <v>5</v>
      </c>
      <c r="BM120" s="181">
        <v>1306</v>
      </c>
      <c r="BN120" s="182">
        <v>1333</v>
      </c>
      <c r="BO120" s="183">
        <f t="shared" si="31"/>
        <v>2639</v>
      </c>
      <c r="BP120" s="184">
        <f t="shared" si="58"/>
        <v>17</v>
      </c>
      <c r="BQ120" s="179">
        <v>977</v>
      </c>
      <c r="BR120" s="180">
        <f t="shared" si="59"/>
        <v>0</v>
      </c>
      <c r="BS120" s="181">
        <v>1294</v>
      </c>
      <c r="BT120" s="182">
        <v>1328</v>
      </c>
      <c r="BU120" s="183">
        <f t="shared" si="34"/>
        <v>2622</v>
      </c>
      <c r="BV120" s="184">
        <f t="shared" si="60"/>
        <v>-8</v>
      </c>
      <c r="BW120" s="179">
        <v>977</v>
      </c>
      <c r="BX120" s="180"/>
      <c r="BY120" s="181">
        <v>1298</v>
      </c>
      <c r="BZ120" s="182">
        <v>1332</v>
      </c>
      <c r="CA120" s="183">
        <f t="shared" si="36"/>
        <v>2630</v>
      </c>
      <c r="CB120" s="184"/>
    </row>
    <row r="121" spans="1:80" ht="19.5" customHeight="1">
      <c r="A121" s="209">
        <v>708</v>
      </c>
      <c r="B121" s="210" t="s">
        <v>344</v>
      </c>
      <c r="C121" s="179">
        <v>478</v>
      </c>
      <c r="D121" s="180">
        <f t="shared" si="37"/>
        <v>3</v>
      </c>
      <c r="E121" s="181">
        <v>691</v>
      </c>
      <c r="F121" s="182">
        <v>694</v>
      </c>
      <c r="G121" s="183">
        <f t="shared" si="1"/>
        <v>1385</v>
      </c>
      <c r="H121" s="184">
        <f t="shared" si="38"/>
        <v>5</v>
      </c>
      <c r="I121" s="179">
        <v>475</v>
      </c>
      <c r="J121" s="180">
        <f t="shared" si="39"/>
        <v>-1</v>
      </c>
      <c r="K121" s="181">
        <v>686</v>
      </c>
      <c r="L121" s="182">
        <v>694</v>
      </c>
      <c r="M121" s="183">
        <f t="shared" si="4"/>
        <v>1380</v>
      </c>
      <c r="N121" s="184">
        <f t="shared" si="40"/>
        <v>-7</v>
      </c>
      <c r="O121" s="179">
        <v>476</v>
      </c>
      <c r="P121" s="180">
        <f t="shared" si="41"/>
        <v>0</v>
      </c>
      <c r="Q121" s="181">
        <v>692</v>
      </c>
      <c r="R121" s="182">
        <v>695</v>
      </c>
      <c r="S121" s="183">
        <f t="shared" si="7"/>
        <v>1387</v>
      </c>
      <c r="T121" s="184">
        <f t="shared" si="42"/>
        <v>0</v>
      </c>
      <c r="U121" s="179">
        <v>476</v>
      </c>
      <c r="V121" s="180">
        <f t="shared" si="43"/>
        <v>2</v>
      </c>
      <c r="W121" s="181">
        <v>692</v>
      </c>
      <c r="X121" s="182">
        <v>695</v>
      </c>
      <c r="Y121" s="183">
        <v>1387</v>
      </c>
      <c r="Z121" s="184">
        <f t="shared" si="44"/>
        <v>-3</v>
      </c>
      <c r="AA121" s="179">
        <v>474</v>
      </c>
      <c r="AB121" s="180">
        <f t="shared" si="45"/>
        <v>0</v>
      </c>
      <c r="AC121" s="181">
        <v>695</v>
      </c>
      <c r="AD121" s="182">
        <v>695</v>
      </c>
      <c r="AE121" s="183">
        <f t="shared" si="13"/>
        <v>1390</v>
      </c>
      <c r="AF121" s="184">
        <f t="shared" si="46"/>
        <v>-7</v>
      </c>
      <c r="AG121" s="179">
        <v>474</v>
      </c>
      <c r="AH121" s="180">
        <f t="shared" si="47"/>
        <v>1</v>
      </c>
      <c r="AI121" s="181">
        <v>698</v>
      </c>
      <c r="AJ121" s="182">
        <v>699</v>
      </c>
      <c r="AK121" s="183">
        <f t="shared" si="16"/>
        <v>1397</v>
      </c>
      <c r="AL121" s="184">
        <f t="shared" si="48"/>
        <v>3</v>
      </c>
      <c r="AM121" s="179">
        <v>473</v>
      </c>
      <c r="AN121" s="180">
        <f t="shared" si="49"/>
        <v>-1</v>
      </c>
      <c r="AO121" s="181">
        <v>696</v>
      </c>
      <c r="AP121" s="182">
        <v>698</v>
      </c>
      <c r="AQ121" s="183">
        <f t="shared" si="19"/>
        <v>1394</v>
      </c>
      <c r="AR121" s="184">
        <f t="shared" si="50"/>
        <v>-8</v>
      </c>
      <c r="AS121" s="179">
        <v>474</v>
      </c>
      <c r="AT121" s="180">
        <f t="shared" si="51"/>
        <v>2</v>
      </c>
      <c r="AU121" s="181">
        <v>703</v>
      </c>
      <c r="AV121" s="182">
        <v>699</v>
      </c>
      <c r="AW121" s="183">
        <f t="shared" si="22"/>
        <v>1402</v>
      </c>
      <c r="AX121" s="184">
        <f t="shared" si="52"/>
        <v>11</v>
      </c>
      <c r="AY121" s="179">
        <v>472</v>
      </c>
      <c r="AZ121" s="180">
        <f t="shared" si="53"/>
        <v>-2</v>
      </c>
      <c r="BA121" s="181">
        <v>697</v>
      </c>
      <c r="BB121" s="182">
        <v>694</v>
      </c>
      <c r="BC121" s="183">
        <f t="shared" si="25"/>
        <v>1391</v>
      </c>
      <c r="BD121" s="184">
        <f t="shared" si="54"/>
        <v>0</v>
      </c>
      <c r="BE121" s="179">
        <v>474</v>
      </c>
      <c r="BF121" s="180">
        <f t="shared" si="55"/>
        <v>1</v>
      </c>
      <c r="BG121" s="181">
        <v>696</v>
      </c>
      <c r="BH121" s="182">
        <v>695</v>
      </c>
      <c r="BI121" s="183">
        <f t="shared" si="28"/>
        <v>1391</v>
      </c>
      <c r="BJ121" s="184">
        <f t="shared" si="56"/>
        <v>3</v>
      </c>
      <c r="BK121" s="179">
        <v>473</v>
      </c>
      <c r="BL121" s="180">
        <f t="shared" si="57"/>
        <v>2</v>
      </c>
      <c r="BM121" s="181">
        <v>696</v>
      </c>
      <c r="BN121" s="182">
        <v>692</v>
      </c>
      <c r="BO121" s="183">
        <f t="shared" si="31"/>
        <v>1388</v>
      </c>
      <c r="BP121" s="184">
        <f t="shared" si="58"/>
        <v>13</v>
      </c>
      <c r="BQ121" s="179">
        <v>471</v>
      </c>
      <c r="BR121" s="180">
        <f t="shared" si="59"/>
        <v>0</v>
      </c>
      <c r="BS121" s="181">
        <v>693</v>
      </c>
      <c r="BT121" s="182">
        <v>682</v>
      </c>
      <c r="BU121" s="183">
        <f t="shared" si="34"/>
        <v>1375</v>
      </c>
      <c r="BV121" s="184">
        <f t="shared" si="60"/>
        <v>4</v>
      </c>
      <c r="BW121" s="179">
        <v>471</v>
      </c>
      <c r="BX121" s="180"/>
      <c r="BY121" s="181">
        <v>690</v>
      </c>
      <c r="BZ121" s="182">
        <v>681</v>
      </c>
      <c r="CA121" s="183">
        <f t="shared" si="36"/>
        <v>1371</v>
      </c>
      <c r="CB121" s="184"/>
    </row>
    <row r="122" spans="1:80" ht="19.5" customHeight="1">
      <c r="A122" s="209">
        <v>709</v>
      </c>
      <c r="B122" s="210" t="s">
        <v>345</v>
      </c>
      <c r="C122" s="179">
        <v>85</v>
      </c>
      <c r="D122" s="180">
        <f t="shared" si="37"/>
        <v>1</v>
      </c>
      <c r="E122" s="181">
        <v>116</v>
      </c>
      <c r="F122" s="182">
        <v>112</v>
      </c>
      <c r="G122" s="183">
        <f t="shared" si="1"/>
        <v>228</v>
      </c>
      <c r="H122" s="184">
        <f t="shared" si="38"/>
        <v>-3</v>
      </c>
      <c r="I122" s="179">
        <v>84</v>
      </c>
      <c r="J122" s="180">
        <f t="shared" si="39"/>
        <v>0</v>
      </c>
      <c r="K122" s="181">
        <v>116</v>
      </c>
      <c r="L122" s="182">
        <v>115</v>
      </c>
      <c r="M122" s="183">
        <f t="shared" si="4"/>
        <v>231</v>
      </c>
      <c r="N122" s="184">
        <f t="shared" si="40"/>
        <v>0</v>
      </c>
      <c r="O122" s="179">
        <v>84</v>
      </c>
      <c r="P122" s="180">
        <f t="shared" si="41"/>
        <v>-1</v>
      </c>
      <c r="Q122" s="181">
        <v>116</v>
      </c>
      <c r="R122" s="182">
        <v>115</v>
      </c>
      <c r="S122" s="183">
        <f t="shared" si="7"/>
        <v>231</v>
      </c>
      <c r="T122" s="184">
        <f t="shared" si="42"/>
        <v>-4</v>
      </c>
      <c r="U122" s="179">
        <v>85</v>
      </c>
      <c r="V122" s="180">
        <f t="shared" si="43"/>
        <v>0</v>
      </c>
      <c r="W122" s="181">
        <v>118</v>
      </c>
      <c r="X122" s="182">
        <v>117</v>
      </c>
      <c r="Y122" s="183">
        <f aca="true" t="shared" si="61" ref="Y122:Y152">W122+X122</f>
        <v>235</v>
      </c>
      <c r="Z122" s="184">
        <f t="shared" si="44"/>
        <v>1</v>
      </c>
      <c r="AA122" s="179">
        <v>85</v>
      </c>
      <c r="AB122" s="180">
        <f t="shared" si="45"/>
        <v>1</v>
      </c>
      <c r="AC122" s="181">
        <v>117</v>
      </c>
      <c r="AD122" s="182">
        <v>117</v>
      </c>
      <c r="AE122" s="183">
        <f t="shared" si="13"/>
        <v>234</v>
      </c>
      <c r="AF122" s="184">
        <f t="shared" si="46"/>
        <v>1</v>
      </c>
      <c r="AG122" s="179">
        <v>84</v>
      </c>
      <c r="AH122" s="180">
        <f t="shared" si="47"/>
        <v>0</v>
      </c>
      <c r="AI122" s="181">
        <v>116</v>
      </c>
      <c r="AJ122" s="182">
        <v>117</v>
      </c>
      <c r="AK122" s="183">
        <f t="shared" si="16"/>
        <v>233</v>
      </c>
      <c r="AL122" s="184">
        <f t="shared" si="48"/>
        <v>1</v>
      </c>
      <c r="AM122" s="179">
        <v>84</v>
      </c>
      <c r="AN122" s="180">
        <f t="shared" si="49"/>
        <v>0</v>
      </c>
      <c r="AO122" s="181">
        <v>116</v>
      </c>
      <c r="AP122" s="182">
        <v>116</v>
      </c>
      <c r="AQ122" s="183">
        <f t="shared" si="19"/>
        <v>232</v>
      </c>
      <c r="AR122" s="184">
        <f t="shared" si="50"/>
        <v>1</v>
      </c>
      <c r="AS122" s="179">
        <v>84</v>
      </c>
      <c r="AT122" s="180">
        <f t="shared" si="51"/>
        <v>-1</v>
      </c>
      <c r="AU122" s="181">
        <v>116</v>
      </c>
      <c r="AV122" s="182">
        <v>115</v>
      </c>
      <c r="AW122" s="183">
        <f t="shared" si="22"/>
        <v>231</v>
      </c>
      <c r="AX122" s="184">
        <f t="shared" si="52"/>
        <v>-3</v>
      </c>
      <c r="AY122" s="179">
        <v>85</v>
      </c>
      <c r="AZ122" s="180">
        <f t="shared" si="53"/>
        <v>0</v>
      </c>
      <c r="BA122" s="181">
        <v>117</v>
      </c>
      <c r="BB122" s="182">
        <v>117</v>
      </c>
      <c r="BC122" s="183">
        <f t="shared" si="25"/>
        <v>234</v>
      </c>
      <c r="BD122" s="184">
        <f t="shared" si="54"/>
        <v>0</v>
      </c>
      <c r="BE122" s="179">
        <v>85</v>
      </c>
      <c r="BF122" s="180">
        <f t="shared" si="55"/>
        <v>-1</v>
      </c>
      <c r="BG122" s="181">
        <v>117</v>
      </c>
      <c r="BH122" s="182">
        <v>117</v>
      </c>
      <c r="BI122" s="183">
        <f t="shared" si="28"/>
        <v>234</v>
      </c>
      <c r="BJ122" s="184">
        <f t="shared" si="56"/>
        <v>-4</v>
      </c>
      <c r="BK122" s="179">
        <v>86</v>
      </c>
      <c r="BL122" s="180">
        <f t="shared" si="57"/>
        <v>0</v>
      </c>
      <c r="BM122" s="181">
        <v>118</v>
      </c>
      <c r="BN122" s="182">
        <v>120</v>
      </c>
      <c r="BO122" s="183">
        <f t="shared" si="31"/>
        <v>238</v>
      </c>
      <c r="BP122" s="184">
        <f t="shared" si="58"/>
        <v>-1</v>
      </c>
      <c r="BQ122" s="179">
        <v>86</v>
      </c>
      <c r="BR122" s="180">
        <f t="shared" si="59"/>
        <v>-1</v>
      </c>
      <c r="BS122" s="181">
        <v>119</v>
      </c>
      <c r="BT122" s="182">
        <v>120</v>
      </c>
      <c r="BU122" s="183">
        <f t="shared" si="34"/>
        <v>239</v>
      </c>
      <c r="BV122" s="184">
        <f t="shared" si="60"/>
        <v>1</v>
      </c>
      <c r="BW122" s="179">
        <v>87</v>
      </c>
      <c r="BX122" s="180"/>
      <c r="BY122" s="181">
        <v>120</v>
      </c>
      <c r="BZ122" s="182">
        <v>118</v>
      </c>
      <c r="CA122" s="183">
        <f t="shared" si="36"/>
        <v>238</v>
      </c>
      <c r="CB122" s="184"/>
    </row>
    <row r="123" spans="1:80" ht="19.5" customHeight="1">
      <c r="A123" s="209">
        <v>710</v>
      </c>
      <c r="B123" s="210" t="s">
        <v>346</v>
      </c>
      <c r="C123" s="179">
        <v>390</v>
      </c>
      <c r="D123" s="180">
        <f t="shared" si="37"/>
        <v>-2</v>
      </c>
      <c r="E123" s="181">
        <v>584</v>
      </c>
      <c r="F123" s="182">
        <v>612</v>
      </c>
      <c r="G123" s="183">
        <f t="shared" si="1"/>
        <v>1196</v>
      </c>
      <c r="H123" s="184">
        <f t="shared" si="38"/>
        <v>-17</v>
      </c>
      <c r="I123" s="179">
        <v>392</v>
      </c>
      <c r="J123" s="180">
        <f t="shared" si="39"/>
        <v>0</v>
      </c>
      <c r="K123" s="181">
        <v>592</v>
      </c>
      <c r="L123" s="182">
        <v>621</v>
      </c>
      <c r="M123" s="183">
        <f t="shared" si="4"/>
        <v>1213</v>
      </c>
      <c r="N123" s="184">
        <f t="shared" si="40"/>
        <v>1</v>
      </c>
      <c r="O123" s="179">
        <v>392</v>
      </c>
      <c r="P123" s="180">
        <f t="shared" si="41"/>
        <v>2</v>
      </c>
      <c r="Q123" s="181">
        <v>591</v>
      </c>
      <c r="R123" s="182">
        <v>621</v>
      </c>
      <c r="S123" s="183">
        <f t="shared" si="7"/>
        <v>1212</v>
      </c>
      <c r="T123" s="184">
        <f t="shared" si="42"/>
        <v>7</v>
      </c>
      <c r="U123" s="179">
        <v>390</v>
      </c>
      <c r="V123" s="180">
        <f t="shared" si="43"/>
        <v>0</v>
      </c>
      <c r="W123" s="181">
        <v>587</v>
      </c>
      <c r="X123" s="182">
        <v>618</v>
      </c>
      <c r="Y123" s="183">
        <f t="shared" si="61"/>
        <v>1205</v>
      </c>
      <c r="Z123" s="184">
        <f t="shared" si="44"/>
        <v>0</v>
      </c>
      <c r="AA123" s="179">
        <v>390</v>
      </c>
      <c r="AB123" s="180">
        <f t="shared" si="45"/>
        <v>2</v>
      </c>
      <c r="AC123" s="181">
        <v>585</v>
      </c>
      <c r="AD123" s="182">
        <v>620</v>
      </c>
      <c r="AE123" s="183">
        <f t="shared" si="13"/>
        <v>1205</v>
      </c>
      <c r="AF123" s="184">
        <f t="shared" si="46"/>
        <v>5</v>
      </c>
      <c r="AG123" s="179">
        <v>388</v>
      </c>
      <c r="AH123" s="180">
        <f t="shared" si="47"/>
        <v>0</v>
      </c>
      <c r="AI123" s="181">
        <v>584</v>
      </c>
      <c r="AJ123" s="182">
        <v>616</v>
      </c>
      <c r="AK123" s="183">
        <f t="shared" si="16"/>
        <v>1200</v>
      </c>
      <c r="AL123" s="184">
        <f t="shared" si="48"/>
        <v>-1</v>
      </c>
      <c r="AM123" s="179">
        <v>388</v>
      </c>
      <c r="AN123" s="180">
        <f t="shared" si="49"/>
        <v>1</v>
      </c>
      <c r="AO123" s="181">
        <v>583</v>
      </c>
      <c r="AP123" s="182">
        <v>618</v>
      </c>
      <c r="AQ123" s="183">
        <f t="shared" si="19"/>
        <v>1201</v>
      </c>
      <c r="AR123" s="184">
        <f t="shared" si="50"/>
        <v>1</v>
      </c>
      <c r="AS123" s="179">
        <v>387</v>
      </c>
      <c r="AT123" s="180">
        <f t="shared" si="51"/>
        <v>-1</v>
      </c>
      <c r="AU123" s="181">
        <v>582</v>
      </c>
      <c r="AV123" s="182">
        <v>618</v>
      </c>
      <c r="AW123" s="183">
        <f t="shared" si="22"/>
        <v>1200</v>
      </c>
      <c r="AX123" s="184">
        <f t="shared" si="52"/>
        <v>-2</v>
      </c>
      <c r="AY123" s="179">
        <v>388</v>
      </c>
      <c r="AZ123" s="180">
        <f t="shared" si="53"/>
        <v>0</v>
      </c>
      <c r="BA123" s="181">
        <v>584</v>
      </c>
      <c r="BB123" s="182">
        <v>618</v>
      </c>
      <c r="BC123" s="183">
        <f t="shared" si="25"/>
        <v>1202</v>
      </c>
      <c r="BD123" s="184">
        <f t="shared" si="54"/>
        <v>1</v>
      </c>
      <c r="BE123" s="179">
        <v>388</v>
      </c>
      <c r="BF123" s="180">
        <f t="shared" si="55"/>
        <v>0</v>
      </c>
      <c r="BG123" s="181">
        <v>583</v>
      </c>
      <c r="BH123" s="182">
        <v>618</v>
      </c>
      <c r="BI123" s="183">
        <f t="shared" si="28"/>
        <v>1201</v>
      </c>
      <c r="BJ123" s="184">
        <f t="shared" si="56"/>
        <v>-6</v>
      </c>
      <c r="BK123" s="179">
        <v>388</v>
      </c>
      <c r="BL123" s="180">
        <f t="shared" si="57"/>
        <v>2</v>
      </c>
      <c r="BM123" s="181">
        <v>587</v>
      </c>
      <c r="BN123" s="182">
        <v>620</v>
      </c>
      <c r="BO123" s="183">
        <f t="shared" si="31"/>
        <v>1207</v>
      </c>
      <c r="BP123" s="184">
        <f t="shared" si="58"/>
        <v>5</v>
      </c>
      <c r="BQ123" s="179">
        <v>386</v>
      </c>
      <c r="BR123" s="180">
        <f t="shared" si="59"/>
        <v>-1</v>
      </c>
      <c r="BS123" s="181">
        <v>585</v>
      </c>
      <c r="BT123" s="182">
        <v>617</v>
      </c>
      <c r="BU123" s="183">
        <f t="shared" si="34"/>
        <v>1202</v>
      </c>
      <c r="BV123" s="184">
        <f t="shared" si="60"/>
        <v>-1</v>
      </c>
      <c r="BW123" s="179">
        <v>387</v>
      </c>
      <c r="BX123" s="180"/>
      <c r="BY123" s="181">
        <v>585</v>
      </c>
      <c r="BZ123" s="182">
        <v>618</v>
      </c>
      <c r="CA123" s="183">
        <f t="shared" si="36"/>
        <v>1203</v>
      </c>
      <c r="CB123" s="184"/>
    </row>
    <row r="124" spans="1:80" ht="19.5" customHeight="1">
      <c r="A124" s="209">
        <v>711</v>
      </c>
      <c r="B124" s="210" t="s">
        <v>347</v>
      </c>
      <c r="C124" s="179">
        <v>49</v>
      </c>
      <c r="D124" s="180">
        <f t="shared" si="37"/>
        <v>0</v>
      </c>
      <c r="E124" s="181">
        <v>74</v>
      </c>
      <c r="F124" s="182">
        <v>65</v>
      </c>
      <c r="G124" s="183">
        <f t="shared" si="1"/>
        <v>139</v>
      </c>
      <c r="H124" s="184">
        <f t="shared" si="38"/>
        <v>4</v>
      </c>
      <c r="I124" s="179">
        <v>49</v>
      </c>
      <c r="J124" s="180">
        <f t="shared" si="39"/>
        <v>-2</v>
      </c>
      <c r="K124" s="181">
        <v>70</v>
      </c>
      <c r="L124" s="182">
        <v>65</v>
      </c>
      <c r="M124" s="183">
        <f t="shared" si="4"/>
        <v>135</v>
      </c>
      <c r="N124" s="184">
        <f t="shared" si="40"/>
        <v>-5</v>
      </c>
      <c r="O124" s="179">
        <v>51</v>
      </c>
      <c r="P124" s="180">
        <f t="shared" si="41"/>
        <v>0</v>
      </c>
      <c r="Q124" s="181">
        <v>73</v>
      </c>
      <c r="R124" s="182">
        <v>67</v>
      </c>
      <c r="S124" s="183">
        <f t="shared" si="7"/>
        <v>140</v>
      </c>
      <c r="T124" s="184">
        <f t="shared" si="42"/>
        <v>0</v>
      </c>
      <c r="U124" s="179">
        <v>51</v>
      </c>
      <c r="V124" s="180">
        <f t="shared" si="43"/>
        <v>0</v>
      </c>
      <c r="W124" s="181">
        <v>73</v>
      </c>
      <c r="X124" s="182">
        <v>67</v>
      </c>
      <c r="Y124" s="183">
        <f t="shared" si="61"/>
        <v>140</v>
      </c>
      <c r="Z124" s="184">
        <f t="shared" si="44"/>
        <v>-1</v>
      </c>
      <c r="AA124" s="179">
        <v>51</v>
      </c>
      <c r="AB124" s="180">
        <f t="shared" si="45"/>
        <v>0</v>
      </c>
      <c r="AC124" s="181">
        <v>74</v>
      </c>
      <c r="AD124" s="182">
        <v>67</v>
      </c>
      <c r="AE124" s="183">
        <f t="shared" si="13"/>
        <v>141</v>
      </c>
      <c r="AF124" s="184">
        <f t="shared" si="46"/>
        <v>-1</v>
      </c>
      <c r="AG124" s="179">
        <v>51</v>
      </c>
      <c r="AH124" s="180">
        <f t="shared" si="47"/>
        <v>1</v>
      </c>
      <c r="AI124" s="181">
        <v>75</v>
      </c>
      <c r="AJ124" s="182">
        <v>67</v>
      </c>
      <c r="AK124" s="183">
        <f t="shared" si="16"/>
        <v>142</v>
      </c>
      <c r="AL124" s="184">
        <f t="shared" si="48"/>
        <v>1</v>
      </c>
      <c r="AM124" s="179">
        <v>50</v>
      </c>
      <c r="AN124" s="180">
        <f t="shared" si="49"/>
        <v>1</v>
      </c>
      <c r="AO124" s="181">
        <v>74</v>
      </c>
      <c r="AP124" s="182">
        <v>67</v>
      </c>
      <c r="AQ124" s="183">
        <f t="shared" si="19"/>
        <v>141</v>
      </c>
      <c r="AR124" s="184">
        <f t="shared" si="50"/>
        <v>3</v>
      </c>
      <c r="AS124" s="179">
        <v>49</v>
      </c>
      <c r="AT124" s="180">
        <f t="shared" si="51"/>
        <v>0</v>
      </c>
      <c r="AU124" s="181">
        <v>73</v>
      </c>
      <c r="AV124" s="182">
        <v>65</v>
      </c>
      <c r="AW124" s="183">
        <f t="shared" si="22"/>
        <v>138</v>
      </c>
      <c r="AX124" s="184">
        <f t="shared" si="52"/>
        <v>0</v>
      </c>
      <c r="AY124" s="179">
        <v>49</v>
      </c>
      <c r="AZ124" s="180">
        <f t="shared" si="53"/>
        <v>1</v>
      </c>
      <c r="BA124" s="181">
        <v>73</v>
      </c>
      <c r="BB124" s="182">
        <v>65</v>
      </c>
      <c r="BC124" s="183">
        <f t="shared" si="25"/>
        <v>138</v>
      </c>
      <c r="BD124" s="184">
        <f t="shared" si="54"/>
        <v>5</v>
      </c>
      <c r="BE124" s="179">
        <v>48</v>
      </c>
      <c r="BF124" s="180">
        <f t="shared" si="55"/>
        <v>0</v>
      </c>
      <c r="BG124" s="181">
        <v>70</v>
      </c>
      <c r="BH124" s="182">
        <v>63</v>
      </c>
      <c r="BI124" s="183">
        <f t="shared" si="28"/>
        <v>133</v>
      </c>
      <c r="BJ124" s="184">
        <f t="shared" si="56"/>
        <v>0</v>
      </c>
      <c r="BK124" s="179">
        <v>48</v>
      </c>
      <c r="BL124" s="180">
        <f t="shared" si="57"/>
        <v>0</v>
      </c>
      <c r="BM124" s="181">
        <v>70</v>
      </c>
      <c r="BN124" s="182">
        <v>63</v>
      </c>
      <c r="BO124" s="183">
        <f t="shared" si="31"/>
        <v>133</v>
      </c>
      <c r="BP124" s="184">
        <f t="shared" si="58"/>
        <v>0</v>
      </c>
      <c r="BQ124" s="179">
        <v>48</v>
      </c>
      <c r="BR124" s="180">
        <f t="shared" si="59"/>
        <v>0</v>
      </c>
      <c r="BS124" s="181">
        <v>70</v>
      </c>
      <c r="BT124" s="182">
        <v>63</v>
      </c>
      <c r="BU124" s="183">
        <f t="shared" si="34"/>
        <v>133</v>
      </c>
      <c r="BV124" s="184">
        <f t="shared" si="60"/>
        <v>2</v>
      </c>
      <c r="BW124" s="179">
        <v>48</v>
      </c>
      <c r="BX124" s="180"/>
      <c r="BY124" s="181">
        <v>69</v>
      </c>
      <c r="BZ124" s="182">
        <v>62</v>
      </c>
      <c r="CA124" s="183">
        <f t="shared" si="36"/>
        <v>131</v>
      </c>
      <c r="CB124" s="184"/>
    </row>
    <row r="125" spans="1:80" ht="19.5" customHeight="1">
      <c r="A125" s="209">
        <v>712</v>
      </c>
      <c r="B125" s="210" t="s">
        <v>348</v>
      </c>
      <c r="C125" s="179">
        <v>1098</v>
      </c>
      <c r="D125" s="180">
        <f t="shared" si="37"/>
        <v>-5</v>
      </c>
      <c r="E125" s="181">
        <v>1714</v>
      </c>
      <c r="F125" s="182">
        <v>1759</v>
      </c>
      <c r="G125" s="183">
        <f t="shared" si="1"/>
        <v>3473</v>
      </c>
      <c r="H125" s="184">
        <f t="shared" si="38"/>
        <v>-21</v>
      </c>
      <c r="I125" s="179">
        <v>1103</v>
      </c>
      <c r="J125" s="180">
        <f t="shared" si="39"/>
        <v>0</v>
      </c>
      <c r="K125" s="181">
        <v>1721</v>
      </c>
      <c r="L125" s="182">
        <v>1773</v>
      </c>
      <c r="M125" s="183">
        <f t="shared" si="4"/>
        <v>3494</v>
      </c>
      <c r="N125" s="184">
        <f t="shared" si="40"/>
        <v>1</v>
      </c>
      <c r="O125" s="179">
        <v>1103</v>
      </c>
      <c r="P125" s="180">
        <f t="shared" si="41"/>
        <v>0</v>
      </c>
      <c r="Q125" s="181">
        <v>1721</v>
      </c>
      <c r="R125" s="182">
        <v>1772</v>
      </c>
      <c r="S125" s="183">
        <f t="shared" si="7"/>
        <v>3493</v>
      </c>
      <c r="T125" s="184">
        <f t="shared" si="42"/>
        <v>9</v>
      </c>
      <c r="U125" s="179">
        <v>1103</v>
      </c>
      <c r="V125" s="180">
        <f t="shared" si="43"/>
        <v>2</v>
      </c>
      <c r="W125" s="181">
        <v>1716</v>
      </c>
      <c r="X125" s="182">
        <v>1768</v>
      </c>
      <c r="Y125" s="183">
        <f t="shared" si="61"/>
        <v>3484</v>
      </c>
      <c r="Z125" s="184">
        <f t="shared" si="44"/>
        <v>0</v>
      </c>
      <c r="AA125" s="179">
        <v>1101</v>
      </c>
      <c r="AB125" s="180">
        <f t="shared" si="45"/>
        <v>3</v>
      </c>
      <c r="AC125" s="181">
        <v>1718</v>
      </c>
      <c r="AD125" s="182">
        <v>1766</v>
      </c>
      <c r="AE125" s="183">
        <f t="shared" si="13"/>
        <v>3484</v>
      </c>
      <c r="AF125" s="184">
        <f t="shared" si="46"/>
        <v>6</v>
      </c>
      <c r="AG125" s="179">
        <v>1098</v>
      </c>
      <c r="AH125" s="180">
        <f t="shared" si="47"/>
        <v>4</v>
      </c>
      <c r="AI125" s="181">
        <v>1725</v>
      </c>
      <c r="AJ125" s="182">
        <v>1753</v>
      </c>
      <c r="AK125" s="183">
        <f t="shared" si="16"/>
        <v>3478</v>
      </c>
      <c r="AL125" s="184">
        <f t="shared" si="48"/>
        <v>-2</v>
      </c>
      <c r="AM125" s="179">
        <v>1094</v>
      </c>
      <c r="AN125" s="180">
        <f t="shared" si="49"/>
        <v>4</v>
      </c>
      <c r="AO125" s="181">
        <v>1727</v>
      </c>
      <c r="AP125" s="182">
        <v>1753</v>
      </c>
      <c r="AQ125" s="183">
        <f t="shared" si="19"/>
        <v>3480</v>
      </c>
      <c r="AR125" s="184">
        <f t="shared" si="50"/>
        <v>15</v>
      </c>
      <c r="AS125" s="179">
        <v>1090</v>
      </c>
      <c r="AT125" s="180">
        <f t="shared" si="51"/>
        <v>3</v>
      </c>
      <c r="AU125" s="181">
        <v>1719</v>
      </c>
      <c r="AV125" s="182">
        <v>1746</v>
      </c>
      <c r="AW125" s="183">
        <f t="shared" si="22"/>
        <v>3465</v>
      </c>
      <c r="AX125" s="184">
        <f t="shared" si="52"/>
        <v>19</v>
      </c>
      <c r="AY125" s="179">
        <v>1087</v>
      </c>
      <c r="AZ125" s="180">
        <f t="shared" si="53"/>
        <v>5</v>
      </c>
      <c r="BA125" s="181">
        <v>1714</v>
      </c>
      <c r="BB125" s="182">
        <v>1732</v>
      </c>
      <c r="BC125" s="183">
        <f t="shared" si="25"/>
        <v>3446</v>
      </c>
      <c r="BD125" s="184">
        <f t="shared" si="54"/>
        <v>2</v>
      </c>
      <c r="BE125" s="179">
        <v>1082</v>
      </c>
      <c r="BF125" s="180">
        <f t="shared" si="55"/>
        <v>7</v>
      </c>
      <c r="BG125" s="181">
        <v>1712</v>
      </c>
      <c r="BH125" s="182">
        <v>1732</v>
      </c>
      <c r="BI125" s="183">
        <f t="shared" si="28"/>
        <v>3444</v>
      </c>
      <c r="BJ125" s="184">
        <f t="shared" si="56"/>
        <v>21</v>
      </c>
      <c r="BK125" s="179">
        <v>1075</v>
      </c>
      <c r="BL125" s="180">
        <f t="shared" si="57"/>
        <v>-3</v>
      </c>
      <c r="BM125" s="181">
        <v>1702</v>
      </c>
      <c r="BN125" s="182">
        <v>1721</v>
      </c>
      <c r="BO125" s="183">
        <f t="shared" si="31"/>
        <v>3423</v>
      </c>
      <c r="BP125" s="184">
        <f t="shared" si="58"/>
        <v>-1</v>
      </c>
      <c r="BQ125" s="179">
        <v>1078</v>
      </c>
      <c r="BR125" s="180">
        <f t="shared" si="59"/>
        <v>5</v>
      </c>
      <c r="BS125" s="181">
        <v>1705</v>
      </c>
      <c r="BT125" s="182">
        <v>1719</v>
      </c>
      <c r="BU125" s="183">
        <f t="shared" si="34"/>
        <v>3424</v>
      </c>
      <c r="BV125" s="184">
        <f t="shared" si="60"/>
        <v>10</v>
      </c>
      <c r="BW125" s="179">
        <v>1073</v>
      </c>
      <c r="BX125" s="180"/>
      <c r="BY125" s="181">
        <v>1703</v>
      </c>
      <c r="BZ125" s="182">
        <v>1711</v>
      </c>
      <c r="CA125" s="183">
        <f t="shared" si="36"/>
        <v>3414</v>
      </c>
      <c r="CB125" s="184"/>
    </row>
    <row r="126" spans="1:80" ht="19.5" customHeight="1">
      <c r="A126" s="209">
        <v>713</v>
      </c>
      <c r="B126" s="210" t="s">
        <v>349</v>
      </c>
      <c r="C126" s="179">
        <v>24</v>
      </c>
      <c r="D126" s="180">
        <f t="shared" si="37"/>
        <v>0</v>
      </c>
      <c r="E126" s="181">
        <v>28</v>
      </c>
      <c r="F126" s="182">
        <v>30</v>
      </c>
      <c r="G126" s="183">
        <f t="shared" si="1"/>
        <v>58</v>
      </c>
      <c r="H126" s="184">
        <f t="shared" si="38"/>
        <v>0</v>
      </c>
      <c r="I126" s="179">
        <v>24</v>
      </c>
      <c r="J126" s="180">
        <f t="shared" si="39"/>
        <v>0</v>
      </c>
      <c r="K126" s="181">
        <v>28</v>
      </c>
      <c r="L126" s="182">
        <v>30</v>
      </c>
      <c r="M126" s="183">
        <f t="shared" si="4"/>
        <v>58</v>
      </c>
      <c r="N126" s="184">
        <f t="shared" si="40"/>
        <v>0</v>
      </c>
      <c r="O126" s="179">
        <v>24</v>
      </c>
      <c r="P126" s="180">
        <f t="shared" si="41"/>
        <v>0</v>
      </c>
      <c r="Q126" s="181">
        <v>28</v>
      </c>
      <c r="R126" s="182">
        <v>30</v>
      </c>
      <c r="S126" s="183">
        <f t="shared" si="7"/>
        <v>58</v>
      </c>
      <c r="T126" s="184">
        <f t="shared" si="42"/>
        <v>0</v>
      </c>
      <c r="U126" s="179">
        <v>24</v>
      </c>
      <c r="V126" s="180">
        <f t="shared" si="43"/>
        <v>0</v>
      </c>
      <c r="W126" s="181">
        <v>28</v>
      </c>
      <c r="X126" s="182">
        <v>30</v>
      </c>
      <c r="Y126" s="183">
        <f t="shared" si="61"/>
        <v>58</v>
      </c>
      <c r="Z126" s="184">
        <f t="shared" si="44"/>
        <v>0</v>
      </c>
      <c r="AA126" s="179">
        <v>24</v>
      </c>
      <c r="AB126" s="180">
        <f t="shared" si="45"/>
        <v>2</v>
      </c>
      <c r="AC126" s="181">
        <v>28</v>
      </c>
      <c r="AD126" s="182">
        <v>30</v>
      </c>
      <c r="AE126" s="183">
        <f t="shared" si="13"/>
        <v>58</v>
      </c>
      <c r="AF126" s="184">
        <f t="shared" si="46"/>
        <v>2</v>
      </c>
      <c r="AG126" s="179">
        <v>22</v>
      </c>
      <c r="AH126" s="180">
        <f t="shared" si="47"/>
        <v>0</v>
      </c>
      <c r="AI126" s="181">
        <v>27</v>
      </c>
      <c r="AJ126" s="182">
        <v>29</v>
      </c>
      <c r="AK126" s="183">
        <f t="shared" si="16"/>
        <v>56</v>
      </c>
      <c r="AL126" s="184">
        <f t="shared" si="48"/>
        <v>0</v>
      </c>
      <c r="AM126" s="179">
        <v>22</v>
      </c>
      <c r="AN126" s="180">
        <f t="shared" si="49"/>
        <v>0</v>
      </c>
      <c r="AO126" s="181">
        <v>27</v>
      </c>
      <c r="AP126" s="182">
        <v>29</v>
      </c>
      <c r="AQ126" s="183">
        <f t="shared" si="19"/>
        <v>56</v>
      </c>
      <c r="AR126" s="184">
        <f t="shared" si="50"/>
        <v>0</v>
      </c>
      <c r="AS126" s="179">
        <v>22</v>
      </c>
      <c r="AT126" s="180">
        <f t="shared" si="51"/>
        <v>-1</v>
      </c>
      <c r="AU126" s="181">
        <v>27</v>
      </c>
      <c r="AV126" s="182">
        <v>29</v>
      </c>
      <c r="AW126" s="183">
        <f t="shared" si="22"/>
        <v>56</v>
      </c>
      <c r="AX126" s="184">
        <f t="shared" si="52"/>
        <v>-1</v>
      </c>
      <c r="AY126" s="179">
        <v>23</v>
      </c>
      <c r="AZ126" s="180">
        <f t="shared" si="53"/>
        <v>0</v>
      </c>
      <c r="BA126" s="181">
        <v>28</v>
      </c>
      <c r="BB126" s="182">
        <v>29</v>
      </c>
      <c r="BC126" s="183">
        <f t="shared" si="25"/>
        <v>57</v>
      </c>
      <c r="BD126" s="184">
        <f t="shared" si="54"/>
        <v>0</v>
      </c>
      <c r="BE126" s="179">
        <v>23</v>
      </c>
      <c r="BF126" s="180">
        <f t="shared" si="55"/>
        <v>0</v>
      </c>
      <c r="BG126" s="181">
        <v>28</v>
      </c>
      <c r="BH126" s="182">
        <v>29</v>
      </c>
      <c r="BI126" s="183">
        <f t="shared" si="28"/>
        <v>57</v>
      </c>
      <c r="BJ126" s="184">
        <f t="shared" si="56"/>
        <v>2</v>
      </c>
      <c r="BK126" s="179">
        <v>23</v>
      </c>
      <c r="BL126" s="180">
        <f t="shared" si="57"/>
        <v>0</v>
      </c>
      <c r="BM126" s="181">
        <v>26</v>
      </c>
      <c r="BN126" s="182">
        <v>29</v>
      </c>
      <c r="BO126" s="183">
        <f t="shared" si="31"/>
        <v>55</v>
      </c>
      <c r="BP126" s="184">
        <f t="shared" si="58"/>
        <v>0</v>
      </c>
      <c r="BQ126" s="179">
        <v>23</v>
      </c>
      <c r="BR126" s="180">
        <f t="shared" si="59"/>
        <v>-1</v>
      </c>
      <c r="BS126" s="181">
        <v>26</v>
      </c>
      <c r="BT126" s="182">
        <v>29</v>
      </c>
      <c r="BU126" s="183">
        <f t="shared" si="34"/>
        <v>55</v>
      </c>
      <c r="BV126" s="184">
        <f t="shared" si="60"/>
        <v>-2</v>
      </c>
      <c r="BW126" s="179">
        <v>24</v>
      </c>
      <c r="BX126" s="180"/>
      <c r="BY126" s="181">
        <v>26</v>
      </c>
      <c r="BZ126" s="182">
        <v>31</v>
      </c>
      <c r="CA126" s="183">
        <f t="shared" si="36"/>
        <v>57</v>
      </c>
      <c r="CB126" s="184"/>
    </row>
    <row r="127" spans="1:80" ht="19.5" customHeight="1">
      <c r="A127" s="209">
        <v>714</v>
      </c>
      <c r="B127" s="210" t="s">
        <v>350</v>
      </c>
      <c r="C127" s="179">
        <v>78</v>
      </c>
      <c r="D127" s="180">
        <f t="shared" si="37"/>
        <v>1</v>
      </c>
      <c r="E127" s="181">
        <v>118</v>
      </c>
      <c r="F127" s="182">
        <v>109</v>
      </c>
      <c r="G127" s="183">
        <f t="shared" si="1"/>
        <v>227</v>
      </c>
      <c r="H127" s="184">
        <f t="shared" si="38"/>
        <v>-2</v>
      </c>
      <c r="I127" s="179">
        <v>77</v>
      </c>
      <c r="J127" s="180">
        <f t="shared" si="39"/>
        <v>-1</v>
      </c>
      <c r="K127" s="181">
        <v>117</v>
      </c>
      <c r="L127" s="182">
        <v>112</v>
      </c>
      <c r="M127" s="183">
        <f t="shared" si="4"/>
        <v>229</v>
      </c>
      <c r="N127" s="184">
        <f t="shared" si="40"/>
        <v>1</v>
      </c>
      <c r="O127" s="179">
        <v>78</v>
      </c>
      <c r="P127" s="180">
        <f t="shared" si="41"/>
        <v>0</v>
      </c>
      <c r="Q127" s="181">
        <v>117</v>
      </c>
      <c r="R127" s="182">
        <v>111</v>
      </c>
      <c r="S127" s="183">
        <f t="shared" si="7"/>
        <v>228</v>
      </c>
      <c r="T127" s="184">
        <f t="shared" si="42"/>
        <v>-2</v>
      </c>
      <c r="U127" s="179">
        <v>78</v>
      </c>
      <c r="V127" s="180">
        <f t="shared" si="43"/>
        <v>0</v>
      </c>
      <c r="W127" s="181">
        <v>118</v>
      </c>
      <c r="X127" s="182">
        <v>112</v>
      </c>
      <c r="Y127" s="183">
        <f t="shared" si="61"/>
        <v>230</v>
      </c>
      <c r="Z127" s="184">
        <f t="shared" si="44"/>
        <v>0</v>
      </c>
      <c r="AA127" s="179">
        <v>78</v>
      </c>
      <c r="AB127" s="180">
        <f t="shared" si="45"/>
        <v>-1</v>
      </c>
      <c r="AC127" s="181">
        <v>118</v>
      </c>
      <c r="AD127" s="182">
        <v>112</v>
      </c>
      <c r="AE127" s="183">
        <f t="shared" si="13"/>
        <v>230</v>
      </c>
      <c r="AF127" s="184">
        <f t="shared" si="46"/>
        <v>-2</v>
      </c>
      <c r="AG127" s="179">
        <v>79</v>
      </c>
      <c r="AH127" s="180">
        <f t="shared" si="47"/>
        <v>0</v>
      </c>
      <c r="AI127" s="181">
        <v>119</v>
      </c>
      <c r="AJ127" s="182">
        <v>113</v>
      </c>
      <c r="AK127" s="183">
        <f t="shared" si="16"/>
        <v>232</v>
      </c>
      <c r="AL127" s="184">
        <f t="shared" si="48"/>
        <v>1</v>
      </c>
      <c r="AM127" s="179">
        <v>79</v>
      </c>
      <c r="AN127" s="180">
        <f t="shared" si="49"/>
        <v>-2</v>
      </c>
      <c r="AO127" s="181">
        <v>119</v>
      </c>
      <c r="AP127" s="182">
        <v>112</v>
      </c>
      <c r="AQ127" s="183">
        <f t="shared" si="19"/>
        <v>231</v>
      </c>
      <c r="AR127" s="184">
        <f t="shared" si="50"/>
        <v>-2</v>
      </c>
      <c r="AS127" s="179">
        <v>81</v>
      </c>
      <c r="AT127" s="180">
        <f t="shared" si="51"/>
        <v>1</v>
      </c>
      <c r="AU127" s="181">
        <v>120</v>
      </c>
      <c r="AV127" s="182">
        <v>113</v>
      </c>
      <c r="AW127" s="183">
        <f t="shared" si="22"/>
        <v>233</v>
      </c>
      <c r="AX127" s="184">
        <f t="shared" si="52"/>
        <v>1</v>
      </c>
      <c r="AY127" s="179">
        <v>80</v>
      </c>
      <c r="AZ127" s="180">
        <f t="shared" si="53"/>
        <v>0</v>
      </c>
      <c r="BA127" s="181">
        <v>120</v>
      </c>
      <c r="BB127" s="182">
        <v>112</v>
      </c>
      <c r="BC127" s="183">
        <f t="shared" si="25"/>
        <v>232</v>
      </c>
      <c r="BD127" s="184">
        <f t="shared" si="54"/>
        <v>1</v>
      </c>
      <c r="BE127" s="179">
        <v>80</v>
      </c>
      <c r="BF127" s="180">
        <f t="shared" si="55"/>
        <v>1</v>
      </c>
      <c r="BG127" s="181">
        <v>119</v>
      </c>
      <c r="BH127" s="182">
        <v>112</v>
      </c>
      <c r="BI127" s="183">
        <f t="shared" si="28"/>
        <v>231</v>
      </c>
      <c r="BJ127" s="184">
        <f t="shared" si="56"/>
        <v>1</v>
      </c>
      <c r="BK127" s="179">
        <v>79</v>
      </c>
      <c r="BL127" s="180">
        <f t="shared" si="57"/>
        <v>1</v>
      </c>
      <c r="BM127" s="181">
        <v>117</v>
      </c>
      <c r="BN127" s="182">
        <v>113</v>
      </c>
      <c r="BO127" s="183">
        <f t="shared" si="31"/>
        <v>230</v>
      </c>
      <c r="BP127" s="184">
        <f t="shared" si="58"/>
        <v>1</v>
      </c>
      <c r="BQ127" s="179">
        <v>78</v>
      </c>
      <c r="BR127" s="180">
        <f t="shared" si="59"/>
        <v>1</v>
      </c>
      <c r="BS127" s="181">
        <v>117</v>
      </c>
      <c r="BT127" s="182">
        <v>112</v>
      </c>
      <c r="BU127" s="183">
        <f t="shared" si="34"/>
        <v>229</v>
      </c>
      <c r="BV127" s="184">
        <f t="shared" si="60"/>
        <v>-1</v>
      </c>
      <c r="BW127" s="179">
        <v>77</v>
      </c>
      <c r="BX127" s="180"/>
      <c r="BY127" s="181">
        <v>116</v>
      </c>
      <c r="BZ127" s="182">
        <v>114</v>
      </c>
      <c r="CA127" s="183">
        <f t="shared" si="36"/>
        <v>230</v>
      </c>
      <c r="CB127" s="184"/>
    </row>
    <row r="128" spans="1:80" ht="19.5" customHeight="1">
      <c r="A128" s="209">
        <v>715</v>
      </c>
      <c r="B128" s="210" t="s">
        <v>351</v>
      </c>
      <c r="C128" s="179">
        <v>587</v>
      </c>
      <c r="D128" s="180">
        <f t="shared" si="37"/>
        <v>-1</v>
      </c>
      <c r="E128" s="181">
        <v>789</v>
      </c>
      <c r="F128" s="182">
        <v>836</v>
      </c>
      <c r="G128" s="183">
        <f t="shared" si="1"/>
        <v>1625</v>
      </c>
      <c r="H128" s="184">
        <f t="shared" si="38"/>
        <v>-1</v>
      </c>
      <c r="I128" s="179">
        <v>588</v>
      </c>
      <c r="J128" s="180">
        <f t="shared" si="39"/>
        <v>-5</v>
      </c>
      <c r="K128" s="181">
        <v>795</v>
      </c>
      <c r="L128" s="182">
        <v>831</v>
      </c>
      <c r="M128" s="183">
        <f t="shared" si="4"/>
        <v>1626</v>
      </c>
      <c r="N128" s="184">
        <f t="shared" si="40"/>
        <v>-10</v>
      </c>
      <c r="O128" s="179">
        <v>593</v>
      </c>
      <c r="P128" s="180">
        <f t="shared" si="41"/>
        <v>1</v>
      </c>
      <c r="Q128" s="181">
        <v>800</v>
      </c>
      <c r="R128" s="182">
        <v>836</v>
      </c>
      <c r="S128" s="183">
        <f t="shared" si="7"/>
        <v>1636</v>
      </c>
      <c r="T128" s="184">
        <f t="shared" si="42"/>
        <v>0</v>
      </c>
      <c r="U128" s="179">
        <v>592</v>
      </c>
      <c r="V128" s="180">
        <f t="shared" si="43"/>
        <v>2</v>
      </c>
      <c r="W128" s="181">
        <v>801</v>
      </c>
      <c r="X128" s="182">
        <v>835</v>
      </c>
      <c r="Y128" s="183">
        <f t="shared" si="61"/>
        <v>1636</v>
      </c>
      <c r="Z128" s="184">
        <f t="shared" si="44"/>
        <v>-5</v>
      </c>
      <c r="AA128" s="179">
        <v>590</v>
      </c>
      <c r="AB128" s="180">
        <f t="shared" si="45"/>
        <v>-4</v>
      </c>
      <c r="AC128" s="181">
        <v>804</v>
      </c>
      <c r="AD128" s="182">
        <v>837</v>
      </c>
      <c r="AE128" s="183">
        <f t="shared" si="13"/>
        <v>1641</v>
      </c>
      <c r="AF128" s="184">
        <f t="shared" si="46"/>
        <v>-3</v>
      </c>
      <c r="AG128" s="179">
        <v>594</v>
      </c>
      <c r="AH128" s="180">
        <f t="shared" si="47"/>
        <v>8</v>
      </c>
      <c r="AI128" s="181">
        <v>804</v>
      </c>
      <c r="AJ128" s="182">
        <v>840</v>
      </c>
      <c r="AK128" s="183">
        <f t="shared" si="16"/>
        <v>1644</v>
      </c>
      <c r="AL128" s="184">
        <f t="shared" si="48"/>
        <v>8</v>
      </c>
      <c r="AM128" s="179">
        <v>586</v>
      </c>
      <c r="AN128" s="180">
        <f t="shared" si="49"/>
        <v>-1</v>
      </c>
      <c r="AO128" s="181">
        <v>797</v>
      </c>
      <c r="AP128" s="182">
        <v>839</v>
      </c>
      <c r="AQ128" s="183">
        <f t="shared" si="19"/>
        <v>1636</v>
      </c>
      <c r="AR128" s="184">
        <f t="shared" si="50"/>
        <v>0</v>
      </c>
      <c r="AS128" s="179">
        <v>587</v>
      </c>
      <c r="AT128" s="180">
        <f t="shared" si="51"/>
        <v>2</v>
      </c>
      <c r="AU128" s="181">
        <v>797</v>
      </c>
      <c r="AV128" s="182">
        <v>839</v>
      </c>
      <c r="AW128" s="183">
        <f t="shared" si="22"/>
        <v>1636</v>
      </c>
      <c r="AX128" s="184">
        <f t="shared" si="52"/>
        <v>-2</v>
      </c>
      <c r="AY128" s="179">
        <v>585</v>
      </c>
      <c r="AZ128" s="180">
        <f t="shared" si="53"/>
        <v>-1</v>
      </c>
      <c r="BA128" s="181">
        <v>801</v>
      </c>
      <c r="BB128" s="182">
        <v>837</v>
      </c>
      <c r="BC128" s="183">
        <f t="shared" si="25"/>
        <v>1638</v>
      </c>
      <c r="BD128" s="184">
        <f t="shared" si="54"/>
        <v>-5</v>
      </c>
      <c r="BE128" s="179">
        <v>586</v>
      </c>
      <c r="BF128" s="180">
        <f t="shared" si="55"/>
        <v>1</v>
      </c>
      <c r="BG128" s="181">
        <v>799</v>
      </c>
      <c r="BH128" s="182">
        <v>844</v>
      </c>
      <c r="BI128" s="183">
        <f t="shared" si="28"/>
        <v>1643</v>
      </c>
      <c r="BJ128" s="184">
        <f t="shared" si="56"/>
        <v>-2</v>
      </c>
      <c r="BK128" s="179">
        <v>585</v>
      </c>
      <c r="BL128" s="180">
        <f t="shared" si="57"/>
        <v>-1</v>
      </c>
      <c r="BM128" s="181">
        <v>800</v>
      </c>
      <c r="BN128" s="182">
        <v>845</v>
      </c>
      <c r="BO128" s="183">
        <f t="shared" si="31"/>
        <v>1645</v>
      </c>
      <c r="BP128" s="184">
        <f t="shared" si="58"/>
        <v>-1</v>
      </c>
      <c r="BQ128" s="179">
        <v>586</v>
      </c>
      <c r="BR128" s="180">
        <f t="shared" si="59"/>
        <v>5</v>
      </c>
      <c r="BS128" s="181">
        <v>801</v>
      </c>
      <c r="BT128" s="182">
        <v>845</v>
      </c>
      <c r="BU128" s="183">
        <f t="shared" si="34"/>
        <v>1646</v>
      </c>
      <c r="BV128" s="184">
        <f t="shared" si="60"/>
        <v>20</v>
      </c>
      <c r="BW128" s="179">
        <v>581</v>
      </c>
      <c r="BX128" s="180"/>
      <c r="BY128" s="181">
        <v>792</v>
      </c>
      <c r="BZ128" s="182">
        <v>834</v>
      </c>
      <c r="CA128" s="183">
        <f t="shared" si="36"/>
        <v>1626</v>
      </c>
      <c r="CB128" s="184"/>
    </row>
    <row r="129" spans="1:80" ht="19.5" customHeight="1">
      <c r="A129" s="209">
        <v>716</v>
      </c>
      <c r="B129" s="210" t="s">
        <v>352</v>
      </c>
      <c r="C129" s="179">
        <v>83</v>
      </c>
      <c r="D129" s="180">
        <f t="shared" si="37"/>
        <v>0</v>
      </c>
      <c r="E129" s="181">
        <v>117</v>
      </c>
      <c r="F129" s="182">
        <v>104</v>
      </c>
      <c r="G129" s="183">
        <f t="shared" si="1"/>
        <v>221</v>
      </c>
      <c r="H129" s="184">
        <f t="shared" si="38"/>
        <v>1</v>
      </c>
      <c r="I129" s="179">
        <v>83</v>
      </c>
      <c r="J129" s="180">
        <f t="shared" si="39"/>
        <v>0</v>
      </c>
      <c r="K129" s="181">
        <v>118</v>
      </c>
      <c r="L129" s="182">
        <v>102</v>
      </c>
      <c r="M129" s="183">
        <f t="shared" si="4"/>
        <v>220</v>
      </c>
      <c r="N129" s="184">
        <f t="shared" si="40"/>
        <v>0</v>
      </c>
      <c r="O129" s="179">
        <v>83</v>
      </c>
      <c r="P129" s="180">
        <f t="shared" si="41"/>
        <v>0</v>
      </c>
      <c r="Q129" s="181">
        <v>118</v>
      </c>
      <c r="R129" s="182">
        <v>102</v>
      </c>
      <c r="S129" s="183">
        <f t="shared" si="7"/>
        <v>220</v>
      </c>
      <c r="T129" s="184">
        <f t="shared" si="42"/>
        <v>-2</v>
      </c>
      <c r="U129" s="179">
        <v>83</v>
      </c>
      <c r="V129" s="180">
        <f t="shared" si="43"/>
        <v>0</v>
      </c>
      <c r="W129" s="181">
        <v>119</v>
      </c>
      <c r="X129" s="182">
        <v>103</v>
      </c>
      <c r="Y129" s="183">
        <f t="shared" si="61"/>
        <v>222</v>
      </c>
      <c r="Z129" s="184">
        <f t="shared" si="44"/>
        <v>-1</v>
      </c>
      <c r="AA129" s="179">
        <v>83</v>
      </c>
      <c r="AB129" s="180">
        <f t="shared" si="45"/>
        <v>-1</v>
      </c>
      <c r="AC129" s="181">
        <v>120</v>
      </c>
      <c r="AD129" s="182">
        <v>103</v>
      </c>
      <c r="AE129" s="183">
        <f t="shared" si="13"/>
        <v>223</v>
      </c>
      <c r="AF129" s="184">
        <f t="shared" si="46"/>
        <v>0</v>
      </c>
      <c r="AG129" s="179">
        <v>84</v>
      </c>
      <c r="AH129" s="180">
        <f t="shared" si="47"/>
        <v>-1</v>
      </c>
      <c r="AI129" s="181">
        <v>120</v>
      </c>
      <c r="AJ129" s="182">
        <v>103</v>
      </c>
      <c r="AK129" s="183">
        <f t="shared" si="16"/>
        <v>223</v>
      </c>
      <c r="AL129" s="184">
        <f t="shared" si="48"/>
        <v>-2</v>
      </c>
      <c r="AM129" s="179">
        <v>85</v>
      </c>
      <c r="AN129" s="180">
        <f t="shared" si="49"/>
        <v>0</v>
      </c>
      <c r="AO129" s="181">
        <v>121</v>
      </c>
      <c r="AP129" s="182">
        <v>104</v>
      </c>
      <c r="AQ129" s="183">
        <f t="shared" si="19"/>
        <v>225</v>
      </c>
      <c r="AR129" s="184">
        <f t="shared" si="50"/>
        <v>0</v>
      </c>
      <c r="AS129" s="179">
        <v>85</v>
      </c>
      <c r="AT129" s="180">
        <f t="shared" si="51"/>
        <v>0</v>
      </c>
      <c r="AU129" s="181">
        <v>121</v>
      </c>
      <c r="AV129" s="182">
        <v>104</v>
      </c>
      <c r="AW129" s="183">
        <f t="shared" si="22"/>
        <v>225</v>
      </c>
      <c r="AX129" s="184">
        <f t="shared" si="52"/>
        <v>0</v>
      </c>
      <c r="AY129" s="179">
        <v>85</v>
      </c>
      <c r="AZ129" s="180">
        <f t="shared" si="53"/>
        <v>0</v>
      </c>
      <c r="BA129" s="181">
        <v>121</v>
      </c>
      <c r="BB129" s="182">
        <v>104</v>
      </c>
      <c r="BC129" s="183">
        <f t="shared" si="25"/>
        <v>225</v>
      </c>
      <c r="BD129" s="184">
        <f t="shared" si="54"/>
        <v>-2</v>
      </c>
      <c r="BE129" s="179">
        <v>85</v>
      </c>
      <c r="BF129" s="180">
        <f t="shared" si="55"/>
        <v>0</v>
      </c>
      <c r="BG129" s="181">
        <v>122</v>
      </c>
      <c r="BH129" s="182">
        <v>105</v>
      </c>
      <c r="BI129" s="183">
        <f t="shared" si="28"/>
        <v>227</v>
      </c>
      <c r="BJ129" s="184">
        <f t="shared" si="56"/>
        <v>0</v>
      </c>
      <c r="BK129" s="179">
        <v>85</v>
      </c>
      <c r="BL129" s="180">
        <f t="shared" si="57"/>
        <v>0</v>
      </c>
      <c r="BM129" s="181">
        <v>122</v>
      </c>
      <c r="BN129" s="182">
        <v>105</v>
      </c>
      <c r="BO129" s="183">
        <f t="shared" si="31"/>
        <v>227</v>
      </c>
      <c r="BP129" s="184">
        <f t="shared" si="58"/>
        <v>0</v>
      </c>
      <c r="BQ129" s="179">
        <v>85</v>
      </c>
      <c r="BR129" s="180">
        <f t="shared" si="59"/>
        <v>0</v>
      </c>
      <c r="BS129" s="181">
        <v>122</v>
      </c>
      <c r="BT129" s="182">
        <v>105</v>
      </c>
      <c r="BU129" s="183">
        <f t="shared" si="34"/>
        <v>227</v>
      </c>
      <c r="BV129" s="184">
        <f t="shared" si="60"/>
        <v>1</v>
      </c>
      <c r="BW129" s="179">
        <v>85</v>
      </c>
      <c r="BX129" s="180"/>
      <c r="BY129" s="181">
        <v>121</v>
      </c>
      <c r="BZ129" s="182">
        <v>105</v>
      </c>
      <c r="CA129" s="183">
        <f t="shared" si="36"/>
        <v>226</v>
      </c>
      <c r="CB129" s="184"/>
    </row>
    <row r="130" spans="1:80" ht="19.5" customHeight="1">
      <c r="A130" s="209">
        <v>717</v>
      </c>
      <c r="B130" s="210" t="s">
        <v>353</v>
      </c>
      <c r="C130" s="179">
        <v>1701</v>
      </c>
      <c r="D130" s="180">
        <f t="shared" si="37"/>
        <v>-6</v>
      </c>
      <c r="E130" s="181">
        <v>2079</v>
      </c>
      <c r="F130" s="182">
        <v>2170</v>
      </c>
      <c r="G130" s="183">
        <f t="shared" si="1"/>
        <v>4249</v>
      </c>
      <c r="H130" s="184">
        <f t="shared" si="38"/>
        <v>-20</v>
      </c>
      <c r="I130" s="179">
        <v>1707</v>
      </c>
      <c r="J130" s="180">
        <f t="shared" si="39"/>
        <v>0</v>
      </c>
      <c r="K130" s="181">
        <v>2101</v>
      </c>
      <c r="L130" s="182">
        <v>2168</v>
      </c>
      <c r="M130" s="183">
        <f t="shared" si="4"/>
        <v>4269</v>
      </c>
      <c r="N130" s="184">
        <f t="shared" si="40"/>
        <v>6</v>
      </c>
      <c r="O130" s="179">
        <v>1707</v>
      </c>
      <c r="P130" s="180">
        <f t="shared" si="41"/>
        <v>-2</v>
      </c>
      <c r="Q130" s="181">
        <v>2095</v>
      </c>
      <c r="R130" s="182">
        <v>2168</v>
      </c>
      <c r="S130" s="183">
        <f t="shared" si="7"/>
        <v>4263</v>
      </c>
      <c r="T130" s="184">
        <f t="shared" si="42"/>
        <v>-4</v>
      </c>
      <c r="U130" s="179">
        <v>1709</v>
      </c>
      <c r="V130" s="180">
        <f t="shared" si="43"/>
        <v>2</v>
      </c>
      <c r="W130" s="181">
        <v>2097</v>
      </c>
      <c r="X130" s="182">
        <v>2170</v>
      </c>
      <c r="Y130" s="183">
        <f t="shared" si="61"/>
        <v>4267</v>
      </c>
      <c r="Z130" s="184">
        <f t="shared" si="44"/>
        <v>7</v>
      </c>
      <c r="AA130" s="179">
        <v>1707</v>
      </c>
      <c r="AB130" s="180">
        <f t="shared" si="45"/>
        <v>-4</v>
      </c>
      <c r="AC130" s="181">
        <v>2096</v>
      </c>
      <c r="AD130" s="182">
        <v>2164</v>
      </c>
      <c r="AE130" s="183">
        <f t="shared" si="13"/>
        <v>4260</v>
      </c>
      <c r="AF130" s="184">
        <f t="shared" si="46"/>
        <v>-3</v>
      </c>
      <c r="AG130" s="179">
        <v>1711</v>
      </c>
      <c r="AH130" s="180">
        <f t="shared" si="47"/>
        <v>1</v>
      </c>
      <c r="AI130" s="181">
        <v>2102</v>
      </c>
      <c r="AJ130" s="182">
        <v>2161</v>
      </c>
      <c r="AK130" s="183">
        <f t="shared" si="16"/>
        <v>4263</v>
      </c>
      <c r="AL130" s="184">
        <f t="shared" si="48"/>
        <v>5</v>
      </c>
      <c r="AM130" s="179">
        <v>1710</v>
      </c>
      <c r="AN130" s="180">
        <f t="shared" si="49"/>
        <v>-2</v>
      </c>
      <c r="AO130" s="181">
        <v>2099</v>
      </c>
      <c r="AP130" s="182">
        <v>2159</v>
      </c>
      <c r="AQ130" s="183">
        <f t="shared" si="19"/>
        <v>4258</v>
      </c>
      <c r="AR130" s="184">
        <f t="shared" si="50"/>
        <v>3</v>
      </c>
      <c r="AS130" s="179">
        <v>1712</v>
      </c>
      <c r="AT130" s="180">
        <f t="shared" si="51"/>
        <v>-2</v>
      </c>
      <c r="AU130" s="181">
        <v>2095</v>
      </c>
      <c r="AV130" s="182">
        <v>2160</v>
      </c>
      <c r="AW130" s="183">
        <f t="shared" si="22"/>
        <v>4255</v>
      </c>
      <c r="AX130" s="184">
        <f t="shared" si="52"/>
        <v>-10</v>
      </c>
      <c r="AY130" s="179">
        <v>1714</v>
      </c>
      <c r="AZ130" s="180">
        <f t="shared" si="53"/>
        <v>9</v>
      </c>
      <c r="BA130" s="181">
        <v>2099</v>
      </c>
      <c r="BB130" s="182">
        <v>2166</v>
      </c>
      <c r="BC130" s="183">
        <f t="shared" si="25"/>
        <v>4265</v>
      </c>
      <c r="BD130" s="184">
        <f t="shared" si="54"/>
        <v>-3</v>
      </c>
      <c r="BE130" s="179">
        <v>1705</v>
      </c>
      <c r="BF130" s="180">
        <f t="shared" si="55"/>
        <v>0</v>
      </c>
      <c r="BG130" s="181">
        <v>2100</v>
      </c>
      <c r="BH130" s="182">
        <v>2168</v>
      </c>
      <c r="BI130" s="183">
        <f t="shared" si="28"/>
        <v>4268</v>
      </c>
      <c r="BJ130" s="184">
        <f t="shared" si="56"/>
        <v>6</v>
      </c>
      <c r="BK130" s="179">
        <v>1705</v>
      </c>
      <c r="BL130" s="180">
        <f t="shared" si="57"/>
        <v>0</v>
      </c>
      <c r="BM130" s="181">
        <v>2097</v>
      </c>
      <c r="BN130" s="182">
        <v>2165</v>
      </c>
      <c r="BO130" s="183">
        <f t="shared" si="31"/>
        <v>4262</v>
      </c>
      <c r="BP130" s="184">
        <f t="shared" si="58"/>
        <v>-14</v>
      </c>
      <c r="BQ130" s="179">
        <v>1705</v>
      </c>
      <c r="BR130" s="180">
        <f t="shared" si="59"/>
        <v>14</v>
      </c>
      <c r="BS130" s="181">
        <v>2102</v>
      </c>
      <c r="BT130" s="182">
        <v>2174</v>
      </c>
      <c r="BU130" s="183">
        <f t="shared" si="34"/>
        <v>4276</v>
      </c>
      <c r="BV130" s="184">
        <f t="shared" si="60"/>
        <v>19</v>
      </c>
      <c r="BW130" s="179">
        <f>1750-60+1</f>
        <v>1691</v>
      </c>
      <c r="BX130" s="180"/>
      <c r="BY130" s="181">
        <v>2095</v>
      </c>
      <c r="BZ130" s="182">
        <v>2162</v>
      </c>
      <c r="CA130" s="183">
        <f t="shared" si="36"/>
        <v>4257</v>
      </c>
      <c r="CB130" s="184"/>
    </row>
    <row r="131" spans="1:80" ht="19.5" customHeight="1">
      <c r="A131" s="209">
        <v>801</v>
      </c>
      <c r="B131" s="210" t="s">
        <v>354</v>
      </c>
      <c r="C131" s="179">
        <v>2574</v>
      </c>
      <c r="D131" s="180">
        <f t="shared" si="37"/>
        <v>-32</v>
      </c>
      <c r="E131" s="181">
        <v>3362</v>
      </c>
      <c r="F131" s="182">
        <v>3406</v>
      </c>
      <c r="G131" s="183">
        <f t="shared" si="1"/>
        <v>6768</v>
      </c>
      <c r="H131" s="184">
        <f t="shared" si="38"/>
        <v>-61</v>
      </c>
      <c r="I131" s="179">
        <v>2606</v>
      </c>
      <c r="J131" s="180">
        <f t="shared" si="39"/>
        <v>-6</v>
      </c>
      <c r="K131" s="181">
        <v>3396</v>
      </c>
      <c r="L131" s="182">
        <v>3433</v>
      </c>
      <c r="M131" s="183">
        <f t="shared" si="4"/>
        <v>6829</v>
      </c>
      <c r="N131" s="184">
        <f t="shared" si="40"/>
        <v>-12</v>
      </c>
      <c r="O131" s="179">
        <v>2612</v>
      </c>
      <c r="P131" s="180">
        <f t="shared" si="41"/>
        <v>-3</v>
      </c>
      <c r="Q131" s="181">
        <v>3405</v>
      </c>
      <c r="R131" s="182">
        <v>3436</v>
      </c>
      <c r="S131" s="183">
        <f t="shared" si="7"/>
        <v>6841</v>
      </c>
      <c r="T131" s="184">
        <f t="shared" si="42"/>
        <v>-17</v>
      </c>
      <c r="U131" s="179">
        <v>2615</v>
      </c>
      <c r="V131" s="180">
        <f t="shared" si="43"/>
        <v>-2</v>
      </c>
      <c r="W131" s="181">
        <v>3416</v>
      </c>
      <c r="X131" s="182">
        <v>3442</v>
      </c>
      <c r="Y131" s="183">
        <f t="shared" si="61"/>
        <v>6858</v>
      </c>
      <c r="Z131" s="184">
        <f t="shared" si="44"/>
        <v>-4</v>
      </c>
      <c r="AA131" s="179">
        <v>2617</v>
      </c>
      <c r="AB131" s="180">
        <f t="shared" si="45"/>
        <v>-3</v>
      </c>
      <c r="AC131" s="181">
        <v>3416</v>
      </c>
      <c r="AD131" s="182">
        <v>3446</v>
      </c>
      <c r="AE131" s="183">
        <f t="shared" si="13"/>
        <v>6862</v>
      </c>
      <c r="AF131" s="184">
        <f t="shared" si="46"/>
        <v>-1</v>
      </c>
      <c r="AG131" s="179">
        <v>2620</v>
      </c>
      <c r="AH131" s="180">
        <f t="shared" si="47"/>
        <v>0</v>
      </c>
      <c r="AI131" s="181">
        <v>3414</v>
      </c>
      <c r="AJ131" s="182">
        <v>3449</v>
      </c>
      <c r="AK131" s="183">
        <f t="shared" si="16"/>
        <v>6863</v>
      </c>
      <c r="AL131" s="184">
        <f t="shared" si="48"/>
        <v>8</v>
      </c>
      <c r="AM131" s="179">
        <v>2620</v>
      </c>
      <c r="AN131" s="180">
        <f t="shared" si="49"/>
        <v>2</v>
      </c>
      <c r="AO131" s="181">
        <v>3406</v>
      </c>
      <c r="AP131" s="182">
        <v>3449</v>
      </c>
      <c r="AQ131" s="183">
        <f t="shared" si="19"/>
        <v>6855</v>
      </c>
      <c r="AR131" s="184">
        <f t="shared" si="50"/>
        <v>2</v>
      </c>
      <c r="AS131" s="179">
        <v>2618</v>
      </c>
      <c r="AT131" s="180">
        <f t="shared" si="51"/>
        <v>3</v>
      </c>
      <c r="AU131" s="181">
        <v>3403</v>
      </c>
      <c r="AV131" s="182">
        <v>3450</v>
      </c>
      <c r="AW131" s="183">
        <f t="shared" si="22"/>
        <v>6853</v>
      </c>
      <c r="AX131" s="184">
        <f t="shared" si="52"/>
        <v>11</v>
      </c>
      <c r="AY131" s="179">
        <v>2615</v>
      </c>
      <c r="AZ131" s="180">
        <f t="shared" si="53"/>
        <v>6</v>
      </c>
      <c r="BA131" s="181">
        <v>3400</v>
      </c>
      <c r="BB131" s="182">
        <v>3442</v>
      </c>
      <c r="BC131" s="183">
        <f t="shared" si="25"/>
        <v>6842</v>
      </c>
      <c r="BD131" s="184">
        <f t="shared" si="54"/>
        <v>15</v>
      </c>
      <c r="BE131" s="179">
        <v>2609</v>
      </c>
      <c r="BF131" s="180">
        <f t="shared" si="55"/>
        <v>2</v>
      </c>
      <c r="BG131" s="181">
        <v>3394</v>
      </c>
      <c r="BH131" s="182">
        <v>3433</v>
      </c>
      <c r="BI131" s="183">
        <f t="shared" si="28"/>
        <v>6827</v>
      </c>
      <c r="BJ131" s="184">
        <f t="shared" si="56"/>
        <v>-3</v>
      </c>
      <c r="BK131" s="179">
        <v>2607</v>
      </c>
      <c r="BL131" s="180">
        <f t="shared" si="57"/>
        <v>2</v>
      </c>
      <c r="BM131" s="181">
        <v>3402</v>
      </c>
      <c r="BN131" s="182">
        <v>3428</v>
      </c>
      <c r="BO131" s="183">
        <f t="shared" si="31"/>
        <v>6830</v>
      </c>
      <c r="BP131" s="184">
        <f t="shared" si="58"/>
        <v>-1</v>
      </c>
      <c r="BQ131" s="179">
        <v>2605</v>
      </c>
      <c r="BR131" s="180">
        <f t="shared" si="59"/>
        <v>19</v>
      </c>
      <c r="BS131" s="181">
        <v>3404</v>
      </c>
      <c r="BT131" s="182">
        <v>3427</v>
      </c>
      <c r="BU131" s="183">
        <f t="shared" si="34"/>
        <v>6831</v>
      </c>
      <c r="BV131" s="184">
        <f t="shared" si="60"/>
        <v>-15</v>
      </c>
      <c r="BW131" s="179">
        <v>2586</v>
      </c>
      <c r="BX131" s="180"/>
      <c r="BY131" s="181">
        <v>3424</v>
      </c>
      <c r="BZ131" s="182">
        <v>3422</v>
      </c>
      <c r="CA131" s="183">
        <f t="shared" si="36"/>
        <v>6846</v>
      </c>
      <c r="CB131" s="184"/>
    </row>
    <row r="132" spans="1:80" ht="19.5" customHeight="1">
      <c r="A132" s="209">
        <v>802</v>
      </c>
      <c r="B132" s="210" t="s">
        <v>355</v>
      </c>
      <c r="C132" s="179">
        <v>251</v>
      </c>
      <c r="D132" s="180">
        <f t="shared" si="37"/>
        <v>1</v>
      </c>
      <c r="E132" s="181">
        <v>376</v>
      </c>
      <c r="F132" s="182">
        <v>373</v>
      </c>
      <c r="G132" s="183">
        <f t="shared" si="1"/>
        <v>749</v>
      </c>
      <c r="H132" s="184">
        <f t="shared" si="38"/>
        <v>0</v>
      </c>
      <c r="I132" s="179">
        <v>250</v>
      </c>
      <c r="J132" s="180">
        <f t="shared" si="39"/>
        <v>2</v>
      </c>
      <c r="K132" s="181">
        <v>374</v>
      </c>
      <c r="L132" s="182">
        <v>375</v>
      </c>
      <c r="M132" s="183">
        <f t="shared" si="4"/>
        <v>749</v>
      </c>
      <c r="N132" s="184">
        <f t="shared" si="40"/>
        <v>1</v>
      </c>
      <c r="O132" s="179">
        <v>248</v>
      </c>
      <c r="P132" s="180">
        <f t="shared" si="41"/>
        <v>1</v>
      </c>
      <c r="Q132" s="181">
        <v>373</v>
      </c>
      <c r="R132" s="182">
        <v>375</v>
      </c>
      <c r="S132" s="183">
        <f t="shared" si="7"/>
        <v>748</v>
      </c>
      <c r="T132" s="184">
        <f t="shared" si="42"/>
        <v>3</v>
      </c>
      <c r="U132" s="179">
        <v>247</v>
      </c>
      <c r="V132" s="180">
        <f t="shared" si="43"/>
        <v>0</v>
      </c>
      <c r="W132" s="181">
        <v>372</v>
      </c>
      <c r="X132" s="182">
        <v>373</v>
      </c>
      <c r="Y132" s="183">
        <f t="shared" si="61"/>
        <v>745</v>
      </c>
      <c r="Z132" s="184">
        <f t="shared" si="44"/>
        <v>2</v>
      </c>
      <c r="AA132" s="179">
        <v>247</v>
      </c>
      <c r="AB132" s="180">
        <f t="shared" si="45"/>
        <v>-2</v>
      </c>
      <c r="AC132" s="181">
        <v>370</v>
      </c>
      <c r="AD132" s="182">
        <v>373</v>
      </c>
      <c r="AE132" s="183">
        <f t="shared" si="13"/>
        <v>743</v>
      </c>
      <c r="AF132" s="184">
        <f t="shared" si="46"/>
        <v>-2</v>
      </c>
      <c r="AG132" s="179">
        <v>249</v>
      </c>
      <c r="AH132" s="180">
        <f t="shared" si="47"/>
        <v>0</v>
      </c>
      <c r="AI132" s="181">
        <v>371</v>
      </c>
      <c r="AJ132" s="182">
        <v>374</v>
      </c>
      <c r="AK132" s="183">
        <f t="shared" si="16"/>
        <v>745</v>
      </c>
      <c r="AL132" s="184">
        <f t="shared" si="48"/>
        <v>2</v>
      </c>
      <c r="AM132" s="179">
        <v>249</v>
      </c>
      <c r="AN132" s="180">
        <f t="shared" si="49"/>
        <v>1</v>
      </c>
      <c r="AO132" s="181">
        <v>373</v>
      </c>
      <c r="AP132" s="182">
        <v>370</v>
      </c>
      <c r="AQ132" s="183">
        <f t="shared" si="19"/>
        <v>743</v>
      </c>
      <c r="AR132" s="184">
        <f t="shared" si="50"/>
        <v>0</v>
      </c>
      <c r="AS132" s="179">
        <v>248</v>
      </c>
      <c r="AT132" s="180">
        <f t="shared" si="51"/>
        <v>2</v>
      </c>
      <c r="AU132" s="181">
        <v>373</v>
      </c>
      <c r="AV132" s="182">
        <v>370</v>
      </c>
      <c r="AW132" s="183">
        <f t="shared" si="22"/>
        <v>743</v>
      </c>
      <c r="AX132" s="184">
        <f t="shared" si="52"/>
        <v>5</v>
      </c>
      <c r="AY132" s="179">
        <v>246</v>
      </c>
      <c r="AZ132" s="180">
        <f t="shared" si="53"/>
        <v>-1</v>
      </c>
      <c r="BA132" s="181">
        <v>371</v>
      </c>
      <c r="BB132" s="182">
        <v>367</v>
      </c>
      <c r="BC132" s="183">
        <f t="shared" si="25"/>
        <v>738</v>
      </c>
      <c r="BD132" s="184">
        <f t="shared" si="54"/>
        <v>-1</v>
      </c>
      <c r="BE132" s="179">
        <v>247</v>
      </c>
      <c r="BF132" s="180">
        <f t="shared" si="55"/>
        <v>1</v>
      </c>
      <c r="BG132" s="181">
        <v>371</v>
      </c>
      <c r="BH132" s="182">
        <v>368</v>
      </c>
      <c r="BI132" s="183">
        <f t="shared" si="28"/>
        <v>739</v>
      </c>
      <c r="BJ132" s="184">
        <f t="shared" si="56"/>
        <v>-2</v>
      </c>
      <c r="BK132" s="179">
        <v>246</v>
      </c>
      <c r="BL132" s="180">
        <f t="shared" si="57"/>
        <v>-1</v>
      </c>
      <c r="BM132" s="181">
        <v>373</v>
      </c>
      <c r="BN132" s="182">
        <v>368</v>
      </c>
      <c r="BO132" s="183">
        <f t="shared" si="31"/>
        <v>741</v>
      </c>
      <c r="BP132" s="184">
        <f t="shared" si="58"/>
        <v>-2</v>
      </c>
      <c r="BQ132" s="179">
        <v>247</v>
      </c>
      <c r="BR132" s="180">
        <f t="shared" si="59"/>
        <v>0</v>
      </c>
      <c r="BS132" s="181">
        <v>374</v>
      </c>
      <c r="BT132" s="182">
        <v>369</v>
      </c>
      <c r="BU132" s="183">
        <f t="shared" si="34"/>
        <v>743</v>
      </c>
      <c r="BV132" s="184">
        <f t="shared" si="60"/>
        <v>-2</v>
      </c>
      <c r="BW132" s="179">
        <v>247</v>
      </c>
      <c r="BX132" s="180"/>
      <c r="BY132" s="181">
        <v>377</v>
      </c>
      <c r="BZ132" s="182">
        <v>368</v>
      </c>
      <c r="CA132" s="183">
        <f t="shared" si="36"/>
        <v>745</v>
      </c>
      <c r="CB132" s="184"/>
    </row>
    <row r="133" spans="1:80" ht="19.5" customHeight="1">
      <c r="A133" s="209">
        <v>803</v>
      </c>
      <c r="B133" s="210" t="s">
        <v>356</v>
      </c>
      <c r="C133" s="179">
        <v>8</v>
      </c>
      <c r="D133" s="180">
        <f t="shared" si="37"/>
        <v>0</v>
      </c>
      <c r="E133" s="181">
        <v>10</v>
      </c>
      <c r="F133" s="182">
        <v>12</v>
      </c>
      <c r="G133" s="183">
        <f t="shared" si="1"/>
        <v>22</v>
      </c>
      <c r="H133" s="184">
        <f t="shared" si="38"/>
        <v>0</v>
      </c>
      <c r="I133" s="179">
        <v>8</v>
      </c>
      <c r="J133" s="180">
        <f t="shared" si="39"/>
        <v>0</v>
      </c>
      <c r="K133" s="181">
        <v>10</v>
      </c>
      <c r="L133" s="182">
        <v>12</v>
      </c>
      <c r="M133" s="183">
        <f t="shared" si="4"/>
        <v>22</v>
      </c>
      <c r="N133" s="184">
        <f t="shared" si="40"/>
        <v>0</v>
      </c>
      <c r="O133" s="179">
        <v>8</v>
      </c>
      <c r="P133" s="180">
        <f t="shared" si="41"/>
        <v>0</v>
      </c>
      <c r="Q133" s="181">
        <v>10</v>
      </c>
      <c r="R133" s="182">
        <v>12</v>
      </c>
      <c r="S133" s="183">
        <f t="shared" si="7"/>
        <v>22</v>
      </c>
      <c r="T133" s="184">
        <f t="shared" si="42"/>
        <v>0</v>
      </c>
      <c r="U133" s="179">
        <v>8</v>
      </c>
      <c r="V133" s="180">
        <f t="shared" si="43"/>
        <v>0</v>
      </c>
      <c r="W133" s="181">
        <v>10</v>
      </c>
      <c r="X133" s="182">
        <v>12</v>
      </c>
      <c r="Y133" s="183">
        <f t="shared" si="61"/>
        <v>22</v>
      </c>
      <c r="Z133" s="184">
        <f t="shared" si="44"/>
        <v>0</v>
      </c>
      <c r="AA133" s="179">
        <v>8</v>
      </c>
      <c r="AB133" s="180">
        <f t="shared" si="45"/>
        <v>0</v>
      </c>
      <c r="AC133" s="181">
        <v>10</v>
      </c>
      <c r="AD133" s="182">
        <v>12</v>
      </c>
      <c r="AE133" s="183">
        <f t="shared" si="13"/>
        <v>22</v>
      </c>
      <c r="AF133" s="184">
        <f t="shared" si="46"/>
        <v>0</v>
      </c>
      <c r="AG133" s="179">
        <v>8</v>
      </c>
      <c r="AH133" s="180">
        <f t="shared" si="47"/>
        <v>0</v>
      </c>
      <c r="AI133" s="181">
        <v>10</v>
      </c>
      <c r="AJ133" s="182">
        <v>12</v>
      </c>
      <c r="AK133" s="183">
        <f t="shared" si="16"/>
        <v>22</v>
      </c>
      <c r="AL133" s="184">
        <f t="shared" si="48"/>
        <v>0</v>
      </c>
      <c r="AM133" s="179">
        <v>8</v>
      </c>
      <c r="AN133" s="180">
        <f t="shared" si="49"/>
        <v>0</v>
      </c>
      <c r="AO133" s="181">
        <v>10</v>
      </c>
      <c r="AP133" s="182">
        <v>12</v>
      </c>
      <c r="AQ133" s="183">
        <f t="shared" si="19"/>
        <v>22</v>
      </c>
      <c r="AR133" s="184">
        <f t="shared" si="50"/>
        <v>0</v>
      </c>
      <c r="AS133" s="179">
        <v>8</v>
      </c>
      <c r="AT133" s="180">
        <f t="shared" si="51"/>
        <v>0</v>
      </c>
      <c r="AU133" s="181">
        <v>10</v>
      </c>
      <c r="AV133" s="182">
        <v>12</v>
      </c>
      <c r="AW133" s="183">
        <f t="shared" si="22"/>
        <v>22</v>
      </c>
      <c r="AX133" s="184">
        <f t="shared" si="52"/>
        <v>0</v>
      </c>
      <c r="AY133" s="179">
        <v>8</v>
      </c>
      <c r="AZ133" s="180">
        <f t="shared" si="53"/>
        <v>0</v>
      </c>
      <c r="BA133" s="181">
        <v>10</v>
      </c>
      <c r="BB133" s="182">
        <v>12</v>
      </c>
      <c r="BC133" s="183">
        <f t="shared" si="25"/>
        <v>22</v>
      </c>
      <c r="BD133" s="184">
        <f t="shared" si="54"/>
        <v>0</v>
      </c>
      <c r="BE133" s="179">
        <v>8</v>
      </c>
      <c r="BF133" s="180">
        <f t="shared" si="55"/>
        <v>0</v>
      </c>
      <c r="BG133" s="181">
        <v>10</v>
      </c>
      <c r="BH133" s="182">
        <v>12</v>
      </c>
      <c r="BI133" s="183">
        <f t="shared" si="28"/>
        <v>22</v>
      </c>
      <c r="BJ133" s="184">
        <f t="shared" si="56"/>
        <v>0</v>
      </c>
      <c r="BK133" s="179">
        <v>8</v>
      </c>
      <c r="BL133" s="180">
        <f t="shared" si="57"/>
        <v>0</v>
      </c>
      <c r="BM133" s="181">
        <v>10</v>
      </c>
      <c r="BN133" s="182">
        <v>12</v>
      </c>
      <c r="BO133" s="183">
        <f t="shared" si="31"/>
        <v>22</v>
      </c>
      <c r="BP133" s="184">
        <f t="shared" si="58"/>
        <v>0</v>
      </c>
      <c r="BQ133" s="179">
        <v>8</v>
      </c>
      <c r="BR133" s="180">
        <f t="shared" si="59"/>
        <v>0</v>
      </c>
      <c r="BS133" s="181">
        <v>10</v>
      </c>
      <c r="BT133" s="182">
        <v>12</v>
      </c>
      <c r="BU133" s="183">
        <f t="shared" si="34"/>
        <v>22</v>
      </c>
      <c r="BV133" s="184">
        <f t="shared" si="60"/>
        <v>0</v>
      </c>
      <c r="BW133" s="179">
        <v>8</v>
      </c>
      <c r="BX133" s="180"/>
      <c r="BY133" s="181">
        <v>10</v>
      </c>
      <c r="BZ133" s="182">
        <v>12</v>
      </c>
      <c r="CA133" s="183">
        <f t="shared" si="36"/>
        <v>22</v>
      </c>
      <c r="CB133" s="184"/>
    </row>
    <row r="134" spans="1:80" ht="19.5" customHeight="1">
      <c r="A134" s="209">
        <v>804</v>
      </c>
      <c r="B134" s="211" t="s">
        <v>357</v>
      </c>
      <c r="C134" s="179">
        <v>1170</v>
      </c>
      <c r="D134" s="180">
        <f t="shared" si="37"/>
        <v>5</v>
      </c>
      <c r="E134" s="181">
        <v>1614</v>
      </c>
      <c r="F134" s="182">
        <v>1655</v>
      </c>
      <c r="G134" s="183">
        <f t="shared" si="1"/>
        <v>3269</v>
      </c>
      <c r="H134" s="184">
        <f t="shared" si="38"/>
        <v>21</v>
      </c>
      <c r="I134" s="179">
        <v>1165</v>
      </c>
      <c r="J134" s="180">
        <f t="shared" si="39"/>
        <v>4</v>
      </c>
      <c r="K134" s="181">
        <v>1594</v>
      </c>
      <c r="L134" s="182">
        <v>1654</v>
      </c>
      <c r="M134" s="183">
        <f t="shared" si="4"/>
        <v>3248</v>
      </c>
      <c r="N134" s="184">
        <f t="shared" si="40"/>
        <v>16</v>
      </c>
      <c r="O134" s="179">
        <v>1161</v>
      </c>
      <c r="P134" s="180">
        <f t="shared" si="41"/>
        <v>-1</v>
      </c>
      <c r="Q134" s="181">
        <v>1587</v>
      </c>
      <c r="R134" s="182">
        <v>1645</v>
      </c>
      <c r="S134" s="183">
        <f t="shared" si="7"/>
        <v>3232</v>
      </c>
      <c r="T134" s="184">
        <f t="shared" si="42"/>
        <v>-2</v>
      </c>
      <c r="U134" s="179">
        <v>1162</v>
      </c>
      <c r="V134" s="180">
        <f t="shared" si="43"/>
        <v>5</v>
      </c>
      <c r="W134" s="181">
        <v>1588</v>
      </c>
      <c r="X134" s="182">
        <v>1646</v>
      </c>
      <c r="Y134" s="183">
        <f t="shared" si="61"/>
        <v>3234</v>
      </c>
      <c r="Z134" s="184">
        <f t="shared" si="44"/>
        <v>8</v>
      </c>
      <c r="AA134" s="179">
        <v>1157</v>
      </c>
      <c r="AB134" s="180">
        <f t="shared" si="45"/>
        <v>-2</v>
      </c>
      <c r="AC134" s="181">
        <v>1583</v>
      </c>
      <c r="AD134" s="182">
        <v>1643</v>
      </c>
      <c r="AE134" s="183">
        <f t="shared" si="13"/>
        <v>3226</v>
      </c>
      <c r="AF134" s="184">
        <f t="shared" si="46"/>
        <v>1</v>
      </c>
      <c r="AG134" s="179">
        <v>1159</v>
      </c>
      <c r="AH134" s="180">
        <f t="shared" si="47"/>
        <v>-4</v>
      </c>
      <c r="AI134" s="181">
        <v>1584</v>
      </c>
      <c r="AJ134" s="182">
        <v>1641</v>
      </c>
      <c r="AK134" s="183">
        <f t="shared" si="16"/>
        <v>3225</v>
      </c>
      <c r="AL134" s="184">
        <f t="shared" si="48"/>
        <v>-4</v>
      </c>
      <c r="AM134" s="179">
        <v>1163</v>
      </c>
      <c r="AN134" s="180">
        <f t="shared" si="49"/>
        <v>4</v>
      </c>
      <c r="AO134" s="181">
        <v>1591</v>
      </c>
      <c r="AP134" s="182">
        <v>1638</v>
      </c>
      <c r="AQ134" s="183">
        <f t="shared" si="19"/>
        <v>3229</v>
      </c>
      <c r="AR134" s="184">
        <f t="shared" si="50"/>
        <v>12</v>
      </c>
      <c r="AS134" s="179">
        <v>1159</v>
      </c>
      <c r="AT134" s="180">
        <f t="shared" si="51"/>
        <v>7</v>
      </c>
      <c r="AU134" s="181">
        <v>1583</v>
      </c>
      <c r="AV134" s="182">
        <v>1634</v>
      </c>
      <c r="AW134" s="183">
        <f t="shared" si="22"/>
        <v>3217</v>
      </c>
      <c r="AX134" s="184">
        <f t="shared" si="52"/>
        <v>10</v>
      </c>
      <c r="AY134" s="179">
        <v>1152</v>
      </c>
      <c r="AZ134" s="180">
        <f t="shared" si="53"/>
        <v>4</v>
      </c>
      <c r="BA134" s="181">
        <v>1580</v>
      </c>
      <c r="BB134" s="182">
        <v>1627</v>
      </c>
      <c r="BC134" s="183">
        <f t="shared" si="25"/>
        <v>3207</v>
      </c>
      <c r="BD134" s="184">
        <f t="shared" si="54"/>
        <v>19</v>
      </c>
      <c r="BE134" s="179">
        <v>1148</v>
      </c>
      <c r="BF134" s="180">
        <f t="shared" si="55"/>
        <v>2</v>
      </c>
      <c r="BG134" s="181">
        <v>1571</v>
      </c>
      <c r="BH134" s="182">
        <v>1617</v>
      </c>
      <c r="BI134" s="183">
        <f t="shared" si="28"/>
        <v>3188</v>
      </c>
      <c r="BJ134" s="184">
        <f t="shared" si="56"/>
        <v>7</v>
      </c>
      <c r="BK134" s="179">
        <v>1146</v>
      </c>
      <c r="BL134" s="180">
        <f t="shared" si="57"/>
        <v>2</v>
      </c>
      <c r="BM134" s="181">
        <v>1564</v>
      </c>
      <c r="BN134" s="182">
        <v>1617</v>
      </c>
      <c r="BO134" s="183">
        <f t="shared" si="31"/>
        <v>3181</v>
      </c>
      <c r="BP134" s="184">
        <f t="shared" si="58"/>
        <v>4</v>
      </c>
      <c r="BQ134" s="179">
        <v>1144</v>
      </c>
      <c r="BR134" s="180">
        <f t="shared" si="59"/>
        <v>19</v>
      </c>
      <c r="BS134" s="181">
        <v>1560</v>
      </c>
      <c r="BT134" s="182">
        <v>1617</v>
      </c>
      <c r="BU134" s="183">
        <f t="shared" si="34"/>
        <v>3177</v>
      </c>
      <c r="BV134" s="184">
        <f t="shared" si="60"/>
        <v>13</v>
      </c>
      <c r="BW134" s="179">
        <v>1125</v>
      </c>
      <c r="BX134" s="180"/>
      <c r="BY134" s="181">
        <v>1554</v>
      </c>
      <c r="BZ134" s="182">
        <v>1610</v>
      </c>
      <c r="CA134" s="183">
        <f t="shared" si="36"/>
        <v>3164</v>
      </c>
      <c r="CB134" s="184"/>
    </row>
    <row r="135" spans="1:80" ht="19.5" customHeight="1">
      <c r="A135" s="209">
        <v>806</v>
      </c>
      <c r="B135" s="210" t="s">
        <v>358</v>
      </c>
      <c r="C135" s="179">
        <v>68</v>
      </c>
      <c r="D135" s="180">
        <f t="shared" si="37"/>
        <v>0</v>
      </c>
      <c r="E135" s="181">
        <v>97</v>
      </c>
      <c r="F135" s="182">
        <v>89</v>
      </c>
      <c r="G135" s="183">
        <f t="shared" si="1"/>
        <v>186</v>
      </c>
      <c r="H135" s="184">
        <f t="shared" si="38"/>
        <v>0</v>
      </c>
      <c r="I135" s="179">
        <v>68</v>
      </c>
      <c r="J135" s="180">
        <f t="shared" si="39"/>
        <v>-1</v>
      </c>
      <c r="K135" s="181">
        <v>98</v>
      </c>
      <c r="L135" s="182">
        <v>88</v>
      </c>
      <c r="M135" s="183">
        <f t="shared" si="4"/>
        <v>186</v>
      </c>
      <c r="N135" s="184">
        <f t="shared" si="40"/>
        <v>-1</v>
      </c>
      <c r="O135" s="179">
        <v>69</v>
      </c>
      <c r="P135" s="180">
        <f t="shared" si="41"/>
        <v>1</v>
      </c>
      <c r="Q135" s="181">
        <v>98</v>
      </c>
      <c r="R135" s="182">
        <v>89</v>
      </c>
      <c r="S135" s="183">
        <f t="shared" si="7"/>
        <v>187</v>
      </c>
      <c r="T135" s="184">
        <f t="shared" si="42"/>
        <v>3</v>
      </c>
      <c r="U135" s="179">
        <v>68</v>
      </c>
      <c r="V135" s="180">
        <f t="shared" si="43"/>
        <v>1</v>
      </c>
      <c r="W135" s="181">
        <v>96</v>
      </c>
      <c r="X135" s="182">
        <v>88</v>
      </c>
      <c r="Y135" s="183">
        <f t="shared" si="61"/>
        <v>184</v>
      </c>
      <c r="Z135" s="184">
        <f t="shared" si="44"/>
        <v>1</v>
      </c>
      <c r="AA135" s="179">
        <v>67</v>
      </c>
      <c r="AB135" s="180">
        <f t="shared" si="45"/>
        <v>3</v>
      </c>
      <c r="AC135" s="181">
        <v>96</v>
      </c>
      <c r="AD135" s="182">
        <v>87</v>
      </c>
      <c r="AE135" s="183">
        <f t="shared" si="13"/>
        <v>183</v>
      </c>
      <c r="AF135" s="184">
        <f t="shared" si="46"/>
        <v>2</v>
      </c>
      <c r="AG135" s="179">
        <v>64</v>
      </c>
      <c r="AH135" s="180">
        <f t="shared" si="47"/>
        <v>-1</v>
      </c>
      <c r="AI135" s="181">
        <v>95</v>
      </c>
      <c r="AJ135" s="182">
        <v>86</v>
      </c>
      <c r="AK135" s="183">
        <f t="shared" si="16"/>
        <v>181</v>
      </c>
      <c r="AL135" s="184">
        <f t="shared" si="48"/>
        <v>-1</v>
      </c>
      <c r="AM135" s="179">
        <v>65</v>
      </c>
      <c r="AN135" s="180">
        <f t="shared" si="49"/>
        <v>1</v>
      </c>
      <c r="AO135" s="181">
        <v>96</v>
      </c>
      <c r="AP135" s="182">
        <v>86</v>
      </c>
      <c r="AQ135" s="183">
        <f t="shared" si="19"/>
        <v>182</v>
      </c>
      <c r="AR135" s="184">
        <f t="shared" si="50"/>
        <v>1</v>
      </c>
      <c r="AS135" s="179">
        <v>64</v>
      </c>
      <c r="AT135" s="180">
        <f t="shared" si="51"/>
        <v>0</v>
      </c>
      <c r="AU135" s="181">
        <v>96</v>
      </c>
      <c r="AV135" s="182">
        <v>85</v>
      </c>
      <c r="AW135" s="183">
        <f t="shared" si="22"/>
        <v>181</v>
      </c>
      <c r="AX135" s="184">
        <f t="shared" si="52"/>
        <v>-1</v>
      </c>
      <c r="AY135" s="179">
        <v>64</v>
      </c>
      <c r="AZ135" s="180">
        <f t="shared" si="53"/>
        <v>1</v>
      </c>
      <c r="BA135" s="181">
        <v>97</v>
      </c>
      <c r="BB135" s="182">
        <v>85</v>
      </c>
      <c r="BC135" s="183">
        <f t="shared" si="25"/>
        <v>182</v>
      </c>
      <c r="BD135" s="184">
        <f t="shared" si="54"/>
        <v>4</v>
      </c>
      <c r="BE135" s="179">
        <v>63</v>
      </c>
      <c r="BF135" s="180">
        <f t="shared" si="55"/>
        <v>0</v>
      </c>
      <c r="BG135" s="181">
        <v>95</v>
      </c>
      <c r="BH135" s="182">
        <v>83</v>
      </c>
      <c r="BI135" s="183">
        <f t="shared" si="28"/>
        <v>178</v>
      </c>
      <c r="BJ135" s="184">
        <f t="shared" si="56"/>
        <v>-3</v>
      </c>
      <c r="BK135" s="179">
        <v>63</v>
      </c>
      <c r="BL135" s="180">
        <f t="shared" si="57"/>
        <v>0</v>
      </c>
      <c r="BM135" s="181">
        <v>97</v>
      </c>
      <c r="BN135" s="182">
        <v>84</v>
      </c>
      <c r="BO135" s="183">
        <f t="shared" si="31"/>
        <v>181</v>
      </c>
      <c r="BP135" s="184">
        <f t="shared" si="58"/>
        <v>0</v>
      </c>
      <c r="BQ135" s="179">
        <v>63</v>
      </c>
      <c r="BR135" s="180">
        <f t="shared" si="59"/>
        <v>-1</v>
      </c>
      <c r="BS135" s="181">
        <v>97</v>
      </c>
      <c r="BT135" s="182">
        <v>84</v>
      </c>
      <c r="BU135" s="183">
        <f t="shared" si="34"/>
        <v>181</v>
      </c>
      <c r="BV135" s="184">
        <f t="shared" si="60"/>
        <v>0</v>
      </c>
      <c r="BW135" s="179">
        <v>64</v>
      </c>
      <c r="BX135" s="180"/>
      <c r="BY135" s="181">
        <v>97</v>
      </c>
      <c r="BZ135" s="182">
        <v>84</v>
      </c>
      <c r="CA135" s="183">
        <f t="shared" si="36"/>
        <v>181</v>
      </c>
      <c r="CB135" s="184"/>
    </row>
    <row r="136" spans="1:80" ht="19.5" customHeight="1">
      <c r="A136" s="209">
        <v>811</v>
      </c>
      <c r="B136" s="210" t="s">
        <v>359</v>
      </c>
      <c r="C136" s="179">
        <v>1</v>
      </c>
      <c r="D136" s="180">
        <f t="shared" si="37"/>
        <v>0</v>
      </c>
      <c r="E136" s="181">
        <v>1</v>
      </c>
      <c r="F136" s="182">
        <v>0</v>
      </c>
      <c r="G136" s="183">
        <f t="shared" si="1"/>
        <v>1</v>
      </c>
      <c r="H136" s="184">
        <f t="shared" si="38"/>
        <v>0</v>
      </c>
      <c r="I136" s="179">
        <v>1</v>
      </c>
      <c r="J136" s="180">
        <f t="shared" si="39"/>
        <v>0</v>
      </c>
      <c r="K136" s="181">
        <v>1</v>
      </c>
      <c r="L136" s="182">
        <v>0</v>
      </c>
      <c r="M136" s="183">
        <f t="shared" si="4"/>
        <v>1</v>
      </c>
      <c r="N136" s="184">
        <f t="shared" si="40"/>
        <v>0</v>
      </c>
      <c r="O136" s="179">
        <v>1</v>
      </c>
      <c r="P136" s="180">
        <f t="shared" si="41"/>
        <v>0</v>
      </c>
      <c r="Q136" s="181">
        <v>1</v>
      </c>
      <c r="R136" s="182">
        <v>0</v>
      </c>
      <c r="S136" s="183">
        <f t="shared" si="7"/>
        <v>1</v>
      </c>
      <c r="T136" s="184">
        <f t="shared" si="42"/>
        <v>0</v>
      </c>
      <c r="U136" s="179">
        <v>1</v>
      </c>
      <c r="V136" s="180">
        <f t="shared" si="43"/>
        <v>0</v>
      </c>
      <c r="W136" s="181">
        <v>1</v>
      </c>
      <c r="X136" s="182">
        <v>0</v>
      </c>
      <c r="Y136" s="183">
        <f t="shared" si="61"/>
        <v>1</v>
      </c>
      <c r="Z136" s="184">
        <f t="shared" si="44"/>
        <v>0</v>
      </c>
      <c r="AA136" s="179">
        <v>1</v>
      </c>
      <c r="AB136" s="180">
        <f t="shared" si="45"/>
        <v>0</v>
      </c>
      <c r="AC136" s="181">
        <v>1</v>
      </c>
      <c r="AD136" s="182">
        <v>0</v>
      </c>
      <c r="AE136" s="183">
        <f t="shared" si="13"/>
        <v>1</v>
      </c>
      <c r="AF136" s="184">
        <f t="shared" si="46"/>
        <v>0</v>
      </c>
      <c r="AG136" s="179">
        <v>1</v>
      </c>
      <c r="AH136" s="180">
        <f t="shared" si="47"/>
        <v>0</v>
      </c>
      <c r="AI136" s="181">
        <v>1</v>
      </c>
      <c r="AJ136" s="182">
        <v>0</v>
      </c>
      <c r="AK136" s="183">
        <f t="shared" si="16"/>
        <v>1</v>
      </c>
      <c r="AL136" s="184">
        <f t="shared" si="48"/>
        <v>0</v>
      </c>
      <c r="AM136" s="179">
        <v>1</v>
      </c>
      <c r="AN136" s="180">
        <f t="shared" si="49"/>
        <v>0</v>
      </c>
      <c r="AO136" s="181">
        <v>1</v>
      </c>
      <c r="AP136" s="182">
        <v>0</v>
      </c>
      <c r="AQ136" s="183">
        <f t="shared" si="19"/>
        <v>1</v>
      </c>
      <c r="AR136" s="184">
        <f t="shared" si="50"/>
        <v>0</v>
      </c>
      <c r="AS136" s="179">
        <v>1</v>
      </c>
      <c r="AT136" s="180">
        <f t="shared" si="51"/>
        <v>0</v>
      </c>
      <c r="AU136" s="181">
        <v>1</v>
      </c>
      <c r="AV136" s="182">
        <v>0</v>
      </c>
      <c r="AW136" s="183">
        <f t="shared" si="22"/>
        <v>1</v>
      </c>
      <c r="AX136" s="184">
        <f t="shared" si="52"/>
        <v>0</v>
      </c>
      <c r="AY136" s="179">
        <v>1</v>
      </c>
      <c r="AZ136" s="180">
        <f t="shared" si="53"/>
        <v>0</v>
      </c>
      <c r="BA136" s="181">
        <v>1</v>
      </c>
      <c r="BB136" s="182">
        <v>0</v>
      </c>
      <c r="BC136" s="183">
        <f t="shared" si="25"/>
        <v>1</v>
      </c>
      <c r="BD136" s="184">
        <f t="shared" si="54"/>
        <v>0</v>
      </c>
      <c r="BE136" s="179">
        <v>1</v>
      </c>
      <c r="BF136" s="180">
        <f t="shared" si="55"/>
        <v>0</v>
      </c>
      <c r="BG136" s="181">
        <v>1</v>
      </c>
      <c r="BH136" s="182">
        <v>0</v>
      </c>
      <c r="BI136" s="183">
        <f t="shared" si="28"/>
        <v>1</v>
      </c>
      <c r="BJ136" s="184">
        <f t="shared" si="56"/>
        <v>0</v>
      </c>
      <c r="BK136" s="179">
        <v>1</v>
      </c>
      <c r="BL136" s="180">
        <f t="shared" si="57"/>
        <v>0</v>
      </c>
      <c r="BM136" s="181">
        <v>1</v>
      </c>
      <c r="BN136" s="182">
        <v>0</v>
      </c>
      <c r="BO136" s="183">
        <f t="shared" si="31"/>
        <v>1</v>
      </c>
      <c r="BP136" s="184">
        <f t="shared" si="58"/>
        <v>0</v>
      </c>
      <c r="BQ136" s="179">
        <v>1</v>
      </c>
      <c r="BR136" s="180">
        <f t="shared" si="59"/>
        <v>0</v>
      </c>
      <c r="BS136" s="181">
        <v>1</v>
      </c>
      <c r="BT136" s="182">
        <v>0</v>
      </c>
      <c r="BU136" s="183">
        <f t="shared" si="34"/>
        <v>1</v>
      </c>
      <c r="BV136" s="184">
        <f t="shared" si="60"/>
        <v>0</v>
      </c>
      <c r="BW136" s="179">
        <v>1</v>
      </c>
      <c r="BX136" s="180"/>
      <c r="BY136" s="181">
        <v>1</v>
      </c>
      <c r="BZ136" s="182">
        <v>0</v>
      </c>
      <c r="CA136" s="183">
        <f t="shared" si="36"/>
        <v>1</v>
      </c>
      <c r="CB136" s="184"/>
    </row>
    <row r="137" spans="1:80" ht="19.5" customHeight="1">
      <c r="A137" s="209">
        <v>812</v>
      </c>
      <c r="B137" s="210" t="s">
        <v>360</v>
      </c>
      <c r="C137" s="179">
        <v>744</v>
      </c>
      <c r="D137" s="180">
        <f t="shared" si="37"/>
        <v>-3</v>
      </c>
      <c r="E137" s="181">
        <v>964</v>
      </c>
      <c r="F137" s="182">
        <v>1020</v>
      </c>
      <c r="G137" s="183">
        <f t="shared" si="1"/>
        <v>1984</v>
      </c>
      <c r="H137" s="184">
        <f t="shared" si="38"/>
        <v>-11</v>
      </c>
      <c r="I137" s="179">
        <v>747</v>
      </c>
      <c r="J137" s="180">
        <f t="shared" si="39"/>
        <v>-4</v>
      </c>
      <c r="K137" s="181">
        <v>971</v>
      </c>
      <c r="L137" s="182">
        <v>1024</v>
      </c>
      <c r="M137" s="183">
        <f t="shared" si="4"/>
        <v>1995</v>
      </c>
      <c r="N137" s="184">
        <f t="shared" si="40"/>
        <v>-5</v>
      </c>
      <c r="O137" s="179">
        <v>751</v>
      </c>
      <c r="P137" s="180">
        <f t="shared" si="41"/>
        <v>-1</v>
      </c>
      <c r="Q137" s="181">
        <v>972</v>
      </c>
      <c r="R137" s="182">
        <v>1028</v>
      </c>
      <c r="S137" s="183">
        <f t="shared" si="7"/>
        <v>2000</v>
      </c>
      <c r="T137" s="184">
        <f t="shared" si="42"/>
        <v>2</v>
      </c>
      <c r="U137" s="179">
        <v>752</v>
      </c>
      <c r="V137" s="180">
        <f t="shared" si="43"/>
        <v>-6</v>
      </c>
      <c r="W137" s="181">
        <v>969</v>
      </c>
      <c r="X137" s="182">
        <v>1029</v>
      </c>
      <c r="Y137" s="183">
        <f t="shared" si="61"/>
        <v>1998</v>
      </c>
      <c r="Z137" s="184">
        <f t="shared" si="44"/>
        <v>-13</v>
      </c>
      <c r="AA137" s="179">
        <v>758</v>
      </c>
      <c r="AB137" s="180">
        <f t="shared" si="45"/>
        <v>-3</v>
      </c>
      <c r="AC137" s="181">
        <v>976</v>
      </c>
      <c r="AD137" s="182">
        <v>1035</v>
      </c>
      <c r="AE137" s="183">
        <f t="shared" si="13"/>
        <v>2011</v>
      </c>
      <c r="AF137" s="184">
        <f t="shared" si="46"/>
        <v>-8</v>
      </c>
      <c r="AG137" s="179">
        <v>761</v>
      </c>
      <c r="AH137" s="180">
        <f t="shared" si="47"/>
        <v>2</v>
      </c>
      <c r="AI137" s="181">
        <v>983</v>
      </c>
      <c r="AJ137" s="182">
        <v>1036</v>
      </c>
      <c r="AK137" s="183">
        <f t="shared" si="16"/>
        <v>2019</v>
      </c>
      <c r="AL137" s="184">
        <f t="shared" si="48"/>
        <v>4</v>
      </c>
      <c r="AM137" s="179">
        <v>759</v>
      </c>
      <c r="AN137" s="180">
        <f t="shared" si="49"/>
        <v>-1</v>
      </c>
      <c r="AO137" s="181">
        <v>981</v>
      </c>
      <c r="AP137" s="182">
        <v>1034</v>
      </c>
      <c r="AQ137" s="183">
        <f t="shared" si="19"/>
        <v>2015</v>
      </c>
      <c r="AR137" s="184">
        <f t="shared" si="50"/>
        <v>-2</v>
      </c>
      <c r="AS137" s="179">
        <v>760</v>
      </c>
      <c r="AT137" s="180">
        <f t="shared" si="51"/>
        <v>5</v>
      </c>
      <c r="AU137" s="181">
        <v>982</v>
      </c>
      <c r="AV137" s="182">
        <v>1035</v>
      </c>
      <c r="AW137" s="183">
        <f t="shared" si="22"/>
        <v>2017</v>
      </c>
      <c r="AX137" s="184">
        <f t="shared" si="52"/>
        <v>5</v>
      </c>
      <c r="AY137" s="179">
        <v>755</v>
      </c>
      <c r="AZ137" s="180">
        <f t="shared" si="53"/>
        <v>2</v>
      </c>
      <c r="BA137" s="181">
        <v>981</v>
      </c>
      <c r="BB137" s="182">
        <v>1031</v>
      </c>
      <c r="BC137" s="183">
        <f t="shared" si="25"/>
        <v>2012</v>
      </c>
      <c r="BD137" s="184">
        <f t="shared" si="54"/>
        <v>4</v>
      </c>
      <c r="BE137" s="179">
        <v>753</v>
      </c>
      <c r="BF137" s="180">
        <f t="shared" si="55"/>
        <v>3</v>
      </c>
      <c r="BG137" s="181">
        <v>980</v>
      </c>
      <c r="BH137" s="182">
        <v>1028</v>
      </c>
      <c r="BI137" s="183">
        <f t="shared" si="28"/>
        <v>2008</v>
      </c>
      <c r="BJ137" s="184">
        <f t="shared" si="56"/>
        <v>7</v>
      </c>
      <c r="BK137" s="179">
        <v>750</v>
      </c>
      <c r="BL137" s="180">
        <f t="shared" si="57"/>
        <v>1</v>
      </c>
      <c r="BM137" s="181">
        <v>975</v>
      </c>
      <c r="BN137" s="182">
        <v>1026</v>
      </c>
      <c r="BO137" s="183">
        <f t="shared" si="31"/>
        <v>2001</v>
      </c>
      <c r="BP137" s="184">
        <f t="shared" si="58"/>
        <v>-5</v>
      </c>
      <c r="BQ137" s="179">
        <v>749</v>
      </c>
      <c r="BR137" s="180">
        <f t="shared" si="59"/>
        <v>11</v>
      </c>
      <c r="BS137" s="181">
        <v>977</v>
      </c>
      <c r="BT137" s="182">
        <v>1029</v>
      </c>
      <c r="BU137" s="183">
        <f t="shared" si="34"/>
        <v>2006</v>
      </c>
      <c r="BV137" s="184">
        <f t="shared" si="60"/>
        <v>3</v>
      </c>
      <c r="BW137" s="179">
        <v>738</v>
      </c>
      <c r="BX137" s="180"/>
      <c r="BY137" s="181">
        <v>971</v>
      </c>
      <c r="BZ137" s="182">
        <v>1032</v>
      </c>
      <c r="CA137" s="183">
        <f t="shared" si="36"/>
        <v>2003</v>
      </c>
      <c r="CB137" s="184"/>
    </row>
    <row r="138" spans="1:80" ht="19.5" customHeight="1">
      <c r="A138" s="209">
        <v>813</v>
      </c>
      <c r="B138" s="210" t="s">
        <v>361</v>
      </c>
      <c r="C138" s="179">
        <v>779</v>
      </c>
      <c r="D138" s="180">
        <f t="shared" si="37"/>
        <v>-23</v>
      </c>
      <c r="E138" s="181">
        <v>970</v>
      </c>
      <c r="F138" s="182">
        <v>1040</v>
      </c>
      <c r="G138" s="183">
        <f t="shared" si="1"/>
        <v>2010</v>
      </c>
      <c r="H138" s="184">
        <f t="shared" si="38"/>
        <v>-39</v>
      </c>
      <c r="I138" s="179">
        <v>802</v>
      </c>
      <c r="J138" s="180">
        <f t="shared" si="39"/>
        <v>-3</v>
      </c>
      <c r="K138" s="181">
        <v>989</v>
      </c>
      <c r="L138" s="182">
        <v>1060</v>
      </c>
      <c r="M138" s="183">
        <f t="shared" si="4"/>
        <v>2049</v>
      </c>
      <c r="N138" s="184">
        <f t="shared" si="40"/>
        <v>1</v>
      </c>
      <c r="O138" s="179">
        <v>805</v>
      </c>
      <c r="P138" s="180">
        <f t="shared" si="41"/>
        <v>0</v>
      </c>
      <c r="Q138" s="181">
        <v>990</v>
      </c>
      <c r="R138" s="182">
        <v>1058</v>
      </c>
      <c r="S138" s="183">
        <f t="shared" si="7"/>
        <v>2048</v>
      </c>
      <c r="T138" s="184">
        <f t="shared" si="42"/>
        <v>1</v>
      </c>
      <c r="U138" s="179">
        <v>805</v>
      </c>
      <c r="V138" s="180">
        <f t="shared" si="43"/>
        <v>1</v>
      </c>
      <c r="W138" s="181">
        <v>991</v>
      </c>
      <c r="X138" s="182">
        <v>1056</v>
      </c>
      <c r="Y138" s="183">
        <f t="shared" si="61"/>
        <v>2047</v>
      </c>
      <c r="Z138" s="184">
        <f t="shared" si="44"/>
        <v>11</v>
      </c>
      <c r="AA138" s="179">
        <v>804</v>
      </c>
      <c r="AB138" s="180">
        <f t="shared" si="45"/>
        <v>5</v>
      </c>
      <c r="AC138" s="181">
        <v>985</v>
      </c>
      <c r="AD138" s="182">
        <v>1051</v>
      </c>
      <c r="AE138" s="183">
        <f t="shared" si="13"/>
        <v>2036</v>
      </c>
      <c r="AF138" s="184">
        <f t="shared" si="46"/>
        <v>7</v>
      </c>
      <c r="AG138" s="179">
        <v>799</v>
      </c>
      <c r="AH138" s="180">
        <f t="shared" si="47"/>
        <v>4</v>
      </c>
      <c r="AI138" s="181">
        <v>985</v>
      </c>
      <c r="AJ138" s="182">
        <v>1044</v>
      </c>
      <c r="AK138" s="183">
        <f t="shared" si="16"/>
        <v>2029</v>
      </c>
      <c r="AL138" s="184">
        <f t="shared" si="48"/>
        <v>-6</v>
      </c>
      <c r="AM138" s="179">
        <v>795</v>
      </c>
      <c r="AN138" s="180">
        <f t="shared" si="49"/>
        <v>2</v>
      </c>
      <c r="AO138" s="181">
        <v>988</v>
      </c>
      <c r="AP138" s="182">
        <v>1047</v>
      </c>
      <c r="AQ138" s="183">
        <f t="shared" si="19"/>
        <v>2035</v>
      </c>
      <c r="AR138" s="184">
        <f t="shared" si="50"/>
        <v>1</v>
      </c>
      <c r="AS138" s="179">
        <v>793</v>
      </c>
      <c r="AT138" s="180">
        <f t="shared" si="51"/>
        <v>3</v>
      </c>
      <c r="AU138" s="181">
        <v>988</v>
      </c>
      <c r="AV138" s="182">
        <v>1046</v>
      </c>
      <c r="AW138" s="183">
        <f t="shared" si="22"/>
        <v>2034</v>
      </c>
      <c r="AX138" s="184">
        <f t="shared" si="52"/>
        <v>6</v>
      </c>
      <c r="AY138" s="179">
        <v>790</v>
      </c>
      <c r="AZ138" s="180">
        <f t="shared" si="53"/>
        <v>-5</v>
      </c>
      <c r="BA138" s="181">
        <v>986</v>
      </c>
      <c r="BB138" s="182">
        <v>1042</v>
      </c>
      <c r="BC138" s="183">
        <f t="shared" si="25"/>
        <v>2028</v>
      </c>
      <c r="BD138" s="184">
        <f t="shared" si="54"/>
        <v>-11</v>
      </c>
      <c r="BE138" s="179">
        <v>795</v>
      </c>
      <c r="BF138" s="180">
        <f t="shared" si="55"/>
        <v>2</v>
      </c>
      <c r="BG138" s="181">
        <v>994</v>
      </c>
      <c r="BH138" s="182">
        <v>1045</v>
      </c>
      <c r="BI138" s="183">
        <f t="shared" si="28"/>
        <v>2039</v>
      </c>
      <c r="BJ138" s="184">
        <f t="shared" si="56"/>
        <v>1</v>
      </c>
      <c r="BK138" s="179">
        <v>793</v>
      </c>
      <c r="BL138" s="180">
        <f t="shared" si="57"/>
        <v>5</v>
      </c>
      <c r="BM138" s="181">
        <v>991</v>
      </c>
      <c r="BN138" s="182">
        <v>1047</v>
      </c>
      <c r="BO138" s="183">
        <f t="shared" si="31"/>
        <v>2038</v>
      </c>
      <c r="BP138" s="184">
        <f t="shared" si="58"/>
        <v>5</v>
      </c>
      <c r="BQ138" s="179">
        <v>788</v>
      </c>
      <c r="BR138" s="180">
        <f t="shared" si="59"/>
        <v>24</v>
      </c>
      <c r="BS138" s="181">
        <v>986</v>
      </c>
      <c r="BT138" s="182">
        <v>1047</v>
      </c>
      <c r="BU138" s="183">
        <f t="shared" si="34"/>
        <v>2033</v>
      </c>
      <c r="BV138" s="184">
        <f t="shared" si="60"/>
        <v>19</v>
      </c>
      <c r="BW138" s="179">
        <v>764</v>
      </c>
      <c r="BX138" s="180"/>
      <c r="BY138" s="181">
        <v>974</v>
      </c>
      <c r="BZ138" s="182">
        <v>1040</v>
      </c>
      <c r="CA138" s="183">
        <f t="shared" si="36"/>
        <v>2014</v>
      </c>
      <c r="CB138" s="184"/>
    </row>
    <row r="139" spans="1:80" ht="19.5" customHeight="1">
      <c r="A139" s="209">
        <v>815</v>
      </c>
      <c r="B139" s="210" t="s">
        <v>362</v>
      </c>
      <c r="C139" s="179">
        <v>109</v>
      </c>
      <c r="D139" s="180">
        <f t="shared" si="37"/>
        <v>0</v>
      </c>
      <c r="E139" s="181">
        <v>162</v>
      </c>
      <c r="F139" s="182">
        <v>176</v>
      </c>
      <c r="G139" s="183">
        <f t="shared" si="1"/>
        <v>338</v>
      </c>
      <c r="H139" s="184">
        <f t="shared" si="38"/>
        <v>4</v>
      </c>
      <c r="I139" s="179">
        <v>109</v>
      </c>
      <c r="J139" s="180">
        <f t="shared" si="39"/>
        <v>0</v>
      </c>
      <c r="K139" s="181">
        <v>158</v>
      </c>
      <c r="L139" s="182">
        <v>176</v>
      </c>
      <c r="M139" s="183">
        <f t="shared" si="4"/>
        <v>334</v>
      </c>
      <c r="N139" s="184">
        <f t="shared" si="40"/>
        <v>-3</v>
      </c>
      <c r="O139" s="179">
        <v>109</v>
      </c>
      <c r="P139" s="180">
        <f t="shared" si="41"/>
        <v>-2</v>
      </c>
      <c r="Q139" s="181">
        <v>159</v>
      </c>
      <c r="R139" s="182">
        <v>178</v>
      </c>
      <c r="S139" s="183">
        <f t="shared" si="7"/>
        <v>337</v>
      </c>
      <c r="T139" s="184">
        <f t="shared" si="42"/>
        <v>-6</v>
      </c>
      <c r="U139" s="179">
        <v>111</v>
      </c>
      <c r="V139" s="180">
        <f t="shared" si="43"/>
        <v>1</v>
      </c>
      <c r="W139" s="181">
        <v>161</v>
      </c>
      <c r="X139" s="182">
        <v>182</v>
      </c>
      <c r="Y139" s="183">
        <f t="shared" si="61"/>
        <v>343</v>
      </c>
      <c r="Z139" s="184">
        <f t="shared" si="44"/>
        <v>1</v>
      </c>
      <c r="AA139" s="179">
        <v>110</v>
      </c>
      <c r="AB139" s="180">
        <f t="shared" si="45"/>
        <v>0</v>
      </c>
      <c r="AC139" s="181">
        <v>160</v>
      </c>
      <c r="AD139" s="182">
        <v>182</v>
      </c>
      <c r="AE139" s="183">
        <f t="shared" si="13"/>
        <v>342</v>
      </c>
      <c r="AF139" s="184">
        <f t="shared" si="46"/>
        <v>0</v>
      </c>
      <c r="AG139" s="179">
        <v>110</v>
      </c>
      <c r="AH139" s="180">
        <f t="shared" si="47"/>
        <v>1</v>
      </c>
      <c r="AI139" s="181">
        <v>160</v>
      </c>
      <c r="AJ139" s="182">
        <v>182</v>
      </c>
      <c r="AK139" s="183">
        <f t="shared" si="16"/>
        <v>342</v>
      </c>
      <c r="AL139" s="184">
        <f t="shared" si="48"/>
        <v>1</v>
      </c>
      <c r="AM139" s="179">
        <v>109</v>
      </c>
      <c r="AN139" s="180">
        <f t="shared" si="49"/>
        <v>-1</v>
      </c>
      <c r="AO139" s="181">
        <v>160</v>
      </c>
      <c r="AP139" s="182">
        <v>181</v>
      </c>
      <c r="AQ139" s="183">
        <f t="shared" si="19"/>
        <v>341</v>
      </c>
      <c r="AR139" s="184">
        <f t="shared" si="50"/>
        <v>-1</v>
      </c>
      <c r="AS139" s="179">
        <v>110</v>
      </c>
      <c r="AT139" s="180">
        <f t="shared" si="51"/>
        <v>0</v>
      </c>
      <c r="AU139" s="181">
        <v>160</v>
      </c>
      <c r="AV139" s="182">
        <v>182</v>
      </c>
      <c r="AW139" s="183">
        <f t="shared" si="22"/>
        <v>342</v>
      </c>
      <c r="AX139" s="184">
        <f t="shared" si="52"/>
        <v>0</v>
      </c>
      <c r="AY139" s="179">
        <v>110</v>
      </c>
      <c r="AZ139" s="180">
        <f t="shared" si="53"/>
        <v>0</v>
      </c>
      <c r="BA139" s="181">
        <v>160</v>
      </c>
      <c r="BB139" s="182">
        <v>182</v>
      </c>
      <c r="BC139" s="183">
        <f t="shared" si="25"/>
        <v>342</v>
      </c>
      <c r="BD139" s="184">
        <f t="shared" si="54"/>
        <v>1</v>
      </c>
      <c r="BE139" s="179">
        <v>110</v>
      </c>
      <c r="BF139" s="180">
        <f t="shared" si="55"/>
        <v>0</v>
      </c>
      <c r="BG139" s="181">
        <v>159</v>
      </c>
      <c r="BH139" s="182">
        <v>182</v>
      </c>
      <c r="BI139" s="183">
        <f t="shared" si="28"/>
        <v>341</v>
      </c>
      <c r="BJ139" s="184">
        <f t="shared" si="56"/>
        <v>3</v>
      </c>
      <c r="BK139" s="179">
        <v>110</v>
      </c>
      <c r="BL139" s="180">
        <f t="shared" si="57"/>
        <v>1</v>
      </c>
      <c r="BM139" s="181">
        <v>158</v>
      </c>
      <c r="BN139" s="182">
        <v>180</v>
      </c>
      <c r="BO139" s="183">
        <f t="shared" si="31"/>
        <v>338</v>
      </c>
      <c r="BP139" s="184">
        <f t="shared" si="58"/>
        <v>2</v>
      </c>
      <c r="BQ139" s="179">
        <v>109</v>
      </c>
      <c r="BR139" s="180">
        <f t="shared" si="59"/>
        <v>4</v>
      </c>
      <c r="BS139" s="181">
        <v>157</v>
      </c>
      <c r="BT139" s="182">
        <v>179</v>
      </c>
      <c r="BU139" s="183">
        <f t="shared" si="34"/>
        <v>336</v>
      </c>
      <c r="BV139" s="184">
        <f t="shared" si="60"/>
        <v>6</v>
      </c>
      <c r="BW139" s="179">
        <v>105</v>
      </c>
      <c r="BX139" s="180"/>
      <c r="BY139" s="181">
        <v>153</v>
      </c>
      <c r="BZ139" s="182">
        <v>177</v>
      </c>
      <c r="CA139" s="183">
        <f t="shared" si="36"/>
        <v>330</v>
      </c>
      <c r="CB139" s="184"/>
    </row>
    <row r="140" spans="1:80" ht="19.5" customHeight="1">
      <c r="A140" s="209">
        <v>816</v>
      </c>
      <c r="B140" s="210" t="s">
        <v>363</v>
      </c>
      <c r="C140" s="179">
        <v>11</v>
      </c>
      <c r="D140" s="180">
        <f t="shared" si="37"/>
        <v>1</v>
      </c>
      <c r="E140" s="181">
        <v>18</v>
      </c>
      <c r="F140" s="182">
        <v>16</v>
      </c>
      <c r="G140" s="183">
        <f t="shared" si="1"/>
        <v>34</v>
      </c>
      <c r="H140" s="184">
        <f t="shared" si="38"/>
        <v>1</v>
      </c>
      <c r="I140" s="179">
        <v>10</v>
      </c>
      <c r="J140" s="180">
        <f t="shared" si="39"/>
        <v>0</v>
      </c>
      <c r="K140" s="181">
        <v>17</v>
      </c>
      <c r="L140" s="182">
        <v>16</v>
      </c>
      <c r="M140" s="183">
        <f t="shared" si="4"/>
        <v>33</v>
      </c>
      <c r="N140" s="184">
        <f t="shared" si="40"/>
        <v>0</v>
      </c>
      <c r="O140" s="179">
        <v>10</v>
      </c>
      <c r="P140" s="180">
        <f t="shared" si="41"/>
        <v>0</v>
      </c>
      <c r="Q140" s="181">
        <v>17</v>
      </c>
      <c r="R140" s="182">
        <v>16</v>
      </c>
      <c r="S140" s="183">
        <f t="shared" si="7"/>
        <v>33</v>
      </c>
      <c r="T140" s="184">
        <f t="shared" si="42"/>
        <v>0</v>
      </c>
      <c r="U140" s="179">
        <v>10</v>
      </c>
      <c r="V140" s="180">
        <f t="shared" si="43"/>
        <v>-1</v>
      </c>
      <c r="W140" s="181">
        <v>17</v>
      </c>
      <c r="X140" s="182">
        <v>16</v>
      </c>
      <c r="Y140" s="183">
        <f t="shared" si="61"/>
        <v>33</v>
      </c>
      <c r="Z140" s="184">
        <f t="shared" si="44"/>
        <v>-4</v>
      </c>
      <c r="AA140" s="179">
        <v>11</v>
      </c>
      <c r="AB140" s="180">
        <f t="shared" si="45"/>
        <v>0</v>
      </c>
      <c r="AC140" s="181">
        <v>19</v>
      </c>
      <c r="AD140" s="182">
        <v>18</v>
      </c>
      <c r="AE140" s="183">
        <f t="shared" si="13"/>
        <v>37</v>
      </c>
      <c r="AF140" s="184">
        <f t="shared" si="46"/>
        <v>0</v>
      </c>
      <c r="AG140" s="179">
        <v>11</v>
      </c>
      <c r="AH140" s="180">
        <f t="shared" si="47"/>
        <v>0</v>
      </c>
      <c r="AI140" s="181">
        <v>19</v>
      </c>
      <c r="AJ140" s="182">
        <v>18</v>
      </c>
      <c r="AK140" s="183">
        <f t="shared" si="16"/>
        <v>37</v>
      </c>
      <c r="AL140" s="184">
        <f t="shared" si="48"/>
        <v>0</v>
      </c>
      <c r="AM140" s="179">
        <v>11</v>
      </c>
      <c r="AN140" s="180">
        <f t="shared" si="49"/>
        <v>0</v>
      </c>
      <c r="AO140" s="181">
        <v>19</v>
      </c>
      <c r="AP140" s="182">
        <v>18</v>
      </c>
      <c r="AQ140" s="183">
        <f t="shared" si="19"/>
        <v>37</v>
      </c>
      <c r="AR140" s="184">
        <f t="shared" si="50"/>
        <v>0</v>
      </c>
      <c r="AS140" s="179">
        <v>11</v>
      </c>
      <c r="AT140" s="180">
        <f t="shared" si="51"/>
        <v>1</v>
      </c>
      <c r="AU140" s="181">
        <v>19</v>
      </c>
      <c r="AV140" s="182">
        <v>18</v>
      </c>
      <c r="AW140" s="183">
        <f t="shared" si="22"/>
        <v>37</v>
      </c>
      <c r="AX140" s="184">
        <f t="shared" si="52"/>
        <v>3</v>
      </c>
      <c r="AY140" s="179">
        <v>10</v>
      </c>
      <c r="AZ140" s="180">
        <f t="shared" si="53"/>
        <v>0</v>
      </c>
      <c r="BA140" s="181">
        <v>17</v>
      </c>
      <c r="BB140" s="182">
        <v>17</v>
      </c>
      <c r="BC140" s="183">
        <f t="shared" si="25"/>
        <v>34</v>
      </c>
      <c r="BD140" s="184">
        <f t="shared" si="54"/>
        <v>0</v>
      </c>
      <c r="BE140" s="179">
        <v>10</v>
      </c>
      <c r="BF140" s="180">
        <f t="shared" si="55"/>
        <v>-1</v>
      </c>
      <c r="BG140" s="181">
        <v>17</v>
      </c>
      <c r="BH140" s="182">
        <v>17</v>
      </c>
      <c r="BI140" s="183">
        <f t="shared" si="28"/>
        <v>34</v>
      </c>
      <c r="BJ140" s="184">
        <f t="shared" si="56"/>
        <v>-1</v>
      </c>
      <c r="BK140" s="179">
        <v>11</v>
      </c>
      <c r="BL140" s="180">
        <f t="shared" si="57"/>
        <v>0</v>
      </c>
      <c r="BM140" s="181">
        <v>17</v>
      </c>
      <c r="BN140" s="182">
        <v>18</v>
      </c>
      <c r="BO140" s="183">
        <f t="shared" si="31"/>
        <v>35</v>
      </c>
      <c r="BP140" s="184">
        <f t="shared" si="58"/>
        <v>0</v>
      </c>
      <c r="BQ140" s="179">
        <v>11</v>
      </c>
      <c r="BR140" s="180">
        <f t="shared" si="59"/>
        <v>0</v>
      </c>
      <c r="BS140" s="181">
        <v>17</v>
      </c>
      <c r="BT140" s="182">
        <v>18</v>
      </c>
      <c r="BU140" s="183">
        <f t="shared" si="34"/>
        <v>35</v>
      </c>
      <c r="BV140" s="184">
        <f t="shared" si="60"/>
        <v>0</v>
      </c>
      <c r="BW140" s="179">
        <v>11</v>
      </c>
      <c r="BX140" s="180"/>
      <c r="BY140" s="181">
        <v>17</v>
      </c>
      <c r="BZ140" s="182">
        <v>18</v>
      </c>
      <c r="CA140" s="183">
        <f t="shared" si="36"/>
        <v>35</v>
      </c>
      <c r="CB140" s="184"/>
    </row>
    <row r="141" spans="1:80" ht="19.5" customHeight="1">
      <c r="A141" s="209">
        <v>817</v>
      </c>
      <c r="B141" s="210" t="s">
        <v>364</v>
      </c>
      <c r="C141" s="179">
        <v>16</v>
      </c>
      <c r="D141" s="180">
        <f t="shared" si="37"/>
        <v>0</v>
      </c>
      <c r="E141" s="181">
        <v>28</v>
      </c>
      <c r="F141" s="182">
        <v>24</v>
      </c>
      <c r="G141" s="183">
        <f t="shared" si="1"/>
        <v>52</v>
      </c>
      <c r="H141" s="184">
        <f t="shared" si="38"/>
        <v>0</v>
      </c>
      <c r="I141" s="179">
        <v>16</v>
      </c>
      <c r="J141" s="180">
        <f t="shared" si="39"/>
        <v>0</v>
      </c>
      <c r="K141" s="181">
        <v>28</v>
      </c>
      <c r="L141" s="182">
        <v>24</v>
      </c>
      <c r="M141" s="183">
        <f t="shared" si="4"/>
        <v>52</v>
      </c>
      <c r="N141" s="184">
        <f t="shared" si="40"/>
        <v>0</v>
      </c>
      <c r="O141" s="179">
        <v>16</v>
      </c>
      <c r="P141" s="180">
        <f t="shared" si="41"/>
        <v>0</v>
      </c>
      <c r="Q141" s="181">
        <v>28</v>
      </c>
      <c r="R141" s="182">
        <v>24</v>
      </c>
      <c r="S141" s="183">
        <f t="shared" si="7"/>
        <v>52</v>
      </c>
      <c r="T141" s="184">
        <f t="shared" si="42"/>
        <v>0</v>
      </c>
      <c r="U141" s="179">
        <v>16</v>
      </c>
      <c r="V141" s="180">
        <f t="shared" si="43"/>
        <v>0</v>
      </c>
      <c r="W141" s="181">
        <v>28</v>
      </c>
      <c r="X141" s="182">
        <v>24</v>
      </c>
      <c r="Y141" s="183">
        <f t="shared" si="61"/>
        <v>52</v>
      </c>
      <c r="Z141" s="184">
        <f t="shared" si="44"/>
        <v>0</v>
      </c>
      <c r="AA141" s="179">
        <v>16</v>
      </c>
      <c r="AB141" s="180">
        <f t="shared" si="45"/>
        <v>0</v>
      </c>
      <c r="AC141" s="181">
        <v>28</v>
      </c>
      <c r="AD141" s="182">
        <v>24</v>
      </c>
      <c r="AE141" s="183">
        <f t="shared" si="13"/>
        <v>52</v>
      </c>
      <c r="AF141" s="184">
        <f t="shared" si="46"/>
        <v>1</v>
      </c>
      <c r="AG141" s="179">
        <v>16</v>
      </c>
      <c r="AH141" s="180">
        <f t="shared" si="47"/>
        <v>0</v>
      </c>
      <c r="AI141" s="181">
        <v>27</v>
      </c>
      <c r="AJ141" s="182">
        <v>24</v>
      </c>
      <c r="AK141" s="183">
        <f t="shared" si="16"/>
        <v>51</v>
      </c>
      <c r="AL141" s="184">
        <f t="shared" si="48"/>
        <v>0</v>
      </c>
      <c r="AM141" s="179">
        <v>16</v>
      </c>
      <c r="AN141" s="180">
        <f t="shared" si="49"/>
        <v>0</v>
      </c>
      <c r="AO141" s="181">
        <v>27</v>
      </c>
      <c r="AP141" s="182">
        <v>24</v>
      </c>
      <c r="AQ141" s="183">
        <f t="shared" si="19"/>
        <v>51</v>
      </c>
      <c r="AR141" s="184">
        <f t="shared" si="50"/>
        <v>-1</v>
      </c>
      <c r="AS141" s="179">
        <v>16</v>
      </c>
      <c r="AT141" s="180">
        <f t="shared" si="51"/>
        <v>0</v>
      </c>
      <c r="AU141" s="181">
        <v>28</v>
      </c>
      <c r="AV141" s="182">
        <v>24</v>
      </c>
      <c r="AW141" s="183">
        <f t="shared" si="22"/>
        <v>52</v>
      </c>
      <c r="AX141" s="184">
        <f t="shared" si="52"/>
        <v>0</v>
      </c>
      <c r="AY141" s="179">
        <v>16</v>
      </c>
      <c r="AZ141" s="180">
        <f t="shared" si="53"/>
        <v>0</v>
      </c>
      <c r="BA141" s="181">
        <v>28</v>
      </c>
      <c r="BB141" s="182">
        <v>24</v>
      </c>
      <c r="BC141" s="183">
        <f t="shared" si="25"/>
        <v>52</v>
      </c>
      <c r="BD141" s="184">
        <f t="shared" si="54"/>
        <v>0</v>
      </c>
      <c r="BE141" s="179">
        <v>16</v>
      </c>
      <c r="BF141" s="180">
        <f t="shared" si="55"/>
        <v>0</v>
      </c>
      <c r="BG141" s="181">
        <v>28</v>
      </c>
      <c r="BH141" s="182">
        <v>24</v>
      </c>
      <c r="BI141" s="183">
        <f t="shared" si="28"/>
        <v>52</v>
      </c>
      <c r="BJ141" s="184">
        <f t="shared" si="56"/>
        <v>0</v>
      </c>
      <c r="BK141" s="179">
        <v>16</v>
      </c>
      <c r="BL141" s="180">
        <f t="shared" si="57"/>
        <v>0</v>
      </c>
      <c r="BM141" s="181">
        <v>28</v>
      </c>
      <c r="BN141" s="182">
        <v>24</v>
      </c>
      <c r="BO141" s="183">
        <f t="shared" si="31"/>
        <v>52</v>
      </c>
      <c r="BP141" s="184">
        <f t="shared" si="58"/>
        <v>0</v>
      </c>
      <c r="BQ141" s="179">
        <v>16</v>
      </c>
      <c r="BR141" s="180">
        <f t="shared" si="59"/>
        <v>0</v>
      </c>
      <c r="BS141" s="181">
        <v>28</v>
      </c>
      <c r="BT141" s="182">
        <v>24</v>
      </c>
      <c r="BU141" s="183">
        <f t="shared" si="34"/>
        <v>52</v>
      </c>
      <c r="BV141" s="184">
        <f t="shared" si="60"/>
        <v>0</v>
      </c>
      <c r="BW141" s="179">
        <v>16</v>
      </c>
      <c r="BX141" s="180"/>
      <c r="BY141" s="181">
        <v>28</v>
      </c>
      <c r="BZ141" s="182">
        <v>24</v>
      </c>
      <c r="CA141" s="183">
        <f t="shared" si="36"/>
        <v>52</v>
      </c>
      <c r="CB141" s="184"/>
    </row>
    <row r="142" spans="1:80" ht="19.5" customHeight="1">
      <c r="A142" s="209">
        <v>901</v>
      </c>
      <c r="B142" s="210" t="s">
        <v>365</v>
      </c>
      <c r="C142" s="179">
        <v>29</v>
      </c>
      <c r="D142" s="180">
        <f t="shared" si="37"/>
        <v>0</v>
      </c>
      <c r="E142" s="181">
        <v>50</v>
      </c>
      <c r="F142" s="182">
        <v>60</v>
      </c>
      <c r="G142" s="183">
        <f t="shared" si="1"/>
        <v>110</v>
      </c>
      <c r="H142" s="184">
        <f t="shared" si="38"/>
        <v>2</v>
      </c>
      <c r="I142" s="179">
        <v>29</v>
      </c>
      <c r="J142" s="180">
        <f t="shared" si="39"/>
        <v>0</v>
      </c>
      <c r="K142" s="181">
        <v>49</v>
      </c>
      <c r="L142" s="182">
        <v>59</v>
      </c>
      <c r="M142" s="183">
        <f t="shared" si="4"/>
        <v>108</v>
      </c>
      <c r="N142" s="184">
        <f t="shared" si="40"/>
        <v>0</v>
      </c>
      <c r="O142" s="179">
        <v>29</v>
      </c>
      <c r="P142" s="180">
        <f t="shared" si="41"/>
        <v>0</v>
      </c>
      <c r="Q142" s="181">
        <v>49</v>
      </c>
      <c r="R142" s="182">
        <v>59</v>
      </c>
      <c r="S142" s="183">
        <f t="shared" si="7"/>
        <v>108</v>
      </c>
      <c r="T142" s="184">
        <f t="shared" si="42"/>
        <v>0</v>
      </c>
      <c r="U142" s="179">
        <v>29</v>
      </c>
      <c r="V142" s="180">
        <f t="shared" si="43"/>
        <v>1</v>
      </c>
      <c r="W142" s="181">
        <v>49</v>
      </c>
      <c r="X142" s="182">
        <v>59</v>
      </c>
      <c r="Y142" s="183">
        <f t="shared" si="61"/>
        <v>108</v>
      </c>
      <c r="Z142" s="184">
        <f t="shared" si="44"/>
        <v>2</v>
      </c>
      <c r="AA142" s="179">
        <v>28</v>
      </c>
      <c r="AB142" s="180">
        <f t="shared" si="45"/>
        <v>0</v>
      </c>
      <c r="AC142" s="181">
        <v>50</v>
      </c>
      <c r="AD142" s="182">
        <v>56</v>
      </c>
      <c r="AE142" s="183">
        <f t="shared" si="13"/>
        <v>106</v>
      </c>
      <c r="AF142" s="184">
        <f t="shared" si="46"/>
        <v>0</v>
      </c>
      <c r="AG142" s="179">
        <v>28</v>
      </c>
      <c r="AH142" s="180">
        <f t="shared" si="47"/>
        <v>0</v>
      </c>
      <c r="AI142" s="181">
        <v>50</v>
      </c>
      <c r="AJ142" s="182">
        <v>56</v>
      </c>
      <c r="AK142" s="183">
        <f t="shared" si="16"/>
        <v>106</v>
      </c>
      <c r="AL142" s="184">
        <f t="shared" si="48"/>
        <v>0</v>
      </c>
      <c r="AM142" s="179">
        <v>28</v>
      </c>
      <c r="AN142" s="180">
        <f t="shared" si="49"/>
        <v>0</v>
      </c>
      <c r="AO142" s="181">
        <v>49</v>
      </c>
      <c r="AP142" s="182">
        <v>57</v>
      </c>
      <c r="AQ142" s="183">
        <f t="shared" si="19"/>
        <v>106</v>
      </c>
      <c r="AR142" s="184">
        <f t="shared" si="50"/>
        <v>2</v>
      </c>
      <c r="AS142" s="179">
        <v>28</v>
      </c>
      <c r="AT142" s="180">
        <f t="shared" si="51"/>
        <v>0</v>
      </c>
      <c r="AU142" s="181">
        <v>48</v>
      </c>
      <c r="AV142" s="182">
        <v>56</v>
      </c>
      <c r="AW142" s="183">
        <f t="shared" si="22"/>
        <v>104</v>
      </c>
      <c r="AX142" s="184">
        <f t="shared" si="52"/>
        <v>-1</v>
      </c>
      <c r="AY142" s="179">
        <v>28</v>
      </c>
      <c r="AZ142" s="180">
        <f t="shared" si="53"/>
        <v>0</v>
      </c>
      <c r="BA142" s="181">
        <v>48</v>
      </c>
      <c r="BB142" s="182">
        <v>57</v>
      </c>
      <c r="BC142" s="183">
        <f t="shared" si="25"/>
        <v>105</v>
      </c>
      <c r="BD142" s="184">
        <f t="shared" si="54"/>
        <v>-1</v>
      </c>
      <c r="BE142" s="179">
        <v>28</v>
      </c>
      <c r="BF142" s="180">
        <f t="shared" si="55"/>
        <v>0</v>
      </c>
      <c r="BG142" s="181">
        <v>48</v>
      </c>
      <c r="BH142" s="182">
        <v>58</v>
      </c>
      <c r="BI142" s="183">
        <f t="shared" si="28"/>
        <v>106</v>
      </c>
      <c r="BJ142" s="184">
        <f t="shared" si="56"/>
        <v>0</v>
      </c>
      <c r="BK142" s="179">
        <v>28</v>
      </c>
      <c r="BL142" s="180">
        <f t="shared" si="57"/>
        <v>0</v>
      </c>
      <c r="BM142" s="181">
        <v>48</v>
      </c>
      <c r="BN142" s="182">
        <v>58</v>
      </c>
      <c r="BO142" s="183">
        <f t="shared" si="31"/>
        <v>106</v>
      </c>
      <c r="BP142" s="184">
        <f t="shared" si="58"/>
        <v>0</v>
      </c>
      <c r="BQ142" s="179">
        <v>28</v>
      </c>
      <c r="BR142" s="180">
        <f t="shared" si="59"/>
        <v>0</v>
      </c>
      <c r="BS142" s="181">
        <v>48</v>
      </c>
      <c r="BT142" s="182">
        <v>58</v>
      </c>
      <c r="BU142" s="183">
        <f t="shared" si="34"/>
        <v>106</v>
      </c>
      <c r="BV142" s="184">
        <f t="shared" si="60"/>
        <v>-1</v>
      </c>
      <c r="BW142" s="179">
        <v>28</v>
      </c>
      <c r="BX142" s="180"/>
      <c r="BY142" s="181">
        <v>49</v>
      </c>
      <c r="BZ142" s="182">
        <v>58</v>
      </c>
      <c r="CA142" s="183">
        <f t="shared" si="36"/>
        <v>107</v>
      </c>
      <c r="CB142" s="184"/>
    </row>
    <row r="143" spans="1:80" ht="19.5" customHeight="1">
      <c r="A143" s="209">
        <v>902</v>
      </c>
      <c r="B143" s="210" t="s">
        <v>366</v>
      </c>
      <c r="C143" s="179">
        <v>47</v>
      </c>
      <c r="D143" s="180">
        <f t="shared" si="37"/>
        <v>0</v>
      </c>
      <c r="E143" s="181">
        <v>69</v>
      </c>
      <c r="F143" s="182">
        <v>82</v>
      </c>
      <c r="G143" s="183">
        <f t="shared" si="1"/>
        <v>151</v>
      </c>
      <c r="H143" s="184">
        <f t="shared" si="38"/>
        <v>1</v>
      </c>
      <c r="I143" s="179">
        <v>47</v>
      </c>
      <c r="J143" s="180">
        <f t="shared" si="39"/>
        <v>0</v>
      </c>
      <c r="K143" s="181">
        <v>69</v>
      </c>
      <c r="L143" s="182">
        <v>81</v>
      </c>
      <c r="M143" s="183">
        <f t="shared" si="4"/>
        <v>150</v>
      </c>
      <c r="N143" s="184">
        <f t="shared" si="40"/>
        <v>0</v>
      </c>
      <c r="O143" s="179">
        <v>47</v>
      </c>
      <c r="P143" s="180">
        <f t="shared" si="41"/>
        <v>0</v>
      </c>
      <c r="Q143" s="181">
        <v>69</v>
      </c>
      <c r="R143" s="182">
        <v>81</v>
      </c>
      <c r="S143" s="183">
        <f t="shared" si="7"/>
        <v>150</v>
      </c>
      <c r="T143" s="184">
        <f t="shared" si="42"/>
        <v>-1</v>
      </c>
      <c r="U143" s="179">
        <v>47</v>
      </c>
      <c r="V143" s="180">
        <f t="shared" si="43"/>
        <v>0</v>
      </c>
      <c r="W143" s="181">
        <v>70</v>
      </c>
      <c r="X143" s="182">
        <v>81</v>
      </c>
      <c r="Y143" s="183">
        <f t="shared" si="61"/>
        <v>151</v>
      </c>
      <c r="Z143" s="184">
        <f t="shared" si="44"/>
        <v>0</v>
      </c>
      <c r="AA143" s="179">
        <v>47</v>
      </c>
      <c r="AB143" s="180">
        <f t="shared" si="45"/>
        <v>0</v>
      </c>
      <c r="AC143" s="181">
        <v>70</v>
      </c>
      <c r="AD143" s="182">
        <v>81</v>
      </c>
      <c r="AE143" s="183">
        <f t="shared" si="13"/>
        <v>151</v>
      </c>
      <c r="AF143" s="184">
        <f t="shared" si="46"/>
        <v>0</v>
      </c>
      <c r="AG143" s="179">
        <v>47</v>
      </c>
      <c r="AH143" s="180">
        <f t="shared" si="47"/>
        <v>0</v>
      </c>
      <c r="AI143" s="181">
        <v>70</v>
      </c>
      <c r="AJ143" s="182">
        <v>81</v>
      </c>
      <c r="AK143" s="183">
        <f t="shared" si="16"/>
        <v>151</v>
      </c>
      <c r="AL143" s="184">
        <f t="shared" si="48"/>
        <v>0</v>
      </c>
      <c r="AM143" s="179">
        <v>47</v>
      </c>
      <c r="AN143" s="180">
        <f t="shared" si="49"/>
        <v>0</v>
      </c>
      <c r="AO143" s="181">
        <v>70</v>
      </c>
      <c r="AP143" s="182">
        <v>81</v>
      </c>
      <c r="AQ143" s="183">
        <f t="shared" si="19"/>
        <v>151</v>
      </c>
      <c r="AR143" s="184">
        <f t="shared" si="50"/>
        <v>0</v>
      </c>
      <c r="AS143" s="179">
        <v>47</v>
      </c>
      <c r="AT143" s="180">
        <f t="shared" si="51"/>
        <v>0</v>
      </c>
      <c r="AU143" s="181">
        <v>70</v>
      </c>
      <c r="AV143" s="182">
        <v>81</v>
      </c>
      <c r="AW143" s="183">
        <f t="shared" si="22"/>
        <v>151</v>
      </c>
      <c r="AX143" s="184">
        <f t="shared" si="52"/>
        <v>0</v>
      </c>
      <c r="AY143" s="179">
        <v>47</v>
      </c>
      <c r="AZ143" s="180">
        <f t="shared" si="53"/>
        <v>0</v>
      </c>
      <c r="BA143" s="181">
        <v>70</v>
      </c>
      <c r="BB143" s="182">
        <v>81</v>
      </c>
      <c r="BC143" s="183">
        <f t="shared" si="25"/>
        <v>151</v>
      </c>
      <c r="BD143" s="184">
        <f t="shared" si="54"/>
        <v>0</v>
      </c>
      <c r="BE143" s="179">
        <v>47</v>
      </c>
      <c r="BF143" s="180">
        <f t="shared" si="55"/>
        <v>-1</v>
      </c>
      <c r="BG143" s="181">
        <v>70</v>
      </c>
      <c r="BH143" s="182">
        <v>81</v>
      </c>
      <c r="BI143" s="183">
        <f t="shared" si="28"/>
        <v>151</v>
      </c>
      <c r="BJ143" s="184">
        <f t="shared" si="56"/>
        <v>-4</v>
      </c>
      <c r="BK143" s="179">
        <v>48</v>
      </c>
      <c r="BL143" s="180">
        <f t="shared" si="57"/>
        <v>0</v>
      </c>
      <c r="BM143" s="181">
        <v>73</v>
      </c>
      <c r="BN143" s="182">
        <v>82</v>
      </c>
      <c r="BO143" s="183">
        <f t="shared" si="31"/>
        <v>155</v>
      </c>
      <c r="BP143" s="184">
        <f t="shared" si="58"/>
        <v>0</v>
      </c>
      <c r="BQ143" s="179">
        <v>48</v>
      </c>
      <c r="BR143" s="180">
        <f t="shared" si="59"/>
        <v>-1</v>
      </c>
      <c r="BS143" s="181">
        <v>73</v>
      </c>
      <c r="BT143" s="182">
        <v>82</v>
      </c>
      <c r="BU143" s="183">
        <f t="shared" si="34"/>
        <v>155</v>
      </c>
      <c r="BV143" s="184">
        <f t="shared" si="60"/>
        <v>-5</v>
      </c>
      <c r="BW143" s="179">
        <v>49</v>
      </c>
      <c r="BX143" s="180"/>
      <c r="BY143" s="181">
        <v>76</v>
      </c>
      <c r="BZ143" s="182">
        <v>84</v>
      </c>
      <c r="CA143" s="183">
        <f t="shared" si="36"/>
        <v>160</v>
      </c>
      <c r="CB143" s="184"/>
    </row>
    <row r="144" spans="1:80" ht="19.5" customHeight="1">
      <c r="A144" s="209">
        <v>903</v>
      </c>
      <c r="B144" s="210" t="s">
        <v>367</v>
      </c>
      <c r="C144" s="179">
        <v>11</v>
      </c>
      <c r="D144" s="180">
        <f t="shared" si="37"/>
        <v>0</v>
      </c>
      <c r="E144" s="181">
        <v>20</v>
      </c>
      <c r="F144" s="182">
        <v>20</v>
      </c>
      <c r="G144" s="183">
        <f t="shared" si="1"/>
        <v>40</v>
      </c>
      <c r="H144" s="184">
        <f t="shared" si="38"/>
        <v>0</v>
      </c>
      <c r="I144" s="179">
        <v>11</v>
      </c>
      <c r="J144" s="180">
        <f t="shared" si="39"/>
        <v>0</v>
      </c>
      <c r="K144" s="181">
        <v>20</v>
      </c>
      <c r="L144" s="182">
        <v>20</v>
      </c>
      <c r="M144" s="183">
        <f t="shared" si="4"/>
        <v>40</v>
      </c>
      <c r="N144" s="184">
        <f t="shared" si="40"/>
        <v>0</v>
      </c>
      <c r="O144" s="179">
        <v>11</v>
      </c>
      <c r="P144" s="180">
        <f t="shared" si="41"/>
        <v>0</v>
      </c>
      <c r="Q144" s="181">
        <v>20</v>
      </c>
      <c r="R144" s="182">
        <v>20</v>
      </c>
      <c r="S144" s="183">
        <f t="shared" si="7"/>
        <v>40</v>
      </c>
      <c r="T144" s="184">
        <f t="shared" si="42"/>
        <v>0</v>
      </c>
      <c r="U144" s="179">
        <v>11</v>
      </c>
      <c r="V144" s="180">
        <f t="shared" si="43"/>
        <v>0</v>
      </c>
      <c r="W144" s="181">
        <v>20</v>
      </c>
      <c r="X144" s="182">
        <v>20</v>
      </c>
      <c r="Y144" s="183">
        <f t="shared" si="61"/>
        <v>40</v>
      </c>
      <c r="Z144" s="184">
        <f t="shared" si="44"/>
        <v>0</v>
      </c>
      <c r="AA144" s="179">
        <v>11</v>
      </c>
      <c r="AB144" s="180">
        <f t="shared" si="45"/>
        <v>0</v>
      </c>
      <c r="AC144" s="181">
        <v>20</v>
      </c>
      <c r="AD144" s="182">
        <v>20</v>
      </c>
      <c r="AE144" s="183">
        <f t="shared" si="13"/>
        <v>40</v>
      </c>
      <c r="AF144" s="184">
        <f t="shared" si="46"/>
        <v>0</v>
      </c>
      <c r="AG144" s="179">
        <v>11</v>
      </c>
      <c r="AH144" s="180">
        <f t="shared" si="47"/>
        <v>0</v>
      </c>
      <c r="AI144" s="181">
        <v>20</v>
      </c>
      <c r="AJ144" s="182">
        <v>20</v>
      </c>
      <c r="AK144" s="183">
        <f t="shared" si="16"/>
        <v>40</v>
      </c>
      <c r="AL144" s="184">
        <f t="shared" si="48"/>
        <v>0</v>
      </c>
      <c r="AM144" s="179">
        <v>11</v>
      </c>
      <c r="AN144" s="180">
        <f t="shared" si="49"/>
        <v>0</v>
      </c>
      <c r="AO144" s="181">
        <v>20</v>
      </c>
      <c r="AP144" s="182">
        <v>20</v>
      </c>
      <c r="AQ144" s="183">
        <f t="shared" si="19"/>
        <v>40</v>
      </c>
      <c r="AR144" s="184">
        <f t="shared" si="50"/>
        <v>0</v>
      </c>
      <c r="AS144" s="179">
        <v>11</v>
      </c>
      <c r="AT144" s="180">
        <f t="shared" si="51"/>
        <v>0</v>
      </c>
      <c r="AU144" s="181">
        <v>20</v>
      </c>
      <c r="AV144" s="182">
        <v>20</v>
      </c>
      <c r="AW144" s="183">
        <f t="shared" si="22"/>
        <v>40</v>
      </c>
      <c r="AX144" s="184">
        <f t="shared" si="52"/>
        <v>0</v>
      </c>
      <c r="AY144" s="179">
        <v>11</v>
      </c>
      <c r="AZ144" s="180">
        <f t="shared" si="53"/>
        <v>0</v>
      </c>
      <c r="BA144" s="181">
        <v>20</v>
      </c>
      <c r="BB144" s="182">
        <v>20</v>
      </c>
      <c r="BC144" s="183">
        <f t="shared" si="25"/>
        <v>40</v>
      </c>
      <c r="BD144" s="184">
        <f t="shared" si="54"/>
        <v>0</v>
      </c>
      <c r="BE144" s="179">
        <v>11</v>
      </c>
      <c r="BF144" s="180">
        <f t="shared" si="55"/>
        <v>0</v>
      </c>
      <c r="BG144" s="181">
        <v>20</v>
      </c>
      <c r="BH144" s="182">
        <v>20</v>
      </c>
      <c r="BI144" s="183">
        <f t="shared" si="28"/>
        <v>40</v>
      </c>
      <c r="BJ144" s="184">
        <f t="shared" si="56"/>
        <v>0</v>
      </c>
      <c r="BK144" s="179">
        <v>11</v>
      </c>
      <c r="BL144" s="180">
        <f t="shared" si="57"/>
        <v>0</v>
      </c>
      <c r="BM144" s="181">
        <v>20</v>
      </c>
      <c r="BN144" s="182">
        <v>20</v>
      </c>
      <c r="BO144" s="183">
        <f t="shared" si="31"/>
        <v>40</v>
      </c>
      <c r="BP144" s="184">
        <f t="shared" si="58"/>
        <v>0</v>
      </c>
      <c r="BQ144" s="179">
        <v>11</v>
      </c>
      <c r="BR144" s="180">
        <f t="shared" si="59"/>
        <v>0</v>
      </c>
      <c r="BS144" s="181">
        <v>20</v>
      </c>
      <c r="BT144" s="182">
        <v>20</v>
      </c>
      <c r="BU144" s="183">
        <f t="shared" si="34"/>
        <v>40</v>
      </c>
      <c r="BV144" s="184">
        <f t="shared" si="60"/>
        <v>0</v>
      </c>
      <c r="BW144" s="179">
        <v>11</v>
      </c>
      <c r="BX144" s="180"/>
      <c r="BY144" s="181">
        <v>20</v>
      </c>
      <c r="BZ144" s="182">
        <v>20</v>
      </c>
      <c r="CA144" s="183">
        <f t="shared" si="36"/>
        <v>40</v>
      </c>
      <c r="CB144" s="184"/>
    </row>
    <row r="145" spans="1:80" ht="19.5" customHeight="1">
      <c r="A145" s="209">
        <v>904</v>
      </c>
      <c r="B145" s="210" t="s">
        <v>368</v>
      </c>
      <c r="C145" s="179">
        <v>93</v>
      </c>
      <c r="D145" s="180">
        <f t="shared" si="37"/>
        <v>0</v>
      </c>
      <c r="E145" s="181">
        <v>116</v>
      </c>
      <c r="F145" s="182">
        <v>124</v>
      </c>
      <c r="G145" s="183">
        <f t="shared" si="1"/>
        <v>240</v>
      </c>
      <c r="H145" s="184">
        <f t="shared" si="38"/>
        <v>-1</v>
      </c>
      <c r="I145" s="179">
        <v>93</v>
      </c>
      <c r="J145" s="180">
        <f t="shared" si="39"/>
        <v>1</v>
      </c>
      <c r="K145" s="181">
        <v>116</v>
      </c>
      <c r="L145" s="182">
        <v>125</v>
      </c>
      <c r="M145" s="183">
        <f t="shared" si="4"/>
        <v>241</v>
      </c>
      <c r="N145" s="184">
        <f t="shared" si="40"/>
        <v>2</v>
      </c>
      <c r="O145" s="179">
        <v>92</v>
      </c>
      <c r="P145" s="180">
        <f t="shared" si="41"/>
        <v>0</v>
      </c>
      <c r="Q145" s="181">
        <v>116</v>
      </c>
      <c r="R145" s="182">
        <v>123</v>
      </c>
      <c r="S145" s="183">
        <f t="shared" si="7"/>
        <v>239</v>
      </c>
      <c r="T145" s="184">
        <f t="shared" si="42"/>
        <v>0</v>
      </c>
      <c r="U145" s="179">
        <v>92</v>
      </c>
      <c r="V145" s="180">
        <f t="shared" si="43"/>
        <v>0</v>
      </c>
      <c r="W145" s="181">
        <v>116</v>
      </c>
      <c r="X145" s="182">
        <v>123</v>
      </c>
      <c r="Y145" s="183">
        <f t="shared" si="61"/>
        <v>239</v>
      </c>
      <c r="Z145" s="184">
        <f t="shared" si="44"/>
        <v>0</v>
      </c>
      <c r="AA145" s="179">
        <v>92</v>
      </c>
      <c r="AB145" s="180">
        <f t="shared" si="45"/>
        <v>-1</v>
      </c>
      <c r="AC145" s="181">
        <v>116</v>
      </c>
      <c r="AD145" s="182">
        <v>123</v>
      </c>
      <c r="AE145" s="183">
        <f t="shared" si="13"/>
        <v>239</v>
      </c>
      <c r="AF145" s="184">
        <f t="shared" si="46"/>
        <v>0</v>
      </c>
      <c r="AG145" s="179">
        <v>93</v>
      </c>
      <c r="AH145" s="180">
        <f t="shared" si="47"/>
        <v>0</v>
      </c>
      <c r="AI145" s="181">
        <v>116</v>
      </c>
      <c r="AJ145" s="182">
        <v>123</v>
      </c>
      <c r="AK145" s="183">
        <f t="shared" si="16"/>
        <v>239</v>
      </c>
      <c r="AL145" s="184">
        <f t="shared" si="48"/>
        <v>0</v>
      </c>
      <c r="AM145" s="179">
        <v>93</v>
      </c>
      <c r="AN145" s="180">
        <f t="shared" si="49"/>
        <v>0</v>
      </c>
      <c r="AO145" s="181">
        <v>116</v>
      </c>
      <c r="AP145" s="182">
        <v>123</v>
      </c>
      <c r="AQ145" s="183">
        <f t="shared" si="19"/>
        <v>239</v>
      </c>
      <c r="AR145" s="184">
        <f t="shared" si="50"/>
        <v>0</v>
      </c>
      <c r="AS145" s="179">
        <v>93</v>
      </c>
      <c r="AT145" s="180">
        <f t="shared" si="51"/>
        <v>0</v>
      </c>
      <c r="AU145" s="181">
        <v>116</v>
      </c>
      <c r="AV145" s="182">
        <v>123</v>
      </c>
      <c r="AW145" s="183">
        <f t="shared" si="22"/>
        <v>239</v>
      </c>
      <c r="AX145" s="184">
        <f t="shared" si="52"/>
        <v>-1</v>
      </c>
      <c r="AY145" s="179">
        <v>93</v>
      </c>
      <c r="AZ145" s="180">
        <f t="shared" si="53"/>
        <v>1</v>
      </c>
      <c r="BA145" s="181">
        <v>116</v>
      </c>
      <c r="BB145" s="182">
        <v>124</v>
      </c>
      <c r="BC145" s="183">
        <f t="shared" si="25"/>
        <v>240</v>
      </c>
      <c r="BD145" s="184">
        <f t="shared" si="54"/>
        <v>1</v>
      </c>
      <c r="BE145" s="179">
        <v>92</v>
      </c>
      <c r="BF145" s="180">
        <f t="shared" si="55"/>
        <v>0</v>
      </c>
      <c r="BG145" s="181">
        <v>115</v>
      </c>
      <c r="BH145" s="182">
        <v>124</v>
      </c>
      <c r="BI145" s="183">
        <f t="shared" si="28"/>
        <v>239</v>
      </c>
      <c r="BJ145" s="184">
        <f t="shared" si="56"/>
        <v>1</v>
      </c>
      <c r="BK145" s="179">
        <v>92</v>
      </c>
      <c r="BL145" s="180">
        <f t="shared" si="57"/>
        <v>0</v>
      </c>
      <c r="BM145" s="181">
        <v>114</v>
      </c>
      <c r="BN145" s="182">
        <v>124</v>
      </c>
      <c r="BO145" s="183">
        <f t="shared" si="31"/>
        <v>238</v>
      </c>
      <c r="BP145" s="184">
        <f t="shared" si="58"/>
        <v>0</v>
      </c>
      <c r="BQ145" s="179">
        <v>92</v>
      </c>
      <c r="BR145" s="180">
        <f t="shared" si="59"/>
        <v>1</v>
      </c>
      <c r="BS145" s="181">
        <v>114</v>
      </c>
      <c r="BT145" s="182">
        <v>124</v>
      </c>
      <c r="BU145" s="183">
        <f t="shared" si="34"/>
        <v>238</v>
      </c>
      <c r="BV145" s="184">
        <f t="shared" si="60"/>
        <v>1</v>
      </c>
      <c r="BW145" s="179">
        <v>91</v>
      </c>
      <c r="BX145" s="180"/>
      <c r="BY145" s="181">
        <v>113</v>
      </c>
      <c r="BZ145" s="182">
        <v>124</v>
      </c>
      <c r="CA145" s="183">
        <f t="shared" si="36"/>
        <v>237</v>
      </c>
      <c r="CB145" s="184"/>
    </row>
    <row r="146" spans="1:80" ht="19.5" customHeight="1">
      <c r="A146" s="209">
        <v>905</v>
      </c>
      <c r="B146" s="210" t="s">
        <v>369</v>
      </c>
      <c r="C146" s="179">
        <v>801</v>
      </c>
      <c r="D146" s="180">
        <f t="shared" si="37"/>
        <v>-69</v>
      </c>
      <c r="E146" s="181">
        <v>884</v>
      </c>
      <c r="F146" s="182">
        <v>442</v>
      </c>
      <c r="G146" s="183">
        <f t="shared" si="1"/>
        <v>1326</v>
      </c>
      <c r="H146" s="184">
        <f t="shared" si="38"/>
        <v>-70</v>
      </c>
      <c r="I146" s="179">
        <v>870</v>
      </c>
      <c r="J146" s="180">
        <f t="shared" si="39"/>
        <v>-2</v>
      </c>
      <c r="K146" s="181">
        <v>952</v>
      </c>
      <c r="L146" s="182">
        <v>444</v>
      </c>
      <c r="M146" s="183">
        <f t="shared" si="4"/>
        <v>1396</v>
      </c>
      <c r="N146" s="184">
        <f t="shared" si="40"/>
        <v>-7</v>
      </c>
      <c r="O146" s="179">
        <v>872</v>
      </c>
      <c r="P146" s="180">
        <f t="shared" si="41"/>
        <v>-1</v>
      </c>
      <c r="Q146" s="181">
        <v>957</v>
      </c>
      <c r="R146" s="182">
        <v>446</v>
      </c>
      <c r="S146" s="183">
        <f t="shared" si="7"/>
        <v>1403</v>
      </c>
      <c r="T146" s="184">
        <f t="shared" si="42"/>
        <v>5</v>
      </c>
      <c r="U146" s="179">
        <v>873</v>
      </c>
      <c r="V146" s="180">
        <f t="shared" si="43"/>
        <v>1</v>
      </c>
      <c r="W146" s="181">
        <v>956</v>
      </c>
      <c r="X146" s="182">
        <v>442</v>
      </c>
      <c r="Y146" s="183">
        <f t="shared" si="61"/>
        <v>1398</v>
      </c>
      <c r="Z146" s="184">
        <f t="shared" si="44"/>
        <v>1</v>
      </c>
      <c r="AA146" s="179">
        <v>872</v>
      </c>
      <c r="AB146" s="180">
        <f t="shared" si="45"/>
        <v>-1</v>
      </c>
      <c r="AC146" s="181">
        <v>956</v>
      </c>
      <c r="AD146" s="182">
        <v>441</v>
      </c>
      <c r="AE146" s="183">
        <f t="shared" si="13"/>
        <v>1397</v>
      </c>
      <c r="AF146" s="184">
        <f t="shared" si="46"/>
        <v>1</v>
      </c>
      <c r="AG146" s="179">
        <v>873</v>
      </c>
      <c r="AH146" s="180">
        <f t="shared" si="47"/>
        <v>1</v>
      </c>
      <c r="AI146" s="181">
        <v>955</v>
      </c>
      <c r="AJ146" s="182">
        <v>441</v>
      </c>
      <c r="AK146" s="183">
        <f t="shared" si="16"/>
        <v>1396</v>
      </c>
      <c r="AL146" s="184">
        <f t="shared" si="48"/>
        <v>-1</v>
      </c>
      <c r="AM146" s="179">
        <v>872</v>
      </c>
      <c r="AN146" s="180">
        <f t="shared" si="49"/>
        <v>6</v>
      </c>
      <c r="AO146" s="181">
        <v>955</v>
      </c>
      <c r="AP146" s="182">
        <v>442</v>
      </c>
      <c r="AQ146" s="183">
        <f t="shared" si="19"/>
        <v>1397</v>
      </c>
      <c r="AR146" s="184">
        <f t="shared" si="50"/>
        <v>8</v>
      </c>
      <c r="AS146" s="179">
        <v>866</v>
      </c>
      <c r="AT146" s="180">
        <f t="shared" si="51"/>
        <v>-4</v>
      </c>
      <c r="AU146" s="181">
        <v>949</v>
      </c>
      <c r="AV146" s="182">
        <v>440</v>
      </c>
      <c r="AW146" s="183">
        <f t="shared" si="22"/>
        <v>1389</v>
      </c>
      <c r="AX146" s="184">
        <f t="shared" si="52"/>
        <v>-8</v>
      </c>
      <c r="AY146" s="179">
        <v>870</v>
      </c>
      <c r="AZ146" s="180">
        <f t="shared" si="53"/>
        <v>-23</v>
      </c>
      <c r="BA146" s="181">
        <v>954</v>
      </c>
      <c r="BB146" s="182">
        <v>443</v>
      </c>
      <c r="BC146" s="183">
        <f t="shared" si="25"/>
        <v>1397</v>
      </c>
      <c r="BD146" s="184">
        <f t="shared" si="54"/>
        <v>-26</v>
      </c>
      <c r="BE146" s="179">
        <v>893</v>
      </c>
      <c r="BF146" s="180">
        <f t="shared" si="55"/>
        <v>-2</v>
      </c>
      <c r="BG146" s="181">
        <v>986</v>
      </c>
      <c r="BH146" s="182">
        <v>437</v>
      </c>
      <c r="BI146" s="183">
        <f t="shared" si="28"/>
        <v>1423</v>
      </c>
      <c r="BJ146" s="184">
        <f t="shared" si="56"/>
        <v>-2</v>
      </c>
      <c r="BK146" s="179">
        <v>895</v>
      </c>
      <c r="BL146" s="180">
        <f t="shared" si="57"/>
        <v>-6</v>
      </c>
      <c r="BM146" s="181">
        <v>986</v>
      </c>
      <c r="BN146" s="182">
        <v>439</v>
      </c>
      <c r="BO146" s="183">
        <f t="shared" si="31"/>
        <v>1425</v>
      </c>
      <c r="BP146" s="184">
        <f t="shared" si="58"/>
        <v>-15</v>
      </c>
      <c r="BQ146" s="179">
        <v>901</v>
      </c>
      <c r="BR146" s="180">
        <f t="shared" si="59"/>
        <v>6</v>
      </c>
      <c r="BS146" s="181">
        <v>996</v>
      </c>
      <c r="BT146" s="182">
        <v>444</v>
      </c>
      <c r="BU146" s="183">
        <f t="shared" si="34"/>
        <v>1440</v>
      </c>
      <c r="BV146" s="184">
        <f t="shared" si="60"/>
        <v>-2</v>
      </c>
      <c r="BW146" s="179">
        <v>895</v>
      </c>
      <c r="BX146" s="180"/>
      <c r="BY146" s="181">
        <v>992</v>
      </c>
      <c r="BZ146" s="182">
        <v>450</v>
      </c>
      <c r="CA146" s="183">
        <f t="shared" si="36"/>
        <v>1442</v>
      </c>
      <c r="CB146" s="184"/>
    </row>
    <row r="147" spans="1:80" ht="19.5" customHeight="1">
      <c r="A147" s="209">
        <v>906</v>
      </c>
      <c r="B147" s="210" t="s">
        <v>370</v>
      </c>
      <c r="C147" s="179">
        <v>14</v>
      </c>
      <c r="D147" s="180">
        <f t="shared" si="37"/>
        <v>0</v>
      </c>
      <c r="E147" s="181">
        <v>17</v>
      </c>
      <c r="F147" s="182">
        <v>19</v>
      </c>
      <c r="G147" s="183">
        <f t="shared" si="1"/>
        <v>36</v>
      </c>
      <c r="H147" s="184">
        <f t="shared" si="38"/>
        <v>0</v>
      </c>
      <c r="I147" s="179">
        <v>14</v>
      </c>
      <c r="J147" s="180">
        <f t="shared" si="39"/>
        <v>0</v>
      </c>
      <c r="K147" s="181">
        <v>17</v>
      </c>
      <c r="L147" s="182">
        <v>19</v>
      </c>
      <c r="M147" s="183">
        <f t="shared" si="4"/>
        <v>36</v>
      </c>
      <c r="N147" s="184">
        <f t="shared" si="40"/>
        <v>0</v>
      </c>
      <c r="O147" s="179">
        <v>14</v>
      </c>
      <c r="P147" s="180">
        <f t="shared" si="41"/>
        <v>0</v>
      </c>
      <c r="Q147" s="181">
        <v>17</v>
      </c>
      <c r="R147" s="182">
        <v>19</v>
      </c>
      <c r="S147" s="183">
        <f t="shared" si="7"/>
        <v>36</v>
      </c>
      <c r="T147" s="184">
        <f t="shared" si="42"/>
        <v>0</v>
      </c>
      <c r="U147" s="179">
        <v>14</v>
      </c>
      <c r="V147" s="180">
        <f t="shared" si="43"/>
        <v>0</v>
      </c>
      <c r="W147" s="181">
        <v>17</v>
      </c>
      <c r="X147" s="182">
        <v>19</v>
      </c>
      <c r="Y147" s="183">
        <f t="shared" si="61"/>
        <v>36</v>
      </c>
      <c r="Z147" s="184">
        <f t="shared" si="44"/>
        <v>0</v>
      </c>
      <c r="AA147" s="179">
        <v>14</v>
      </c>
      <c r="AB147" s="180">
        <f t="shared" si="45"/>
        <v>0</v>
      </c>
      <c r="AC147" s="181">
        <v>17</v>
      </c>
      <c r="AD147" s="182">
        <v>19</v>
      </c>
      <c r="AE147" s="183">
        <f t="shared" si="13"/>
        <v>36</v>
      </c>
      <c r="AF147" s="184">
        <f t="shared" si="46"/>
        <v>0</v>
      </c>
      <c r="AG147" s="179">
        <v>14</v>
      </c>
      <c r="AH147" s="180">
        <f t="shared" si="47"/>
        <v>0</v>
      </c>
      <c r="AI147" s="181">
        <v>17</v>
      </c>
      <c r="AJ147" s="182">
        <v>19</v>
      </c>
      <c r="AK147" s="183">
        <f t="shared" si="16"/>
        <v>36</v>
      </c>
      <c r="AL147" s="184">
        <f t="shared" si="48"/>
        <v>0</v>
      </c>
      <c r="AM147" s="179">
        <v>14</v>
      </c>
      <c r="AN147" s="180">
        <f t="shared" si="49"/>
        <v>0</v>
      </c>
      <c r="AO147" s="181">
        <v>17</v>
      </c>
      <c r="AP147" s="182">
        <v>19</v>
      </c>
      <c r="AQ147" s="183">
        <f t="shared" si="19"/>
        <v>36</v>
      </c>
      <c r="AR147" s="184">
        <f t="shared" si="50"/>
        <v>0</v>
      </c>
      <c r="AS147" s="179">
        <v>14</v>
      </c>
      <c r="AT147" s="180">
        <f t="shared" si="51"/>
        <v>0</v>
      </c>
      <c r="AU147" s="181">
        <v>17</v>
      </c>
      <c r="AV147" s="182">
        <v>19</v>
      </c>
      <c r="AW147" s="183">
        <f t="shared" si="22"/>
        <v>36</v>
      </c>
      <c r="AX147" s="184">
        <f t="shared" si="52"/>
        <v>0</v>
      </c>
      <c r="AY147" s="179">
        <v>14</v>
      </c>
      <c r="AZ147" s="180">
        <f t="shared" si="53"/>
        <v>0</v>
      </c>
      <c r="BA147" s="181">
        <v>17</v>
      </c>
      <c r="BB147" s="182">
        <v>19</v>
      </c>
      <c r="BC147" s="183">
        <f t="shared" si="25"/>
        <v>36</v>
      </c>
      <c r="BD147" s="184">
        <f t="shared" si="54"/>
        <v>0</v>
      </c>
      <c r="BE147" s="179">
        <v>14</v>
      </c>
      <c r="BF147" s="180">
        <f t="shared" si="55"/>
        <v>0</v>
      </c>
      <c r="BG147" s="181">
        <v>17</v>
      </c>
      <c r="BH147" s="182">
        <v>19</v>
      </c>
      <c r="BI147" s="183">
        <f t="shared" si="28"/>
        <v>36</v>
      </c>
      <c r="BJ147" s="184">
        <f t="shared" si="56"/>
        <v>0</v>
      </c>
      <c r="BK147" s="179">
        <v>14</v>
      </c>
      <c r="BL147" s="180">
        <f t="shared" si="57"/>
        <v>0</v>
      </c>
      <c r="BM147" s="181">
        <v>17</v>
      </c>
      <c r="BN147" s="182">
        <v>19</v>
      </c>
      <c r="BO147" s="183">
        <f t="shared" si="31"/>
        <v>36</v>
      </c>
      <c r="BP147" s="184">
        <f t="shared" si="58"/>
        <v>0</v>
      </c>
      <c r="BQ147" s="179">
        <v>14</v>
      </c>
      <c r="BR147" s="180">
        <f t="shared" si="59"/>
        <v>0</v>
      </c>
      <c r="BS147" s="181">
        <v>17</v>
      </c>
      <c r="BT147" s="182">
        <v>19</v>
      </c>
      <c r="BU147" s="183">
        <f t="shared" si="34"/>
        <v>36</v>
      </c>
      <c r="BV147" s="184">
        <f t="shared" si="60"/>
        <v>0</v>
      </c>
      <c r="BW147" s="179">
        <v>14</v>
      </c>
      <c r="BX147" s="180"/>
      <c r="BY147" s="181">
        <v>17</v>
      </c>
      <c r="BZ147" s="182">
        <v>19</v>
      </c>
      <c r="CA147" s="183">
        <f t="shared" si="36"/>
        <v>36</v>
      </c>
      <c r="CB147" s="184"/>
    </row>
    <row r="148" spans="1:80" ht="19.5" customHeight="1">
      <c r="A148" s="209">
        <v>1002</v>
      </c>
      <c r="B148" s="210" t="s">
        <v>371</v>
      </c>
      <c r="C148" s="179">
        <v>154</v>
      </c>
      <c r="D148" s="180">
        <f t="shared" si="37"/>
        <v>1</v>
      </c>
      <c r="E148" s="181">
        <v>239</v>
      </c>
      <c r="F148" s="182">
        <v>232</v>
      </c>
      <c r="G148" s="183">
        <f t="shared" si="1"/>
        <v>471</v>
      </c>
      <c r="H148" s="184">
        <f t="shared" si="38"/>
        <v>3</v>
      </c>
      <c r="I148" s="179">
        <v>153</v>
      </c>
      <c r="J148" s="180">
        <f t="shared" si="39"/>
        <v>1</v>
      </c>
      <c r="K148" s="181">
        <v>238</v>
      </c>
      <c r="L148" s="182">
        <v>230</v>
      </c>
      <c r="M148" s="183">
        <f t="shared" si="4"/>
        <v>468</v>
      </c>
      <c r="N148" s="184">
        <f t="shared" si="40"/>
        <v>2</v>
      </c>
      <c r="O148" s="179">
        <v>152</v>
      </c>
      <c r="P148" s="180">
        <f t="shared" si="41"/>
        <v>-2</v>
      </c>
      <c r="Q148" s="181">
        <v>236</v>
      </c>
      <c r="R148" s="182">
        <v>230</v>
      </c>
      <c r="S148" s="183">
        <f t="shared" si="7"/>
        <v>466</v>
      </c>
      <c r="T148" s="184">
        <f t="shared" si="42"/>
        <v>-3</v>
      </c>
      <c r="U148" s="179">
        <v>154</v>
      </c>
      <c r="V148" s="180">
        <f t="shared" si="43"/>
        <v>-1</v>
      </c>
      <c r="W148" s="181">
        <v>238</v>
      </c>
      <c r="X148" s="182">
        <v>231</v>
      </c>
      <c r="Y148" s="183">
        <f t="shared" si="61"/>
        <v>469</v>
      </c>
      <c r="Z148" s="184">
        <f t="shared" si="44"/>
        <v>0</v>
      </c>
      <c r="AA148" s="179">
        <v>155</v>
      </c>
      <c r="AB148" s="180">
        <f t="shared" si="45"/>
        <v>-1</v>
      </c>
      <c r="AC148" s="181">
        <v>238</v>
      </c>
      <c r="AD148" s="182">
        <v>231</v>
      </c>
      <c r="AE148" s="183">
        <f t="shared" si="13"/>
        <v>469</v>
      </c>
      <c r="AF148" s="184">
        <f t="shared" si="46"/>
        <v>-5</v>
      </c>
      <c r="AG148" s="179">
        <v>156</v>
      </c>
      <c r="AH148" s="180">
        <f t="shared" si="47"/>
        <v>-1</v>
      </c>
      <c r="AI148" s="181">
        <v>240</v>
      </c>
      <c r="AJ148" s="182">
        <v>234</v>
      </c>
      <c r="AK148" s="183">
        <f t="shared" si="16"/>
        <v>474</v>
      </c>
      <c r="AL148" s="184">
        <f t="shared" si="48"/>
        <v>0</v>
      </c>
      <c r="AM148" s="179">
        <v>157</v>
      </c>
      <c r="AN148" s="180">
        <f t="shared" si="49"/>
        <v>-1</v>
      </c>
      <c r="AO148" s="181">
        <v>240</v>
      </c>
      <c r="AP148" s="182">
        <v>234</v>
      </c>
      <c r="AQ148" s="183">
        <f t="shared" si="19"/>
        <v>474</v>
      </c>
      <c r="AR148" s="184">
        <f t="shared" si="50"/>
        <v>-1</v>
      </c>
      <c r="AS148" s="179">
        <v>158</v>
      </c>
      <c r="AT148" s="180">
        <f t="shared" si="51"/>
        <v>1</v>
      </c>
      <c r="AU148" s="181">
        <v>239</v>
      </c>
      <c r="AV148" s="182">
        <v>236</v>
      </c>
      <c r="AW148" s="183">
        <f t="shared" si="22"/>
        <v>475</v>
      </c>
      <c r="AX148" s="184">
        <f t="shared" si="52"/>
        <v>1</v>
      </c>
      <c r="AY148" s="179">
        <v>157</v>
      </c>
      <c r="AZ148" s="180">
        <f t="shared" si="53"/>
        <v>3</v>
      </c>
      <c r="BA148" s="181">
        <v>238</v>
      </c>
      <c r="BB148" s="182">
        <v>236</v>
      </c>
      <c r="BC148" s="183">
        <f t="shared" si="25"/>
        <v>474</v>
      </c>
      <c r="BD148" s="184">
        <f t="shared" si="54"/>
        <v>3</v>
      </c>
      <c r="BE148" s="179">
        <v>154</v>
      </c>
      <c r="BF148" s="180">
        <f t="shared" si="55"/>
        <v>1</v>
      </c>
      <c r="BG148" s="181">
        <v>235</v>
      </c>
      <c r="BH148" s="182">
        <v>236</v>
      </c>
      <c r="BI148" s="183">
        <f t="shared" si="28"/>
        <v>471</v>
      </c>
      <c r="BJ148" s="184">
        <f t="shared" si="56"/>
        <v>1</v>
      </c>
      <c r="BK148" s="179">
        <v>153</v>
      </c>
      <c r="BL148" s="180">
        <f t="shared" si="57"/>
        <v>3</v>
      </c>
      <c r="BM148" s="181">
        <v>235</v>
      </c>
      <c r="BN148" s="182">
        <v>235</v>
      </c>
      <c r="BO148" s="183">
        <f t="shared" si="31"/>
        <v>470</v>
      </c>
      <c r="BP148" s="184">
        <f t="shared" si="58"/>
        <v>2</v>
      </c>
      <c r="BQ148" s="179">
        <v>150</v>
      </c>
      <c r="BR148" s="180">
        <f t="shared" si="59"/>
        <v>-1</v>
      </c>
      <c r="BS148" s="181">
        <v>235</v>
      </c>
      <c r="BT148" s="182">
        <v>233</v>
      </c>
      <c r="BU148" s="183">
        <f t="shared" si="34"/>
        <v>468</v>
      </c>
      <c r="BV148" s="184">
        <f t="shared" si="60"/>
        <v>-3</v>
      </c>
      <c r="BW148" s="179">
        <v>151</v>
      </c>
      <c r="BX148" s="180"/>
      <c r="BY148" s="181">
        <v>238</v>
      </c>
      <c r="BZ148" s="182">
        <v>233</v>
      </c>
      <c r="CA148" s="183">
        <f t="shared" si="36"/>
        <v>471</v>
      </c>
      <c r="CB148" s="184"/>
    </row>
    <row r="149" spans="1:80" ht="19.5" customHeight="1">
      <c r="A149" s="209">
        <v>1003</v>
      </c>
      <c r="B149" s="210" t="s">
        <v>372</v>
      </c>
      <c r="C149" s="179">
        <v>216</v>
      </c>
      <c r="D149" s="180">
        <f t="shared" si="37"/>
        <v>-3</v>
      </c>
      <c r="E149" s="181">
        <v>352</v>
      </c>
      <c r="F149" s="182">
        <v>340</v>
      </c>
      <c r="G149" s="183">
        <f t="shared" si="1"/>
        <v>692</v>
      </c>
      <c r="H149" s="184">
        <f t="shared" si="38"/>
        <v>-2</v>
      </c>
      <c r="I149" s="179">
        <v>219</v>
      </c>
      <c r="J149" s="180">
        <f t="shared" si="39"/>
        <v>1</v>
      </c>
      <c r="K149" s="181">
        <v>355</v>
      </c>
      <c r="L149" s="182">
        <v>339</v>
      </c>
      <c r="M149" s="183">
        <f t="shared" si="4"/>
        <v>694</v>
      </c>
      <c r="N149" s="184">
        <f t="shared" si="40"/>
        <v>2</v>
      </c>
      <c r="O149" s="179">
        <v>218</v>
      </c>
      <c r="P149" s="180">
        <f t="shared" si="41"/>
        <v>0</v>
      </c>
      <c r="Q149" s="181">
        <v>353</v>
      </c>
      <c r="R149" s="182">
        <v>339</v>
      </c>
      <c r="S149" s="183">
        <f t="shared" si="7"/>
        <v>692</v>
      </c>
      <c r="T149" s="184">
        <f t="shared" si="42"/>
        <v>-4</v>
      </c>
      <c r="U149" s="179">
        <v>218</v>
      </c>
      <c r="V149" s="180">
        <f t="shared" si="43"/>
        <v>-1</v>
      </c>
      <c r="W149" s="181">
        <v>356</v>
      </c>
      <c r="X149" s="182">
        <v>340</v>
      </c>
      <c r="Y149" s="183">
        <f t="shared" si="61"/>
        <v>696</v>
      </c>
      <c r="Z149" s="184">
        <f t="shared" si="44"/>
        <v>0</v>
      </c>
      <c r="AA149" s="179">
        <v>219</v>
      </c>
      <c r="AB149" s="180">
        <f t="shared" si="45"/>
        <v>3</v>
      </c>
      <c r="AC149" s="181">
        <v>356</v>
      </c>
      <c r="AD149" s="182">
        <v>340</v>
      </c>
      <c r="AE149" s="183">
        <f t="shared" si="13"/>
        <v>696</v>
      </c>
      <c r="AF149" s="184">
        <f t="shared" si="46"/>
        <v>4</v>
      </c>
      <c r="AG149" s="179">
        <v>216</v>
      </c>
      <c r="AH149" s="180">
        <f t="shared" si="47"/>
        <v>0</v>
      </c>
      <c r="AI149" s="181">
        <v>353</v>
      </c>
      <c r="AJ149" s="182">
        <v>339</v>
      </c>
      <c r="AK149" s="183">
        <f t="shared" si="16"/>
        <v>692</v>
      </c>
      <c r="AL149" s="184">
        <f t="shared" si="48"/>
        <v>2</v>
      </c>
      <c r="AM149" s="179">
        <v>216</v>
      </c>
      <c r="AN149" s="180">
        <f t="shared" si="49"/>
        <v>-2</v>
      </c>
      <c r="AO149" s="181">
        <v>354</v>
      </c>
      <c r="AP149" s="182">
        <v>336</v>
      </c>
      <c r="AQ149" s="183">
        <f t="shared" si="19"/>
        <v>690</v>
      </c>
      <c r="AR149" s="184">
        <f t="shared" si="50"/>
        <v>5</v>
      </c>
      <c r="AS149" s="179">
        <v>218</v>
      </c>
      <c r="AT149" s="180">
        <f t="shared" si="51"/>
        <v>0</v>
      </c>
      <c r="AU149" s="181">
        <v>352</v>
      </c>
      <c r="AV149" s="182">
        <v>333</v>
      </c>
      <c r="AW149" s="183">
        <f t="shared" si="22"/>
        <v>685</v>
      </c>
      <c r="AX149" s="184">
        <f t="shared" si="52"/>
        <v>1</v>
      </c>
      <c r="AY149" s="179">
        <v>218</v>
      </c>
      <c r="AZ149" s="180">
        <f t="shared" si="53"/>
        <v>0</v>
      </c>
      <c r="BA149" s="181">
        <v>350</v>
      </c>
      <c r="BB149" s="182">
        <v>334</v>
      </c>
      <c r="BC149" s="183">
        <f t="shared" si="25"/>
        <v>684</v>
      </c>
      <c r="BD149" s="184">
        <f t="shared" si="54"/>
        <v>0</v>
      </c>
      <c r="BE149" s="179">
        <v>218</v>
      </c>
      <c r="BF149" s="180">
        <f t="shared" si="55"/>
        <v>0</v>
      </c>
      <c r="BG149" s="181">
        <v>350</v>
      </c>
      <c r="BH149" s="182">
        <v>334</v>
      </c>
      <c r="BI149" s="183">
        <f t="shared" si="28"/>
        <v>684</v>
      </c>
      <c r="BJ149" s="184">
        <f t="shared" si="56"/>
        <v>0</v>
      </c>
      <c r="BK149" s="179">
        <v>218</v>
      </c>
      <c r="BL149" s="180">
        <f t="shared" si="57"/>
        <v>1</v>
      </c>
      <c r="BM149" s="181">
        <v>350</v>
      </c>
      <c r="BN149" s="182">
        <v>334</v>
      </c>
      <c r="BO149" s="183">
        <f t="shared" si="31"/>
        <v>684</v>
      </c>
      <c r="BP149" s="184">
        <f t="shared" si="58"/>
        <v>-1</v>
      </c>
      <c r="BQ149" s="179">
        <v>217</v>
      </c>
      <c r="BR149" s="180">
        <f t="shared" si="59"/>
        <v>1</v>
      </c>
      <c r="BS149" s="181">
        <v>352</v>
      </c>
      <c r="BT149" s="182">
        <v>333</v>
      </c>
      <c r="BU149" s="183">
        <f t="shared" si="34"/>
        <v>685</v>
      </c>
      <c r="BV149" s="184">
        <f t="shared" si="60"/>
        <v>-2</v>
      </c>
      <c r="BW149" s="179">
        <v>216</v>
      </c>
      <c r="BX149" s="180"/>
      <c r="BY149" s="181">
        <v>352</v>
      </c>
      <c r="BZ149" s="182">
        <v>335</v>
      </c>
      <c r="CA149" s="183">
        <f t="shared" si="36"/>
        <v>687</v>
      </c>
      <c r="CB149" s="184"/>
    </row>
    <row r="150" spans="1:80" ht="19.5" customHeight="1">
      <c r="A150" s="209">
        <v>1004</v>
      </c>
      <c r="B150" s="210" t="s">
        <v>373</v>
      </c>
      <c r="C150" s="179">
        <v>22</v>
      </c>
      <c r="D150" s="180">
        <f t="shared" si="37"/>
        <v>0</v>
      </c>
      <c r="E150" s="181">
        <v>31</v>
      </c>
      <c r="F150" s="182">
        <v>34</v>
      </c>
      <c r="G150" s="183">
        <f t="shared" si="1"/>
        <v>65</v>
      </c>
      <c r="H150" s="184">
        <f t="shared" si="38"/>
        <v>0</v>
      </c>
      <c r="I150" s="179">
        <v>22</v>
      </c>
      <c r="J150" s="180">
        <f t="shared" si="39"/>
        <v>0</v>
      </c>
      <c r="K150" s="181">
        <v>32</v>
      </c>
      <c r="L150" s="182">
        <v>33</v>
      </c>
      <c r="M150" s="183">
        <f t="shared" si="4"/>
        <v>65</v>
      </c>
      <c r="N150" s="184">
        <f t="shared" si="40"/>
        <v>0</v>
      </c>
      <c r="O150" s="179">
        <v>22</v>
      </c>
      <c r="P150" s="180">
        <f t="shared" si="41"/>
        <v>0</v>
      </c>
      <c r="Q150" s="181">
        <v>32</v>
      </c>
      <c r="R150" s="182">
        <v>33</v>
      </c>
      <c r="S150" s="183">
        <f t="shared" si="7"/>
        <v>65</v>
      </c>
      <c r="T150" s="184">
        <f t="shared" si="42"/>
        <v>0</v>
      </c>
      <c r="U150" s="179">
        <v>22</v>
      </c>
      <c r="V150" s="180">
        <f t="shared" si="43"/>
        <v>1</v>
      </c>
      <c r="W150" s="181">
        <v>32</v>
      </c>
      <c r="X150" s="182">
        <v>33</v>
      </c>
      <c r="Y150" s="183">
        <f t="shared" si="61"/>
        <v>65</v>
      </c>
      <c r="Z150" s="184">
        <f t="shared" si="44"/>
        <v>0</v>
      </c>
      <c r="AA150" s="179">
        <v>21</v>
      </c>
      <c r="AB150" s="180">
        <f t="shared" si="45"/>
        <v>0</v>
      </c>
      <c r="AC150" s="181">
        <v>32</v>
      </c>
      <c r="AD150" s="182">
        <v>33</v>
      </c>
      <c r="AE150" s="183">
        <f t="shared" si="13"/>
        <v>65</v>
      </c>
      <c r="AF150" s="184">
        <f t="shared" si="46"/>
        <v>1</v>
      </c>
      <c r="AG150" s="179">
        <v>21</v>
      </c>
      <c r="AH150" s="180">
        <f t="shared" si="47"/>
        <v>1</v>
      </c>
      <c r="AI150" s="181">
        <v>31</v>
      </c>
      <c r="AJ150" s="182">
        <v>33</v>
      </c>
      <c r="AK150" s="183">
        <f t="shared" si="16"/>
        <v>64</v>
      </c>
      <c r="AL150" s="184">
        <f t="shared" si="48"/>
        <v>1</v>
      </c>
      <c r="AM150" s="179">
        <v>20</v>
      </c>
      <c r="AN150" s="180">
        <f t="shared" si="49"/>
        <v>-1</v>
      </c>
      <c r="AO150" s="181">
        <v>30</v>
      </c>
      <c r="AP150" s="182">
        <v>33</v>
      </c>
      <c r="AQ150" s="183">
        <f t="shared" si="19"/>
        <v>63</v>
      </c>
      <c r="AR150" s="184">
        <f t="shared" si="50"/>
        <v>0</v>
      </c>
      <c r="AS150" s="179">
        <v>21</v>
      </c>
      <c r="AT150" s="180">
        <f t="shared" si="51"/>
        <v>0</v>
      </c>
      <c r="AU150" s="181">
        <v>30</v>
      </c>
      <c r="AV150" s="182">
        <v>33</v>
      </c>
      <c r="AW150" s="183">
        <f t="shared" si="22"/>
        <v>63</v>
      </c>
      <c r="AX150" s="184">
        <f t="shared" si="52"/>
        <v>0</v>
      </c>
      <c r="AY150" s="179">
        <v>21</v>
      </c>
      <c r="AZ150" s="180">
        <f t="shared" si="53"/>
        <v>0</v>
      </c>
      <c r="BA150" s="181">
        <v>30</v>
      </c>
      <c r="BB150" s="182">
        <v>33</v>
      </c>
      <c r="BC150" s="183">
        <f t="shared" si="25"/>
        <v>63</v>
      </c>
      <c r="BD150" s="184">
        <f t="shared" si="54"/>
        <v>-1</v>
      </c>
      <c r="BE150" s="179">
        <v>21</v>
      </c>
      <c r="BF150" s="180">
        <f t="shared" si="55"/>
        <v>1</v>
      </c>
      <c r="BG150" s="181">
        <v>32</v>
      </c>
      <c r="BH150" s="182">
        <v>32</v>
      </c>
      <c r="BI150" s="183">
        <f t="shared" si="28"/>
        <v>64</v>
      </c>
      <c r="BJ150" s="184">
        <f t="shared" si="56"/>
        <v>1</v>
      </c>
      <c r="BK150" s="179">
        <v>20</v>
      </c>
      <c r="BL150" s="180">
        <f t="shared" si="57"/>
        <v>0</v>
      </c>
      <c r="BM150" s="181">
        <v>31</v>
      </c>
      <c r="BN150" s="182">
        <v>32</v>
      </c>
      <c r="BO150" s="183">
        <f t="shared" si="31"/>
        <v>63</v>
      </c>
      <c r="BP150" s="184">
        <f t="shared" si="58"/>
        <v>0</v>
      </c>
      <c r="BQ150" s="179">
        <v>20</v>
      </c>
      <c r="BR150" s="180">
        <f t="shared" si="59"/>
        <v>0</v>
      </c>
      <c r="BS150" s="181">
        <v>31</v>
      </c>
      <c r="BT150" s="182">
        <v>32</v>
      </c>
      <c r="BU150" s="183">
        <f t="shared" si="34"/>
        <v>63</v>
      </c>
      <c r="BV150" s="184">
        <f t="shared" si="60"/>
        <v>-1</v>
      </c>
      <c r="BW150" s="179">
        <v>20</v>
      </c>
      <c r="BX150" s="180"/>
      <c r="BY150" s="181">
        <v>32</v>
      </c>
      <c r="BZ150" s="182">
        <v>32</v>
      </c>
      <c r="CA150" s="183">
        <f t="shared" si="36"/>
        <v>64</v>
      </c>
      <c r="CB150" s="184"/>
    </row>
    <row r="151" spans="1:80" ht="19.5" customHeight="1">
      <c r="A151" s="209">
        <v>1005</v>
      </c>
      <c r="B151" s="210" t="s">
        <v>374</v>
      </c>
      <c r="C151" s="179">
        <v>9</v>
      </c>
      <c r="D151" s="180">
        <f t="shared" si="37"/>
        <v>0</v>
      </c>
      <c r="E151" s="181">
        <v>11</v>
      </c>
      <c r="F151" s="182">
        <v>9</v>
      </c>
      <c r="G151" s="183">
        <f t="shared" si="1"/>
        <v>20</v>
      </c>
      <c r="H151" s="184">
        <f t="shared" si="38"/>
        <v>0</v>
      </c>
      <c r="I151" s="179">
        <v>9</v>
      </c>
      <c r="J151" s="180">
        <f t="shared" si="39"/>
        <v>0</v>
      </c>
      <c r="K151" s="181">
        <v>11</v>
      </c>
      <c r="L151" s="182">
        <v>9</v>
      </c>
      <c r="M151" s="183">
        <f t="shared" si="4"/>
        <v>20</v>
      </c>
      <c r="N151" s="184">
        <f t="shared" si="40"/>
        <v>-1</v>
      </c>
      <c r="O151" s="179">
        <v>9</v>
      </c>
      <c r="P151" s="180">
        <f t="shared" si="41"/>
        <v>0</v>
      </c>
      <c r="Q151" s="181">
        <v>12</v>
      </c>
      <c r="R151" s="182">
        <v>9</v>
      </c>
      <c r="S151" s="183">
        <f t="shared" si="7"/>
        <v>21</v>
      </c>
      <c r="T151" s="184">
        <f t="shared" si="42"/>
        <v>0</v>
      </c>
      <c r="U151" s="179">
        <v>9</v>
      </c>
      <c r="V151" s="180">
        <f t="shared" si="43"/>
        <v>0</v>
      </c>
      <c r="W151" s="181">
        <v>12</v>
      </c>
      <c r="X151" s="182">
        <v>9</v>
      </c>
      <c r="Y151" s="183">
        <f t="shared" si="61"/>
        <v>21</v>
      </c>
      <c r="Z151" s="184">
        <f t="shared" si="44"/>
        <v>0</v>
      </c>
      <c r="AA151" s="179">
        <v>9</v>
      </c>
      <c r="AB151" s="180">
        <f t="shared" si="45"/>
        <v>0</v>
      </c>
      <c r="AC151" s="181">
        <v>12</v>
      </c>
      <c r="AD151" s="182">
        <v>9</v>
      </c>
      <c r="AE151" s="183">
        <f t="shared" si="13"/>
        <v>21</v>
      </c>
      <c r="AF151" s="184">
        <f t="shared" si="46"/>
        <v>0</v>
      </c>
      <c r="AG151" s="179">
        <v>9</v>
      </c>
      <c r="AH151" s="180">
        <f t="shared" si="47"/>
        <v>0</v>
      </c>
      <c r="AI151" s="181">
        <v>12</v>
      </c>
      <c r="AJ151" s="182">
        <v>9</v>
      </c>
      <c r="AK151" s="183">
        <f t="shared" si="16"/>
        <v>21</v>
      </c>
      <c r="AL151" s="184">
        <f t="shared" si="48"/>
        <v>0</v>
      </c>
      <c r="AM151" s="179">
        <v>9</v>
      </c>
      <c r="AN151" s="180">
        <f t="shared" si="49"/>
        <v>0</v>
      </c>
      <c r="AO151" s="181">
        <v>12</v>
      </c>
      <c r="AP151" s="182">
        <v>9</v>
      </c>
      <c r="AQ151" s="183">
        <f t="shared" si="19"/>
        <v>21</v>
      </c>
      <c r="AR151" s="184">
        <f t="shared" si="50"/>
        <v>0</v>
      </c>
      <c r="AS151" s="179">
        <v>9</v>
      </c>
      <c r="AT151" s="180">
        <f t="shared" si="51"/>
        <v>-1</v>
      </c>
      <c r="AU151" s="181">
        <v>12</v>
      </c>
      <c r="AV151" s="182">
        <v>9</v>
      </c>
      <c r="AW151" s="183">
        <f t="shared" si="22"/>
        <v>21</v>
      </c>
      <c r="AX151" s="184">
        <f t="shared" si="52"/>
        <v>-1</v>
      </c>
      <c r="AY151" s="179">
        <v>10</v>
      </c>
      <c r="AZ151" s="180">
        <f t="shared" si="53"/>
        <v>-1</v>
      </c>
      <c r="BA151" s="181">
        <v>12</v>
      </c>
      <c r="BB151" s="182">
        <v>10</v>
      </c>
      <c r="BC151" s="183">
        <f t="shared" si="25"/>
        <v>22</v>
      </c>
      <c r="BD151" s="184">
        <f t="shared" si="54"/>
        <v>-1</v>
      </c>
      <c r="BE151" s="179">
        <v>11</v>
      </c>
      <c r="BF151" s="180">
        <f t="shared" si="55"/>
        <v>-1</v>
      </c>
      <c r="BG151" s="181">
        <v>13</v>
      </c>
      <c r="BH151" s="182">
        <v>10</v>
      </c>
      <c r="BI151" s="183">
        <f t="shared" si="28"/>
        <v>23</v>
      </c>
      <c r="BJ151" s="184">
        <f t="shared" si="56"/>
        <v>-1</v>
      </c>
      <c r="BK151" s="179">
        <v>12</v>
      </c>
      <c r="BL151" s="180">
        <f t="shared" si="57"/>
        <v>0</v>
      </c>
      <c r="BM151" s="181">
        <v>14</v>
      </c>
      <c r="BN151" s="182">
        <v>10</v>
      </c>
      <c r="BO151" s="183">
        <f t="shared" si="31"/>
        <v>24</v>
      </c>
      <c r="BP151" s="184">
        <f t="shared" si="58"/>
        <v>0</v>
      </c>
      <c r="BQ151" s="179">
        <v>12</v>
      </c>
      <c r="BR151" s="180">
        <f t="shared" si="59"/>
        <v>0</v>
      </c>
      <c r="BS151" s="181">
        <v>14</v>
      </c>
      <c r="BT151" s="182">
        <v>10</v>
      </c>
      <c r="BU151" s="183">
        <f t="shared" si="34"/>
        <v>24</v>
      </c>
      <c r="BV151" s="184">
        <f t="shared" si="60"/>
        <v>0</v>
      </c>
      <c r="BW151" s="179">
        <v>12</v>
      </c>
      <c r="BX151" s="180"/>
      <c r="BY151" s="181">
        <v>14</v>
      </c>
      <c r="BZ151" s="182">
        <v>10</v>
      </c>
      <c r="CA151" s="183">
        <f t="shared" si="36"/>
        <v>24</v>
      </c>
      <c r="CB151" s="184"/>
    </row>
    <row r="152" spans="1:80" s="215" customFormat="1" ht="19.5" customHeight="1">
      <c r="A152" s="212" t="s">
        <v>119</v>
      </c>
      <c r="B152" s="212"/>
      <c r="C152" s="213">
        <f>SUM(C15:C151)</f>
        <v>19394</v>
      </c>
      <c r="D152" s="214">
        <f>SUM(D15:D151)</f>
        <v>-103</v>
      </c>
      <c r="E152" s="188">
        <f>SUM(E15:E151)</f>
        <v>26074</v>
      </c>
      <c r="F152" s="189">
        <f>SUM(F15:F151)</f>
        <v>26724</v>
      </c>
      <c r="G152" s="190">
        <f t="shared" si="1"/>
        <v>52798</v>
      </c>
      <c r="H152" s="191">
        <f>SUM(H15:H151)</f>
        <v>-223</v>
      </c>
      <c r="I152" s="213">
        <f>SUM(I15:I151)</f>
        <v>19497</v>
      </c>
      <c r="J152" s="214">
        <f>SUM(J15:J151)</f>
        <v>-7</v>
      </c>
      <c r="K152" s="188">
        <f>SUM(K15:K151)</f>
        <v>26198</v>
      </c>
      <c r="L152" s="189">
        <f>SUM(L15:L151)</f>
        <v>26823</v>
      </c>
      <c r="M152" s="190">
        <f t="shared" si="4"/>
        <v>53021</v>
      </c>
      <c r="N152" s="191">
        <f>SUM(N15:N151)</f>
        <v>-6</v>
      </c>
      <c r="O152" s="213">
        <f>SUM(O15:O151)</f>
        <v>19504</v>
      </c>
      <c r="P152" s="214">
        <f>SUM(P15:P151)</f>
        <v>-2</v>
      </c>
      <c r="Q152" s="188">
        <f>SUM(Q15:Q151)</f>
        <v>26212</v>
      </c>
      <c r="R152" s="189">
        <f>SUM(R15:R151)</f>
        <v>26815</v>
      </c>
      <c r="S152" s="190">
        <f t="shared" si="7"/>
        <v>53027</v>
      </c>
      <c r="T152" s="191">
        <f>SUM(T15:T151)</f>
        <v>-19</v>
      </c>
      <c r="U152" s="213">
        <f>SUM(U15:U151)</f>
        <v>19506</v>
      </c>
      <c r="V152" s="214">
        <f>SUM(V15:V151)</f>
        <v>18</v>
      </c>
      <c r="W152" s="188">
        <f>SUM(W15:W151)</f>
        <v>26223</v>
      </c>
      <c r="X152" s="189">
        <f>SUM(X15:X151)</f>
        <v>26823</v>
      </c>
      <c r="Y152" s="190">
        <f t="shared" si="61"/>
        <v>53046</v>
      </c>
      <c r="Z152" s="191">
        <f>SUM(Z15:Z151)</f>
        <v>23</v>
      </c>
      <c r="AA152" s="213">
        <f>SUM(AA15:AA151)</f>
        <v>19488</v>
      </c>
      <c r="AB152" s="214">
        <f>SUM(AB15:AB151)</f>
        <v>11</v>
      </c>
      <c r="AC152" s="188">
        <f>SUM(AC15:AC151)</f>
        <v>26222</v>
      </c>
      <c r="AD152" s="189">
        <f>SUM(AD15:AD151)</f>
        <v>26801</v>
      </c>
      <c r="AE152" s="190">
        <f t="shared" si="13"/>
        <v>53023</v>
      </c>
      <c r="AF152" s="191">
        <f>SUM(AF15:AF151)</f>
        <v>45</v>
      </c>
      <c r="AG152" s="213">
        <f>SUM(AG15:AG151)</f>
        <v>19477</v>
      </c>
      <c r="AH152" s="214">
        <f>SUM(AH15:AH151)</f>
        <v>19</v>
      </c>
      <c r="AI152" s="188">
        <f>SUM(AI15:AI151)</f>
        <v>26215</v>
      </c>
      <c r="AJ152" s="189">
        <f>SUM(AJ15:AJ151)</f>
        <v>26763</v>
      </c>
      <c r="AK152" s="190">
        <f t="shared" si="16"/>
        <v>52978</v>
      </c>
      <c r="AL152" s="191">
        <f>SUM(AL15:AL151)</f>
        <v>35</v>
      </c>
      <c r="AM152" s="213">
        <f>SUM(AM15:AM151)</f>
        <v>19458</v>
      </c>
      <c r="AN152" s="214">
        <f>SUM(AN15:AN151)</f>
        <v>23</v>
      </c>
      <c r="AO152" s="188">
        <f>SUM(AO15:AO151)</f>
        <v>26201</v>
      </c>
      <c r="AP152" s="189">
        <f>SUM(AP15:AP151)</f>
        <v>26742</v>
      </c>
      <c r="AQ152" s="190">
        <f t="shared" si="19"/>
        <v>52943</v>
      </c>
      <c r="AR152" s="191">
        <f>SUM(AR15:AR151)</f>
        <v>39</v>
      </c>
      <c r="AS152" s="213">
        <f>SUM(AS15:AS151)</f>
        <v>19435</v>
      </c>
      <c r="AT152" s="214">
        <f>SUM(AT15:AT151)</f>
        <v>22</v>
      </c>
      <c r="AU152" s="188">
        <f>SUM(AU15:AU151)</f>
        <v>26171</v>
      </c>
      <c r="AV152" s="189">
        <f>SUM(AV15:AV151)</f>
        <v>26733</v>
      </c>
      <c r="AW152" s="190">
        <f t="shared" si="22"/>
        <v>52904</v>
      </c>
      <c r="AX152" s="191">
        <f>SUM(AX15:AX151)</f>
        <v>58</v>
      </c>
      <c r="AY152" s="213">
        <f>SUM(AY15:AY151)</f>
        <v>19413</v>
      </c>
      <c r="AZ152" s="214">
        <f>SUM(AZ15:AZ151)</f>
        <v>2</v>
      </c>
      <c r="BA152" s="188">
        <f>SUM(BA15:BA151)</f>
        <v>26164</v>
      </c>
      <c r="BB152" s="189">
        <f>SUM(BB15:BB151)</f>
        <v>26682</v>
      </c>
      <c r="BC152" s="190">
        <f t="shared" si="25"/>
        <v>52846</v>
      </c>
      <c r="BD152" s="191">
        <f>SUM(BD15:BD151)</f>
        <v>3</v>
      </c>
      <c r="BE152" s="213">
        <f>SUM(BE15:BE151)</f>
        <v>19411</v>
      </c>
      <c r="BF152" s="214">
        <f>SUM(BF15:BF151)</f>
        <v>11</v>
      </c>
      <c r="BG152" s="188">
        <f>SUM(BG15:BG151)</f>
        <v>26170</v>
      </c>
      <c r="BH152" s="189">
        <f>SUM(BH15:BH151)</f>
        <v>26673</v>
      </c>
      <c r="BI152" s="190">
        <f t="shared" si="28"/>
        <v>52843</v>
      </c>
      <c r="BJ152" s="191">
        <f>SUM(BJ15:BJ151)</f>
        <v>0</v>
      </c>
      <c r="BK152" s="213">
        <f>SUM(BK15:BK151)</f>
        <v>19400</v>
      </c>
      <c r="BL152" s="214">
        <f>SUM(BL15:BL151)</f>
        <v>5</v>
      </c>
      <c r="BM152" s="188">
        <f>SUM(BM15:BM151)</f>
        <v>26176</v>
      </c>
      <c r="BN152" s="189">
        <f>SUM(BN15:BN151)</f>
        <v>26667</v>
      </c>
      <c r="BO152" s="190">
        <f t="shared" si="31"/>
        <v>52843</v>
      </c>
      <c r="BP152" s="191">
        <f>SUM(BP15:BP151)</f>
        <v>0</v>
      </c>
      <c r="BQ152" s="213">
        <f>SUM(BQ15:BQ151)</f>
        <v>19395</v>
      </c>
      <c r="BR152" s="214">
        <f>SUM(BR15:BR151)</f>
        <v>107</v>
      </c>
      <c r="BS152" s="188">
        <f>SUM(BS15:BS151)</f>
        <v>26173</v>
      </c>
      <c r="BT152" s="189">
        <f>SUM(BT15:BT151)</f>
        <v>26670</v>
      </c>
      <c r="BU152" s="190">
        <f t="shared" si="34"/>
        <v>52843</v>
      </c>
      <c r="BV152" s="191">
        <f>SUM(BV15:BV151)</f>
        <v>33</v>
      </c>
      <c r="BW152" s="213">
        <f>SUM(BW15:BW151)</f>
        <v>19288</v>
      </c>
      <c r="BX152" s="214"/>
      <c r="BY152" s="188">
        <f>SUM(BY15:BY151)</f>
        <v>26174</v>
      </c>
      <c r="BZ152" s="189">
        <f>SUM(BZ15:BZ151)</f>
        <v>26636</v>
      </c>
      <c r="CA152" s="190">
        <f t="shared" si="36"/>
        <v>52810</v>
      </c>
      <c r="CB152" s="191"/>
    </row>
    <row r="153" spans="3:80" ht="14.25">
      <c r="C153" s="216">
        <f>+C13-C152</f>
        <v>0</v>
      </c>
      <c r="D153" s="216">
        <f>+D13-D152</f>
        <v>0</v>
      </c>
      <c r="E153" s="216">
        <f>+E13-E152</f>
        <v>0</v>
      </c>
      <c r="F153" s="216">
        <f>+F13-F152</f>
        <v>0</v>
      </c>
      <c r="G153" s="216">
        <f>+G13-G152</f>
        <v>0</v>
      </c>
      <c r="H153" s="216">
        <f>+H13-H152</f>
        <v>0</v>
      </c>
      <c r="I153" s="216">
        <f>+I13-I152</f>
        <v>0</v>
      </c>
      <c r="J153" s="216">
        <f>+J13-J152</f>
        <v>0</v>
      </c>
      <c r="K153" s="216">
        <f>+K13-K152</f>
        <v>0</v>
      </c>
      <c r="L153" s="216">
        <f>+L13-L152</f>
        <v>0</v>
      </c>
      <c r="M153" s="216">
        <f>+M13-M152</f>
        <v>0</v>
      </c>
      <c r="N153" s="216">
        <f>+N13-N152</f>
        <v>0</v>
      </c>
      <c r="O153" s="216">
        <f>+O13-O152</f>
        <v>0</v>
      </c>
      <c r="P153" s="216">
        <f>+P13-P152</f>
        <v>0</v>
      </c>
      <c r="Q153" s="216">
        <f>+Q13-Q152</f>
        <v>0</v>
      </c>
      <c r="R153" s="216">
        <f>+R13-R152</f>
        <v>0</v>
      </c>
      <c r="S153" s="216">
        <f>+S13-S152</f>
        <v>0</v>
      </c>
      <c r="T153" s="216">
        <f>+T13-T152</f>
        <v>0</v>
      </c>
      <c r="U153" s="216">
        <f>+U13-U152</f>
        <v>0</v>
      </c>
      <c r="V153" s="216">
        <f>+V13-V152</f>
        <v>0</v>
      </c>
      <c r="W153" s="216">
        <f>+W13-W152</f>
        <v>0</v>
      </c>
      <c r="X153" s="216">
        <f>+X13-X152</f>
        <v>0</v>
      </c>
      <c r="Y153" s="216">
        <f>+Y13-Y152</f>
        <v>0</v>
      </c>
      <c r="Z153" s="216">
        <f>+Z13-Z152</f>
        <v>0</v>
      </c>
      <c r="AA153" s="216">
        <f>+AA13-AA152</f>
        <v>0</v>
      </c>
      <c r="AB153" s="216">
        <f>+AB13-AB152</f>
        <v>0</v>
      </c>
      <c r="AC153" s="216">
        <f>+AC13-AC152</f>
        <v>0</v>
      </c>
      <c r="AD153" s="216">
        <f>+AD13-AD152</f>
        <v>0</v>
      </c>
      <c r="AE153" s="216">
        <f>+AE13-AE152</f>
        <v>0</v>
      </c>
      <c r="AF153" s="216">
        <f>+AF13-AF152</f>
        <v>0</v>
      </c>
      <c r="AG153" s="216">
        <f>+AG13-AG152</f>
        <v>0</v>
      </c>
      <c r="AH153" s="216">
        <f>+AH13-AH152</f>
        <v>0</v>
      </c>
      <c r="AI153" s="216">
        <f>+AI13-AI152</f>
        <v>0</v>
      </c>
      <c r="AJ153" s="216">
        <f>+AJ13-AJ152</f>
        <v>0</v>
      </c>
      <c r="AK153" s="216">
        <f>+AK13-AK152</f>
        <v>0</v>
      </c>
      <c r="AL153" s="216">
        <f>+AL13-AL152</f>
        <v>0</v>
      </c>
      <c r="AM153" s="216">
        <f>+AM13-AM152</f>
        <v>0</v>
      </c>
      <c r="AN153" s="216">
        <f>+AN13-AN152</f>
        <v>0</v>
      </c>
      <c r="AO153" s="216">
        <f>+AO13-AO152</f>
        <v>0</v>
      </c>
      <c r="AP153" s="216">
        <f>+AP13-AP152</f>
        <v>0</v>
      </c>
      <c r="AQ153" s="216">
        <f>+AQ13-AQ152</f>
        <v>0</v>
      </c>
      <c r="AR153" s="216">
        <f>+AR13-AR152</f>
        <v>0</v>
      </c>
      <c r="AS153" s="216">
        <f>+AS13-AS152</f>
        <v>0</v>
      </c>
      <c r="AT153" s="216">
        <f>+AT13-AT152</f>
        <v>0</v>
      </c>
      <c r="AU153" s="216">
        <f>+AU13-AU152</f>
        <v>0</v>
      </c>
      <c r="AV153" s="216">
        <f>+AV13-AV152</f>
        <v>0</v>
      </c>
      <c r="AW153" s="216">
        <f>+AW13-AW152</f>
        <v>0</v>
      </c>
      <c r="AX153" s="216">
        <f>+AX13-AX152</f>
        <v>0</v>
      </c>
      <c r="AY153" s="216">
        <f>+AY13-AY152</f>
        <v>0</v>
      </c>
      <c r="AZ153" s="216">
        <f>+AZ13-AZ152</f>
        <v>0</v>
      </c>
      <c r="BA153" s="216">
        <f>+BA13-BA152</f>
        <v>0</v>
      </c>
      <c r="BB153" s="216">
        <f>+BB13-BB152</f>
        <v>0</v>
      </c>
      <c r="BC153" s="216">
        <f>+BC13-BC152</f>
        <v>0</v>
      </c>
      <c r="BD153" s="216">
        <f>+BD13-BD152</f>
        <v>0</v>
      </c>
      <c r="BE153" s="216">
        <f>+BE13-BE152</f>
        <v>0</v>
      </c>
      <c r="BF153" s="216">
        <f>+BF13-BF152</f>
        <v>0</v>
      </c>
      <c r="BG153" s="216">
        <f>+BG13-BG152</f>
        <v>0</v>
      </c>
      <c r="BH153" s="216">
        <f>+BH13-BH152</f>
        <v>0</v>
      </c>
      <c r="BI153" s="216">
        <f>+BI13-BI152</f>
        <v>0</v>
      </c>
      <c r="BJ153" s="216">
        <f>+BJ13-BJ152</f>
        <v>0</v>
      </c>
      <c r="BK153" s="216">
        <f>+BK13-BK152</f>
        <v>0</v>
      </c>
      <c r="BL153" s="216">
        <f>+BL13-BL152</f>
        <v>0</v>
      </c>
      <c r="BM153" s="216">
        <f>+BM13-BM152</f>
        <v>0</v>
      </c>
      <c r="BN153" s="216">
        <f>+BN13-BN152</f>
        <v>0</v>
      </c>
      <c r="BO153" s="216">
        <f>+BO13-BO152</f>
        <v>0</v>
      </c>
      <c r="BP153" s="216">
        <f>+BP13-BP152</f>
        <v>0</v>
      </c>
      <c r="BQ153" s="216">
        <f>+BQ13-BQ152</f>
        <v>0</v>
      </c>
      <c r="BR153" s="216">
        <f>+BR13-BR152</f>
        <v>0</v>
      </c>
      <c r="BS153" s="216">
        <f>+BS13-BS152</f>
        <v>0</v>
      </c>
      <c r="BT153" s="216">
        <f>+BT13-BT152</f>
        <v>0</v>
      </c>
      <c r="BU153" s="216">
        <f>+BU13-BU152</f>
        <v>0</v>
      </c>
      <c r="BV153" s="216">
        <f>+BV13-BV152</f>
        <v>0</v>
      </c>
      <c r="BW153" s="216">
        <f>+BW13-BW152</f>
        <v>0</v>
      </c>
      <c r="BX153" s="216">
        <f>+BX13-BX152</f>
        <v>0</v>
      </c>
      <c r="BY153" s="216">
        <f>+BY13-BY152</f>
        <v>0</v>
      </c>
      <c r="BZ153" s="216">
        <f>+BZ13-BZ152</f>
        <v>0</v>
      </c>
      <c r="CA153" s="216">
        <f>+CA13-CA152</f>
        <v>0</v>
      </c>
      <c r="CB153" s="216">
        <f>+CB13-CB152</f>
        <v>0</v>
      </c>
    </row>
  </sheetData>
  <sheetProtection selectLockedCells="1" selectUnlockedCells="1"/>
  <mergeCells count="26">
    <mergeCell ref="A1:B2"/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2:B152"/>
  </mergeCells>
  <printOptions/>
  <pageMargins left="0.2" right="0.2701388888888889" top="0.7486111111111111" bottom="0.2361111111111111" header="0.31527777777777777" footer="0.5118055555555555"/>
  <pageSetup horizontalDpi="300" verticalDpi="300" orientation="portrait" paperSize="9" scale="65"/>
  <headerFooter alignWithMargins="0">
    <oddHeader>&amp;C&amp;"ＭＳ ゴシック,太字"&amp;18字別人口集計表&amp;R&amp;F</oddHeader>
  </headerFooter>
  <rowBreaks count="2" manualBreakCount="2">
    <brk id="63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6"/>
  <sheetViews>
    <sheetView view="pageBreakPreview" zoomScaleNormal="75" zoomScaleSheetLayoutView="100" workbookViewId="0" topLeftCell="A1">
      <pane xSplit="1" ySplit="2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08" sqref="C108"/>
    </sheetView>
  </sheetViews>
  <sheetFormatPr defaultColWidth="9.00390625" defaultRowHeight="20.25" customHeight="1"/>
  <cols>
    <col min="1" max="1" width="18.75390625" style="217" customWidth="1"/>
    <col min="2" max="4" width="9.00390625" style="218" customWidth="1"/>
    <col min="5" max="5" width="9.00390625" style="219" customWidth="1"/>
    <col min="6" max="9" width="9.00390625" style="220" customWidth="1"/>
    <col min="10" max="10" width="9.00390625" style="221" customWidth="1"/>
    <col min="11" max="11" width="10.50390625" style="222" customWidth="1"/>
    <col min="12" max="12" width="10.50390625" style="223" customWidth="1"/>
    <col min="13" max="16384" width="9.00390625" style="224" customWidth="1"/>
  </cols>
  <sheetData>
    <row r="1" spans="1:12" ht="20.25" customHeight="1">
      <c r="A1" s="225" t="s">
        <v>1</v>
      </c>
      <c r="B1" s="226" t="s">
        <v>375</v>
      </c>
      <c r="C1" s="226"/>
      <c r="D1" s="226"/>
      <c r="E1" s="226"/>
      <c r="F1" s="227" t="s">
        <v>376</v>
      </c>
      <c r="G1" s="227"/>
      <c r="H1" s="227"/>
      <c r="I1" s="227"/>
      <c r="J1" s="228" t="s">
        <v>120</v>
      </c>
      <c r="K1" s="229" t="s">
        <v>377</v>
      </c>
      <c r="L1" s="230" t="s">
        <v>378</v>
      </c>
    </row>
    <row r="2" spans="1:12" ht="20.25" customHeight="1">
      <c r="A2" s="225"/>
      <c r="B2" s="231" t="s">
        <v>379</v>
      </c>
      <c r="C2" s="232" t="s">
        <v>380</v>
      </c>
      <c r="D2" s="232" t="s">
        <v>381</v>
      </c>
      <c r="E2" s="233" t="s">
        <v>382</v>
      </c>
      <c r="F2" s="234" t="s">
        <v>383</v>
      </c>
      <c r="G2" s="235" t="s">
        <v>384</v>
      </c>
      <c r="H2" s="235" t="s">
        <v>381</v>
      </c>
      <c r="I2" s="236" t="s">
        <v>385</v>
      </c>
      <c r="J2" s="237" t="s">
        <v>386</v>
      </c>
      <c r="K2" s="229"/>
      <c r="L2" s="230"/>
    </row>
    <row r="3" spans="1:12" ht="20.25" customHeight="1">
      <c r="A3" s="238" t="s">
        <v>387</v>
      </c>
      <c r="B3" s="239">
        <v>633</v>
      </c>
      <c r="C3" s="240">
        <v>48</v>
      </c>
      <c r="D3" s="240">
        <v>5</v>
      </c>
      <c r="E3" s="241">
        <v>686</v>
      </c>
      <c r="F3" s="242">
        <v>691</v>
      </c>
      <c r="G3" s="243">
        <v>17</v>
      </c>
      <c r="H3" s="243">
        <v>21</v>
      </c>
      <c r="I3" s="244">
        <v>729</v>
      </c>
      <c r="J3" s="245">
        <v>-43</v>
      </c>
      <c r="K3" s="246">
        <v>49972</v>
      </c>
      <c r="L3" s="247"/>
    </row>
    <row r="4" spans="1:12" ht="20.25" customHeight="1">
      <c r="A4" s="248" t="s">
        <v>388</v>
      </c>
      <c r="B4" s="249">
        <v>556</v>
      </c>
      <c r="C4" s="250">
        <v>42</v>
      </c>
      <c r="D4" s="250">
        <v>0</v>
      </c>
      <c r="E4" s="251">
        <v>598</v>
      </c>
      <c r="F4" s="252">
        <v>302</v>
      </c>
      <c r="G4" s="253">
        <v>18</v>
      </c>
      <c r="H4" s="253">
        <v>1</v>
      </c>
      <c r="I4" s="254">
        <v>321</v>
      </c>
      <c r="J4" s="255">
        <v>277</v>
      </c>
      <c r="K4" s="256">
        <f aca="true" t="shared" si="0" ref="K4:K26">+K3+J4</f>
        <v>50249</v>
      </c>
      <c r="L4" s="257"/>
    </row>
    <row r="5" spans="1:12" ht="20.25" customHeight="1">
      <c r="A5" s="258" t="s">
        <v>389</v>
      </c>
      <c r="B5" s="259">
        <v>217</v>
      </c>
      <c r="C5" s="260">
        <v>48</v>
      </c>
      <c r="D5" s="260">
        <v>0</v>
      </c>
      <c r="E5" s="261">
        <v>265</v>
      </c>
      <c r="F5" s="262">
        <v>159</v>
      </c>
      <c r="G5" s="263">
        <v>18</v>
      </c>
      <c r="H5" s="263">
        <v>0</v>
      </c>
      <c r="I5" s="264">
        <v>177</v>
      </c>
      <c r="J5" s="265">
        <v>88</v>
      </c>
      <c r="K5" s="266">
        <f t="shared" si="0"/>
        <v>50337</v>
      </c>
      <c r="L5" s="267"/>
    </row>
    <row r="6" spans="1:12" ht="20.25" customHeight="1">
      <c r="A6" s="258" t="s">
        <v>390</v>
      </c>
      <c r="B6" s="259">
        <v>179</v>
      </c>
      <c r="C6" s="260">
        <v>56</v>
      </c>
      <c r="D6" s="260">
        <v>0</v>
      </c>
      <c r="E6" s="261">
        <v>235</v>
      </c>
      <c r="F6" s="262">
        <v>196</v>
      </c>
      <c r="G6" s="263">
        <v>18</v>
      </c>
      <c r="H6" s="263">
        <v>0</v>
      </c>
      <c r="I6" s="264">
        <v>214</v>
      </c>
      <c r="J6" s="265">
        <v>21</v>
      </c>
      <c r="K6" s="266">
        <f t="shared" si="0"/>
        <v>50358</v>
      </c>
      <c r="L6" s="267"/>
    </row>
    <row r="7" spans="1:12" ht="20.25" customHeight="1">
      <c r="A7" s="258" t="s">
        <v>391</v>
      </c>
      <c r="B7" s="259">
        <v>208</v>
      </c>
      <c r="C7" s="260">
        <v>49</v>
      </c>
      <c r="D7" s="260">
        <v>0</v>
      </c>
      <c r="E7" s="261">
        <v>257</v>
      </c>
      <c r="F7" s="262">
        <v>184</v>
      </c>
      <c r="G7" s="263">
        <v>19</v>
      </c>
      <c r="H7" s="263">
        <v>0</v>
      </c>
      <c r="I7" s="264">
        <v>203</v>
      </c>
      <c r="J7" s="265">
        <v>54</v>
      </c>
      <c r="K7" s="266">
        <f t="shared" si="0"/>
        <v>50412</v>
      </c>
      <c r="L7" s="267"/>
    </row>
    <row r="8" spans="1:12" ht="20.25" customHeight="1">
      <c r="A8" s="258" t="s">
        <v>392</v>
      </c>
      <c r="B8" s="259">
        <v>273</v>
      </c>
      <c r="C8" s="260">
        <v>52</v>
      </c>
      <c r="D8" s="260">
        <v>2</v>
      </c>
      <c r="E8" s="261">
        <v>327</v>
      </c>
      <c r="F8" s="262">
        <v>182</v>
      </c>
      <c r="G8" s="263">
        <v>17</v>
      </c>
      <c r="H8" s="263">
        <v>1</v>
      </c>
      <c r="I8" s="264">
        <v>200</v>
      </c>
      <c r="J8" s="265">
        <v>127</v>
      </c>
      <c r="K8" s="266">
        <f t="shared" si="0"/>
        <v>50539</v>
      </c>
      <c r="L8" s="267"/>
    </row>
    <row r="9" spans="1:12" ht="20.25" customHeight="1">
      <c r="A9" s="258" t="s">
        <v>393</v>
      </c>
      <c r="B9" s="259">
        <v>201</v>
      </c>
      <c r="C9" s="260">
        <v>45</v>
      </c>
      <c r="D9" s="260">
        <v>1</v>
      </c>
      <c r="E9" s="261">
        <v>247</v>
      </c>
      <c r="F9" s="262">
        <v>146</v>
      </c>
      <c r="G9" s="263">
        <v>20</v>
      </c>
      <c r="H9" s="263">
        <v>0</v>
      </c>
      <c r="I9" s="264">
        <v>166</v>
      </c>
      <c r="J9" s="265">
        <v>81</v>
      </c>
      <c r="K9" s="266">
        <f t="shared" si="0"/>
        <v>50620</v>
      </c>
      <c r="L9" s="267"/>
    </row>
    <row r="10" spans="1:12" ht="20.25" customHeight="1">
      <c r="A10" s="258" t="s">
        <v>394</v>
      </c>
      <c r="B10" s="259">
        <v>234</v>
      </c>
      <c r="C10" s="260">
        <v>44</v>
      </c>
      <c r="D10" s="260">
        <v>0</v>
      </c>
      <c r="E10" s="261">
        <v>278</v>
      </c>
      <c r="F10" s="262">
        <v>195</v>
      </c>
      <c r="G10" s="263">
        <v>16</v>
      </c>
      <c r="H10" s="263">
        <v>0</v>
      </c>
      <c r="I10" s="264">
        <v>211</v>
      </c>
      <c r="J10" s="265">
        <v>67</v>
      </c>
      <c r="K10" s="266">
        <f t="shared" si="0"/>
        <v>50687</v>
      </c>
      <c r="L10" s="267"/>
    </row>
    <row r="11" spans="1:12" ht="20.25" customHeight="1">
      <c r="A11" s="258" t="s">
        <v>395</v>
      </c>
      <c r="B11" s="259">
        <v>228</v>
      </c>
      <c r="C11" s="260">
        <v>43</v>
      </c>
      <c r="D11" s="260">
        <v>4</v>
      </c>
      <c r="E11" s="261">
        <v>275</v>
      </c>
      <c r="F11" s="262">
        <v>167</v>
      </c>
      <c r="G11" s="263">
        <v>23</v>
      </c>
      <c r="H11" s="263">
        <v>0</v>
      </c>
      <c r="I11" s="264">
        <v>190</v>
      </c>
      <c r="J11" s="265">
        <v>85</v>
      </c>
      <c r="K11" s="266">
        <f t="shared" si="0"/>
        <v>50772</v>
      </c>
      <c r="L11" s="267"/>
    </row>
    <row r="12" spans="1:12" ht="20.25" customHeight="1">
      <c r="A12" s="258" t="s">
        <v>396</v>
      </c>
      <c r="B12" s="259">
        <v>183</v>
      </c>
      <c r="C12" s="260">
        <v>44</v>
      </c>
      <c r="D12" s="260">
        <v>3</v>
      </c>
      <c r="E12" s="261">
        <v>230</v>
      </c>
      <c r="F12" s="262">
        <v>172</v>
      </c>
      <c r="G12" s="263">
        <v>22</v>
      </c>
      <c r="H12" s="263">
        <v>0</v>
      </c>
      <c r="I12" s="264">
        <v>194</v>
      </c>
      <c r="J12" s="265">
        <v>36</v>
      </c>
      <c r="K12" s="266">
        <f t="shared" si="0"/>
        <v>50808</v>
      </c>
      <c r="L12" s="267"/>
    </row>
    <row r="13" spans="1:12" ht="20.25" customHeight="1">
      <c r="A13" s="258" t="s">
        <v>397</v>
      </c>
      <c r="B13" s="259">
        <v>145</v>
      </c>
      <c r="C13" s="260">
        <v>42</v>
      </c>
      <c r="D13" s="260">
        <v>1</v>
      </c>
      <c r="E13" s="261">
        <v>188</v>
      </c>
      <c r="F13" s="262">
        <v>118</v>
      </c>
      <c r="G13" s="263">
        <v>22</v>
      </c>
      <c r="H13" s="263">
        <v>0</v>
      </c>
      <c r="I13" s="264">
        <v>140</v>
      </c>
      <c r="J13" s="265">
        <v>48</v>
      </c>
      <c r="K13" s="266">
        <f t="shared" si="0"/>
        <v>50856</v>
      </c>
      <c r="L13" s="267"/>
    </row>
    <row r="14" spans="1:12" ht="20.25" customHeight="1">
      <c r="A14" s="258" t="s">
        <v>398</v>
      </c>
      <c r="B14" s="259">
        <v>200</v>
      </c>
      <c r="C14" s="260">
        <v>47</v>
      </c>
      <c r="D14" s="260">
        <v>0</v>
      </c>
      <c r="E14" s="261">
        <v>247</v>
      </c>
      <c r="F14" s="262">
        <v>145</v>
      </c>
      <c r="G14" s="263">
        <v>23</v>
      </c>
      <c r="H14" s="263">
        <v>0</v>
      </c>
      <c r="I14" s="264">
        <v>168</v>
      </c>
      <c r="J14" s="265">
        <v>79</v>
      </c>
      <c r="K14" s="266">
        <f t="shared" si="0"/>
        <v>50935</v>
      </c>
      <c r="L14" s="267"/>
    </row>
    <row r="15" spans="1:12" ht="20.25" customHeight="1">
      <c r="A15" s="268" t="s">
        <v>399</v>
      </c>
      <c r="B15" s="269">
        <v>548</v>
      </c>
      <c r="C15" s="270">
        <v>33</v>
      </c>
      <c r="D15" s="270">
        <v>2</v>
      </c>
      <c r="E15" s="271">
        <v>583</v>
      </c>
      <c r="F15" s="272">
        <v>728</v>
      </c>
      <c r="G15" s="273">
        <v>24</v>
      </c>
      <c r="H15" s="273">
        <v>2</v>
      </c>
      <c r="I15" s="274">
        <v>754</v>
      </c>
      <c r="J15" s="275">
        <v>-171</v>
      </c>
      <c r="K15" s="276">
        <f t="shared" si="0"/>
        <v>50764</v>
      </c>
      <c r="L15" s="277"/>
    </row>
    <row r="16" spans="1:12" ht="20.25" customHeight="1">
      <c r="A16" s="248" t="s">
        <v>400</v>
      </c>
      <c r="B16" s="249">
        <v>532</v>
      </c>
      <c r="C16" s="250">
        <v>47</v>
      </c>
      <c r="D16" s="250">
        <v>1</v>
      </c>
      <c r="E16" s="251">
        <v>580</v>
      </c>
      <c r="F16" s="252">
        <v>331</v>
      </c>
      <c r="G16" s="253">
        <v>19</v>
      </c>
      <c r="H16" s="253">
        <v>3</v>
      </c>
      <c r="I16" s="254">
        <v>353</v>
      </c>
      <c r="J16" s="255">
        <v>227</v>
      </c>
      <c r="K16" s="256">
        <f t="shared" si="0"/>
        <v>50991</v>
      </c>
      <c r="L16" s="278">
        <f aca="true" t="shared" si="1" ref="L16:L87">K16-K4</f>
        <v>742</v>
      </c>
    </row>
    <row r="17" spans="1:12" ht="20.25" customHeight="1">
      <c r="A17" s="258" t="s">
        <v>401</v>
      </c>
      <c r="B17" s="259">
        <v>193</v>
      </c>
      <c r="C17" s="260">
        <v>63</v>
      </c>
      <c r="D17" s="260">
        <v>0</v>
      </c>
      <c r="E17" s="261">
        <v>256</v>
      </c>
      <c r="F17" s="262">
        <v>208</v>
      </c>
      <c r="G17" s="263">
        <v>29</v>
      </c>
      <c r="H17" s="263">
        <v>0</v>
      </c>
      <c r="I17" s="264">
        <v>237</v>
      </c>
      <c r="J17" s="265">
        <v>19</v>
      </c>
      <c r="K17" s="266">
        <f t="shared" si="0"/>
        <v>51010</v>
      </c>
      <c r="L17" s="279">
        <f t="shared" si="1"/>
        <v>673</v>
      </c>
    </row>
    <row r="18" spans="1:12" ht="20.25" customHeight="1">
      <c r="A18" s="258" t="s">
        <v>402</v>
      </c>
      <c r="B18" s="259">
        <v>193</v>
      </c>
      <c r="C18" s="260">
        <v>37</v>
      </c>
      <c r="D18" s="260">
        <v>0</v>
      </c>
      <c r="E18" s="261">
        <v>230</v>
      </c>
      <c r="F18" s="262">
        <v>218</v>
      </c>
      <c r="G18" s="263">
        <v>20</v>
      </c>
      <c r="H18" s="263">
        <v>0</v>
      </c>
      <c r="I18" s="264">
        <v>238</v>
      </c>
      <c r="J18" s="265">
        <v>-8</v>
      </c>
      <c r="K18" s="266">
        <f t="shared" si="0"/>
        <v>51002</v>
      </c>
      <c r="L18" s="279">
        <f t="shared" si="1"/>
        <v>644</v>
      </c>
    </row>
    <row r="19" spans="1:12" ht="20.25" customHeight="1">
      <c r="A19" s="258" t="s">
        <v>403</v>
      </c>
      <c r="B19" s="259">
        <v>225</v>
      </c>
      <c r="C19" s="260">
        <v>43</v>
      </c>
      <c r="D19" s="260">
        <v>0</v>
      </c>
      <c r="E19" s="261">
        <v>268</v>
      </c>
      <c r="F19" s="262">
        <v>121</v>
      </c>
      <c r="G19" s="263">
        <v>16</v>
      </c>
      <c r="H19" s="263">
        <v>0</v>
      </c>
      <c r="I19" s="264">
        <v>137</v>
      </c>
      <c r="J19" s="265">
        <v>131</v>
      </c>
      <c r="K19" s="266">
        <f t="shared" si="0"/>
        <v>51133</v>
      </c>
      <c r="L19" s="279">
        <f t="shared" si="1"/>
        <v>721</v>
      </c>
    </row>
    <row r="20" spans="1:12" ht="20.25" customHeight="1">
      <c r="A20" s="258" t="s">
        <v>404</v>
      </c>
      <c r="B20" s="259">
        <v>261</v>
      </c>
      <c r="C20" s="260">
        <v>50</v>
      </c>
      <c r="D20" s="260">
        <v>0</v>
      </c>
      <c r="E20" s="261">
        <v>311</v>
      </c>
      <c r="F20" s="262">
        <v>135</v>
      </c>
      <c r="G20" s="263">
        <v>17</v>
      </c>
      <c r="H20" s="263">
        <v>0</v>
      </c>
      <c r="I20" s="264">
        <v>152</v>
      </c>
      <c r="J20" s="265">
        <v>159</v>
      </c>
      <c r="K20" s="266">
        <f t="shared" si="0"/>
        <v>51292</v>
      </c>
      <c r="L20" s="279">
        <f t="shared" si="1"/>
        <v>753</v>
      </c>
    </row>
    <row r="21" spans="1:12" ht="20.25" customHeight="1">
      <c r="A21" s="258" t="s">
        <v>405</v>
      </c>
      <c r="B21" s="259">
        <v>163</v>
      </c>
      <c r="C21" s="260">
        <v>44</v>
      </c>
      <c r="D21" s="260">
        <v>0</v>
      </c>
      <c r="E21" s="261">
        <v>207</v>
      </c>
      <c r="F21" s="262">
        <v>141</v>
      </c>
      <c r="G21" s="263">
        <v>17</v>
      </c>
      <c r="H21" s="263">
        <v>0</v>
      </c>
      <c r="I21" s="264">
        <v>158</v>
      </c>
      <c r="J21" s="265">
        <v>49</v>
      </c>
      <c r="K21" s="266">
        <f t="shared" si="0"/>
        <v>51341</v>
      </c>
      <c r="L21" s="279">
        <f t="shared" si="1"/>
        <v>721</v>
      </c>
    </row>
    <row r="22" spans="1:12" ht="20.25" customHeight="1">
      <c r="A22" s="258" t="s">
        <v>406</v>
      </c>
      <c r="B22" s="259">
        <v>259</v>
      </c>
      <c r="C22" s="260">
        <v>48</v>
      </c>
      <c r="D22" s="260">
        <v>0</v>
      </c>
      <c r="E22" s="261">
        <v>307</v>
      </c>
      <c r="F22" s="262">
        <v>193</v>
      </c>
      <c r="G22" s="263">
        <v>36</v>
      </c>
      <c r="H22" s="263">
        <v>0</v>
      </c>
      <c r="I22" s="264">
        <v>229</v>
      </c>
      <c r="J22" s="265">
        <v>78</v>
      </c>
      <c r="K22" s="266">
        <f t="shared" si="0"/>
        <v>51419</v>
      </c>
      <c r="L22" s="279">
        <f t="shared" si="1"/>
        <v>732</v>
      </c>
    </row>
    <row r="23" spans="1:12" ht="20.25" customHeight="1">
      <c r="A23" s="258" t="s">
        <v>407</v>
      </c>
      <c r="B23" s="259">
        <v>212</v>
      </c>
      <c r="C23" s="260">
        <v>44</v>
      </c>
      <c r="D23" s="260">
        <v>0</v>
      </c>
      <c r="E23" s="261">
        <v>256</v>
      </c>
      <c r="F23" s="262">
        <v>168</v>
      </c>
      <c r="G23" s="263">
        <v>23</v>
      </c>
      <c r="H23" s="263">
        <v>10</v>
      </c>
      <c r="I23" s="264">
        <v>201</v>
      </c>
      <c r="J23" s="265">
        <v>55</v>
      </c>
      <c r="K23" s="266">
        <f t="shared" si="0"/>
        <v>51474</v>
      </c>
      <c r="L23" s="279">
        <f t="shared" si="1"/>
        <v>702</v>
      </c>
    </row>
    <row r="24" spans="1:12" ht="20.25" customHeight="1">
      <c r="A24" s="258" t="s">
        <v>408</v>
      </c>
      <c r="B24" s="259">
        <v>172</v>
      </c>
      <c r="C24" s="260">
        <v>44</v>
      </c>
      <c r="D24" s="260">
        <v>0</v>
      </c>
      <c r="E24" s="261">
        <v>216</v>
      </c>
      <c r="F24" s="262">
        <v>162</v>
      </c>
      <c r="G24" s="263">
        <v>15</v>
      </c>
      <c r="H24" s="263">
        <v>1</v>
      </c>
      <c r="I24" s="264">
        <v>178</v>
      </c>
      <c r="J24" s="265">
        <v>38</v>
      </c>
      <c r="K24" s="266">
        <f t="shared" si="0"/>
        <v>51512</v>
      </c>
      <c r="L24" s="279">
        <f t="shared" si="1"/>
        <v>704</v>
      </c>
    </row>
    <row r="25" spans="1:12" ht="20.25" customHeight="1">
      <c r="A25" s="258" t="s">
        <v>409</v>
      </c>
      <c r="B25" s="259">
        <v>150</v>
      </c>
      <c r="C25" s="260">
        <v>39</v>
      </c>
      <c r="D25" s="260">
        <v>0</v>
      </c>
      <c r="E25" s="261">
        <v>189</v>
      </c>
      <c r="F25" s="262">
        <v>137</v>
      </c>
      <c r="G25" s="263">
        <v>27</v>
      </c>
      <c r="H25" s="263">
        <v>0</v>
      </c>
      <c r="I25" s="264">
        <v>164</v>
      </c>
      <c r="J25" s="265">
        <v>25</v>
      </c>
      <c r="K25" s="266">
        <f t="shared" si="0"/>
        <v>51537</v>
      </c>
      <c r="L25" s="279">
        <f t="shared" si="1"/>
        <v>681</v>
      </c>
    </row>
    <row r="26" spans="1:12" ht="20.25" customHeight="1">
      <c r="A26" s="258" t="s">
        <v>410</v>
      </c>
      <c r="B26" s="259">
        <v>155</v>
      </c>
      <c r="C26" s="260">
        <v>37</v>
      </c>
      <c r="D26" s="260">
        <v>0</v>
      </c>
      <c r="E26" s="261">
        <v>192</v>
      </c>
      <c r="F26" s="262">
        <v>198</v>
      </c>
      <c r="G26" s="263">
        <v>23</v>
      </c>
      <c r="H26" s="263">
        <v>0</v>
      </c>
      <c r="I26" s="264">
        <v>221</v>
      </c>
      <c r="J26" s="265">
        <v>-29</v>
      </c>
      <c r="K26" s="266">
        <f t="shared" si="0"/>
        <v>51508</v>
      </c>
      <c r="L26" s="279">
        <f t="shared" si="1"/>
        <v>573</v>
      </c>
    </row>
    <row r="27" spans="1:12" ht="20.25" customHeight="1">
      <c r="A27" s="268" t="s">
        <v>411</v>
      </c>
      <c r="B27" s="269">
        <v>558</v>
      </c>
      <c r="C27" s="270">
        <v>61</v>
      </c>
      <c r="D27" s="270">
        <v>0</v>
      </c>
      <c r="E27" s="271">
        <v>619</v>
      </c>
      <c r="F27" s="272">
        <v>767</v>
      </c>
      <c r="G27" s="273">
        <v>21</v>
      </c>
      <c r="H27" s="273">
        <v>0</v>
      </c>
      <c r="I27" s="274">
        <v>788</v>
      </c>
      <c r="J27" s="275">
        <v>-169</v>
      </c>
      <c r="K27" s="276">
        <f aca="true" t="shared" si="2" ref="K27:K55">IF(C27&gt;0,+K26+J27,"")</f>
        <v>51339</v>
      </c>
      <c r="L27" s="280">
        <f t="shared" si="1"/>
        <v>575</v>
      </c>
    </row>
    <row r="28" spans="1:12" ht="20.25" customHeight="1">
      <c r="A28" s="248" t="s">
        <v>412</v>
      </c>
      <c r="B28" s="249">
        <v>618</v>
      </c>
      <c r="C28" s="250">
        <v>52</v>
      </c>
      <c r="D28" s="250">
        <v>0</v>
      </c>
      <c r="E28" s="251">
        <v>670</v>
      </c>
      <c r="F28" s="252">
        <v>383</v>
      </c>
      <c r="G28" s="253">
        <v>15</v>
      </c>
      <c r="H28" s="253">
        <v>0</v>
      </c>
      <c r="I28" s="254">
        <v>398</v>
      </c>
      <c r="J28" s="255">
        <v>272</v>
      </c>
      <c r="K28" s="256">
        <f t="shared" si="2"/>
        <v>51611</v>
      </c>
      <c r="L28" s="278">
        <f t="shared" si="1"/>
        <v>620</v>
      </c>
    </row>
    <row r="29" spans="1:12" ht="20.25" customHeight="1">
      <c r="A29" s="258" t="s">
        <v>413</v>
      </c>
      <c r="B29" s="259">
        <v>241</v>
      </c>
      <c r="C29" s="260">
        <v>57</v>
      </c>
      <c r="D29" s="260">
        <v>0</v>
      </c>
      <c r="E29" s="261">
        <f aca="true" t="shared" si="3" ref="E29:E31">SUM(B29:D29)</f>
        <v>298</v>
      </c>
      <c r="F29" s="262">
        <v>164</v>
      </c>
      <c r="G29" s="263">
        <v>24</v>
      </c>
      <c r="H29" s="263">
        <v>0</v>
      </c>
      <c r="I29" s="264">
        <f aca="true" t="shared" si="4" ref="I29:I31">SUM(F29:H29)</f>
        <v>188</v>
      </c>
      <c r="J29" s="265">
        <f aca="true" t="shared" si="5" ref="J29:J33">+E29-I29</f>
        <v>110</v>
      </c>
      <c r="K29" s="266">
        <f t="shared" si="2"/>
        <v>51721</v>
      </c>
      <c r="L29" s="279">
        <f t="shared" si="1"/>
        <v>711</v>
      </c>
    </row>
    <row r="30" spans="1:12" ht="20.25" customHeight="1">
      <c r="A30" s="258" t="s">
        <v>414</v>
      </c>
      <c r="B30" s="259">
        <v>190</v>
      </c>
      <c r="C30" s="260">
        <v>51</v>
      </c>
      <c r="D30" s="260">
        <v>0</v>
      </c>
      <c r="E30" s="261">
        <f t="shared" si="3"/>
        <v>241</v>
      </c>
      <c r="F30" s="262">
        <v>153</v>
      </c>
      <c r="G30" s="263">
        <v>15</v>
      </c>
      <c r="H30" s="263">
        <v>0</v>
      </c>
      <c r="I30" s="264">
        <f t="shared" si="4"/>
        <v>168</v>
      </c>
      <c r="J30" s="265">
        <f t="shared" si="5"/>
        <v>73</v>
      </c>
      <c r="K30" s="266">
        <f t="shared" si="2"/>
        <v>51794</v>
      </c>
      <c r="L30" s="279">
        <f t="shared" si="1"/>
        <v>792</v>
      </c>
    </row>
    <row r="31" spans="1:12" ht="20.25" customHeight="1">
      <c r="A31" s="258" t="s">
        <v>415</v>
      </c>
      <c r="B31" s="259">
        <v>257</v>
      </c>
      <c r="C31" s="260">
        <v>52</v>
      </c>
      <c r="D31" s="260">
        <v>0</v>
      </c>
      <c r="E31" s="261">
        <f t="shared" si="3"/>
        <v>309</v>
      </c>
      <c r="F31" s="262">
        <v>222</v>
      </c>
      <c r="G31" s="263">
        <v>27</v>
      </c>
      <c r="H31" s="263">
        <v>0</v>
      </c>
      <c r="I31" s="264">
        <f t="shared" si="4"/>
        <v>249</v>
      </c>
      <c r="J31" s="265">
        <f t="shared" si="5"/>
        <v>60</v>
      </c>
      <c r="K31" s="266">
        <f t="shared" si="2"/>
        <v>51854</v>
      </c>
      <c r="L31" s="279">
        <f t="shared" si="1"/>
        <v>721</v>
      </c>
    </row>
    <row r="32" spans="1:12" ht="20.25" customHeight="1">
      <c r="A32" s="258" t="s">
        <v>416</v>
      </c>
      <c r="B32" s="259">
        <v>265</v>
      </c>
      <c r="C32" s="260">
        <v>43</v>
      </c>
      <c r="D32" s="260">
        <v>0</v>
      </c>
      <c r="E32" s="261">
        <v>308</v>
      </c>
      <c r="F32" s="262">
        <v>235</v>
      </c>
      <c r="G32" s="263">
        <v>23</v>
      </c>
      <c r="H32" s="263">
        <v>0</v>
      </c>
      <c r="I32" s="264">
        <v>258</v>
      </c>
      <c r="J32" s="265">
        <f t="shared" si="5"/>
        <v>50</v>
      </c>
      <c r="K32" s="266">
        <f t="shared" si="2"/>
        <v>51904</v>
      </c>
      <c r="L32" s="279">
        <f t="shared" si="1"/>
        <v>612</v>
      </c>
    </row>
    <row r="33" spans="1:12" ht="20.25" customHeight="1">
      <c r="A33" s="258" t="s">
        <v>417</v>
      </c>
      <c r="B33" s="259">
        <v>181</v>
      </c>
      <c r="C33" s="260">
        <v>50</v>
      </c>
      <c r="D33" s="260">
        <v>0</v>
      </c>
      <c r="E33" s="261">
        <v>231</v>
      </c>
      <c r="F33" s="262">
        <v>180</v>
      </c>
      <c r="G33" s="263">
        <v>18</v>
      </c>
      <c r="H33" s="263">
        <v>0</v>
      </c>
      <c r="I33" s="264">
        <v>198</v>
      </c>
      <c r="J33" s="265">
        <f t="shared" si="5"/>
        <v>33</v>
      </c>
      <c r="K33" s="266">
        <f t="shared" si="2"/>
        <v>51937</v>
      </c>
      <c r="L33" s="279">
        <f t="shared" si="1"/>
        <v>596</v>
      </c>
    </row>
    <row r="34" spans="1:12" ht="20.25" customHeight="1">
      <c r="A34" s="258" t="s">
        <v>418</v>
      </c>
      <c r="B34" s="259">
        <v>220</v>
      </c>
      <c r="C34" s="260">
        <v>50</v>
      </c>
      <c r="D34" s="260">
        <v>0</v>
      </c>
      <c r="E34" s="261">
        <v>270</v>
      </c>
      <c r="F34" s="262">
        <v>222</v>
      </c>
      <c r="G34" s="263">
        <v>25</v>
      </c>
      <c r="H34" s="263">
        <v>0</v>
      </c>
      <c r="I34" s="264">
        <v>247</v>
      </c>
      <c r="J34" s="265">
        <v>23</v>
      </c>
      <c r="K34" s="266">
        <f t="shared" si="2"/>
        <v>51960</v>
      </c>
      <c r="L34" s="279">
        <f t="shared" si="1"/>
        <v>541</v>
      </c>
    </row>
    <row r="35" spans="1:12" ht="20.25" customHeight="1">
      <c r="A35" s="258" t="s">
        <v>419</v>
      </c>
      <c r="B35" s="259">
        <v>191</v>
      </c>
      <c r="C35" s="260">
        <v>53</v>
      </c>
      <c r="D35" s="260">
        <v>0</v>
      </c>
      <c r="E35" s="261">
        <v>244</v>
      </c>
      <c r="F35" s="262">
        <v>167</v>
      </c>
      <c r="G35" s="263">
        <v>19</v>
      </c>
      <c r="H35" s="263">
        <v>0</v>
      </c>
      <c r="I35" s="264">
        <v>186</v>
      </c>
      <c r="J35" s="265">
        <v>58</v>
      </c>
      <c r="K35" s="266">
        <f t="shared" si="2"/>
        <v>52018</v>
      </c>
      <c r="L35" s="279">
        <f t="shared" si="1"/>
        <v>544</v>
      </c>
    </row>
    <row r="36" spans="1:12" ht="20.25" customHeight="1">
      <c r="A36" s="258" t="s">
        <v>420</v>
      </c>
      <c r="B36" s="259">
        <v>154</v>
      </c>
      <c r="C36" s="260">
        <v>53</v>
      </c>
      <c r="D36" s="260">
        <v>0</v>
      </c>
      <c r="E36" s="261">
        <v>207</v>
      </c>
      <c r="F36" s="262">
        <v>173</v>
      </c>
      <c r="G36" s="263">
        <v>15</v>
      </c>
      <c r="H36" s="263">
        <v>0</v>
      </c>
      <c r="I36" s="264">
        <v>188</v>
      </c>
      <c r="J36" s="265">
        <v>19</v>
      </c>
      <c r="K36" s="266">
        <f t="shared" si="2"/>
        <v>52037</v>
      </c>
      <c r="L36" s="279">
        <f t="shared" si="1"/>
        <v>525</v>
      </c>
    </row>
    <row r="37" spans="1:12" ht="20.25" customHeight="1">
      <c r="A37" s="281" t="s">
        <v>421</v>
      </c>
      <c r="B37" s="259">
        <v>159</v>
      </c>
      <c r="C37" s="260">
        <v>41</v>
      </c>
      <c r="D37" s="260">
        <v>0</v>
      </c>
      <c r="E37" s="261">
        <v>200</v>
      </c>
      <c r="F37" s="262">
        <v>127</v>
      </c>
      <c r="G37" s="263">
        <v>30</v>
      </c>
      <c r="H37" s="263">
        <v>0</v>
      </c>
      <c r="I37" s="264">
        <v>157</v>
      </c>
      <c r="J37" s="265">
        <v>43</v>
      </c>
      <c r="K37" s="266">
        <f t="shared" si="2"/>
        <v>52080</v>
      </c>
      <c r="L37" s="279">
        <f t="shared" si="1"/>
        <v>543</v>
      </c>
    </row>
    <row r="38" spans="1:12" ht="20.25" customHeight="1">
      <c r="A38" s="281" t="s">
        <v>422</v>
      </c>
      <c r="B38" s="259">
        <v>167</v>
      </c>
      <c r="C38" s="260">
        <v>45</v>
      </c>
      <c r="D38" s="260">
        <v>0</v>
      </c>
      <c r="E38" s="261">
        <v>212</v>
      </c>
      <c r="F38" s="262">
        <v>180</v>
      </c>
      <c r="G38" s="263">
        <v>18</v>
      </c>
      <c r="H38" s="263">
        <v>0</v>
      </c>
      <c r="I38" s="264">
        <v>198</v>
      </c>
      <c r="J38" s="265">
        <v>14</v>
      </c>
      <c r="K38" s="266">
        <f t="shared" si="2"/>
        <v>52094</v>
      </c>
      <c r="L38" s="279">
        <f t="shared" si="1"/>
        <v>586</v>
      </c>
    </row>
    <row r="39" spans="1:12" ht="20.25" customHeight="1">
      <c r="A39" s="282" t="s">
        <v>423</v>
      </c>
      <c r="B39" s="269">
        <v>515</v>
      </c>
      <c r="C39" s="270">
        <v>58</v>
      </c>
      <c r="D39" s="270">
        <v>0</v>
      </c>
      <c r="E39" s="271">
        <v>573</v>
      </c>
      <c r="F39" s="272">
        <v>659</v>
      </c>
      <c r="G39" s="273">
        <v>30</v>
      </c>
      <c r="H39" s="273">
        <v>0</v>
      </c>
      <c r="I39" s="274">
        <v>689</v>
      </c>
      <c r="J39" s="275">
        <v>-116</v>
      </c>
      <c r="K39" s="283">
        <f t="shared" si="2"/>
        <v>51978</v>
      </c>
      <c r="L39" s="284">
        <f t="shared" si="1"/>
        <v>639</v>
      </c>
    </row>
    <row r="40" spans="1:12" ht="20.25" customHeight="1">
      <c r="A40" s="248" t="s">
        <v>424</v>
      </c>
      <c r="B40" s="249">
        <v>483</v>
      </c>
      <c r="C40" s="250">
        <v>50</v>
      </c>
      <c r="D40" s="250">
        <v>0</v>
      </c>
      <c r="E40" s="251">
        <f>SUM(B40:D40)</f>
        <v>533</v>
      </c>
      <c r="F40" s="252">
        <v>409</v>
      </c>
      <c r="G40" s="253">
        <v>13</v>
      </c>
      <c r="H40" s="253">
        <v>0</v>
      </c>
      <c r="I40" s="254">
        <f>SUM(F40:H40)</f>
        <v>422</v>
      </c>
      <c r="J40" s="285">
        <f aca="true" t="shared" si="6" ref="J40:J87">E40-I40</f>
        <v>111</v>
      </c>
      <c r="K40" s="256">
        <f t="shared" si="2"/>
        <v>52089</v>
      </c>
      <c r="L40" s="278">
        <f t="shared" si="1"/>
        <v>478</v>
      </c>
    </row>
    <row r="41" spans="1:12" ht="20.25" customHeight="1">
      <c r="A41" s="258" t="s">
        <v>425</v>
      </c>
      <c r="B41" s="259">
        <v>166</v>
      </c>
      <c r="C41" s="260">
        <v>46</v>
      </c>
      <c r="D41" s="260">
        <v>0</v>
      </c>
      <c r="E41" s="261">
        <v>212</v>
      </c>
      <c r="F41" s="262">
        <v>147</v>
      </c>
      <c r="G41" s="263">
        <v>28</v>
      </c>
      <c r="H41" s="263">
        <v>0</v>
      </c>
      <c r="I41" s="264">
        <v>175</v>
      </c>
      <c r="J41" s="265">
        <f t="shared" si="6"/>
        <v>37</v>
      </c>
      <c r="K41" s="266">
        <f t="shared" si="2"/>
        <v>52126</v>
      </c>
      <c r="L41" s="279">
        <f t="shared" si="1"/>
        <v>405</v>
      </c>
    </row>
    <row r="42" spans="1:12" ht="20.25" customHeight="1">
      <c r="A42" s="258" t="s">
        <v>426</v>
      </c>
      <c r="B42" s="259">
        <v>235</v>
      </c>
      <c r="C42" s="260">
        <v>51</v>
      </c>
      <c r="D42" s="260">
        <v>0</v>
      </c>
      <c r="E42" s="261">
        <v>286</v>
      </c>
      <c r="F42" s="262">
        <v>169</v>
      </c>
      <c r="G42" s="263">
        <v>32</v>
      </c>
      <c r="H42" s="263">
        <v>0</v>
      </c>
      <c r="I42" s="264">
        <v>201</v>
      </c>
      <c r="J42" s="265">
        <f t="shared" si="6"/>
        <v>85</v>
      </c>
      <c r="K42" s="266">
        <f t="shared" si="2"/>
        <v>52211</v>
      </c>
      <c r="L42" s="279">
        <f t="shared" si="1"/>
        <v>417</v>
      </c>
    </row>
    <row r="43" spans="1:12" ht="20.25" customHeight="1">
      <c r="A43" s="258" t="s">
        <v>427</v>
      </c>
      <c r="B43" s="259">
        <v>219</v>
      </c>
      <c r="C43" s="260">
        <v>42</v>
      </c>
      <c r="D43" s="260">
        <v>0</v>
      </c>
      <c r="E43" s="261">
        <v>261</v>
      </c>
      <c r="F43" s="262">
        <v>146</v>
      </c>
      <c r="G43" s="263">
        <v>19</v>
      </c>
      <c r="H43" s="263">
        <v>0</v>
      </c>
      <c r="I43" s="264">
        <v>165</v>
      </c>
      <c r="J43" s="265">
        <f t="shared" si="6"/>
        <v>96</v>
      </c>
      <c r="K43" s="266">
        <f t="shared" si="2"/>
        <v>52307</v>
      </c>
      <c r="L43" s="279">
        <f t="shared" si="1"/>
        <v>453</v>
      </c>
    </row>
    <row r="44" spans="1:12" ht="20.25" customHeight="1">
      <c r="A44" s="258" t="s">
        <v>428</v>
      </c>
      <c r="B44" s="259">
        <v>230</v>
      </c>
      <c r="C44" s="260">
        <v>40</v>
      </c>
      <c r="D44" s="260">
        <v>0</v>
      </c>
      <c r="E44" s="261">
        <v>270</v>
      </c>
      <c r="F44" s="262">
        <v>147</v>
      </c>
      <c r="G44" s="263">
        <v>12</v>
      </c>
      <c r="H44" s="263">
        <v>0</v>
      </c>
      <c r="I44" s="264">
        <v>159</v>
      </c>
      <c r="J44" s="265">
        <f t="shared" si="6"/>
        <v>111</v>
      </c>
      <c r="K44" s="266">
        <f t="shared" si="2"/>
        <v>52418</v>
      </c>
      <c r="L44" s="279">
        <f t="shared" si="1"/>
        <v>514</v>
      </c>
    </row>
    <row r="45" spans="1:12" ht="20.25" customHeight="1">
      <c r="A45" s="258" t="s">
        <v>429</v>
      </c>
      <c r="B45" s="259">
        <v>187</v>
      </c>
      <c r="C45" s="260">
        <v>33</v>
      </c>
      <c r="D45" s="260">
        <v>0</v>
      </c>
      <c r="E45" s="261">
        <v>220</v>
      </c>
      <c r="F45" s="262">
        <v>164</v>
      </c>
      <c r="G45" s="263">
        <v>20</v>
      </c>
      <c r="H45" s="263">
        <v>0</v>
      </c>
      <c r="I45" s="264">
        <v>184</v>
      </c>
      <c r="J45" s="265">
        <f t="shared" si="6"/>
        <v>36</v>
      </c>
      <c r="K45" s="266">
        <f t="shared" si="2"/>
        <v>52454</v>
      </c>
      <c r="L45" s="279">
        <f t="shared" si="1"/>
        <v>517</v>
      </c>
    </row>
    <row r="46" spans="1:12" ht="20.25" customHeight="1">
      <c r="A46" s="258" t="s">
        <v>430</v>
      </c>
      <c r="B46" s="259">
        <v>226</v>
      </c>
      <c r="C46" s="260">
        <v>42</v>
      </c>
      <c r="D46" s="260">
        <v>0</v>
      </c>
      <c r="E46" s="261">
        <v>268</v>
      </c>
      <c r="F46" s="262">
        <v>210</v>
      </c>
      <c r="G46" s="263">
        <v>22</v>
      </c>
      <c r="H46" s="263">
        <v>0</v>
      </c>
      <c r="I46" s="264">
        <v>232</v>
      </c>
      <c r="J46" s="265">
        <f t="shared" si="6"/>
        <v>36</v>
      </c>
      <c r="K46" s="266">
        <f t="shared" si="2"/>
        <v>52490</v>
      </c>
      <c r="L46" s="279">
        <f t="shared" si="1"/>
        <v>530</v>
      </c>
    </row>
    <row r="47" spans="1:12" ht="20.25" customHeight="1">
      <c r="A47" s="258" t="s">
        <v>431</v>
      </c>
      <c r="B47" s="259">
        <v>131</v>
      </c>
      <c r="C47" s="260">
        <v>42</v>
      </c>
      <c r="D47" s="260">
        <v>0</v>
      </c>
      <c r="E47" s="261">
        <v>173</v>
      </c>
      <c r="F47" s="262">
        <v>169</v>
      </c>
      <c r="G47" s="263">
        <v>17</v>
      </c>
      <c r="H47" s="263">
        <v>0</v>
      </c>
      <c r="I47" s="264">
        <v>186</v>
      </c>
      <c r="J47" s="265">
        <f t="shared" si="6"/>
        <v>-13</v>
      </c>
      <c r="K47" s="266">
        <f t="shared" si="2"/>
        <v>52477</v>
      </c>
      <c r="L47" s="279">
        <f t="shared" si="1"/>
        <v>459</v>
      </c>
    </row>
    <row r="48" spans="1:12" ht="20.25" customHeight="1">
      <c r="A48" s="258" t="s">
        <v>432</v>
      </c>
      <c r="B48" s="259">
        <v>201</v>
      </c>
      <c r="C48" s="260">
        <v>42</v>
      </c>
      <c r="D48" s="260">
        <v>0</v>
      </c>
      <c r="E48" s="261">
        <v>243</v>
      </c>
      <c r="F48" s="262">
        <v>175</v>
      </c>
      <c r="G48" s="263">
        <v>23</v>
      </c>
      <c r="H48" s="263">
        <v>0</v>
      </c>
      <c r="I48" s="264">
        <v>198</v>
      </c>
      <c r="J48" s="285">
        <f t="shared" si="6"/>
        <v>45</v>
      </c>
      <c r="K48" s="266">
        <f t="shared" si="2"/>
        <v>52522</v>
      </c>
      <c r="L48" s="279">
        <f t="shared" si="1"/>
        <v>485</v>
      </c>
    </row>
    <row r="49" spans="1:12" ht="20.25" customHeight="1">
      <c r="A49" s="281" t="s">
        <v>433</v>
      </c>
      <c r="B49" s="259">
        <v>122</v>
      </c>
      <c r="C49" s="260">
        <v>40</v>
      </c>
      <c r="D49" s="260">
        <v>0</v>
      </c>
      <c r="E49" s="261">
        <v>162</v>
      </c>
      <c r="F49" s="262">
        <v>104</v>
      </c>
      <c r="G49" s="263">
        <v>32</v>
      </c>
      <c r="H49" s="263">
        <v>0</v>
      </c>
      <c r="I49" s="264">
        <v>136</v>
      </c>
      <c r="J49" s="265">
        <f t="shared" si="6"/>
        <v>26</v>
      </c>
      <c r="K49" s="266">
        <f t="shared" si="2"/>
        <v>52548</v>
      </c>
      <c r="L49" s="279">
        <f t="shared" si="1"/>
        <v>468</v>
      </c>
    </row>
    <row r="50" spans="1:12" ht="20.25" customHeight="1">
      <c r="A50" s="281" t="s">
        <v>434</v>
      </c>
      <c r="B50" s="259">
        <v>141</v>
      </c>
      <c r="C50" s="260">
        <v>56</v>
      </c>
      <c r="D50" s="260">
        <v>0</v>
      </c>
      <c r="E50" s="261">
        <v>197</v>
      </c>
      <c r="F50" s="262">
        <v>152</v>
      </c>
      <c r="G50" s="263">
        <v>31</v>
      </c>
      <c r="H50" s="263">
        <v>0</v>
      </c>
      <c r="I50" s="264">
        <v>183</v>
      </c>
      <c r="J50" s="265">
        <f t="shared" si="6"/>
        <v>14</v>
      </c>
      <c r="K50" s="266">
        <f t="shared" si="2"/>
        <v>52562</v>
      </c>
      <c r="L50" s="279">
        <f t="shared" si="1"/>
        <v>468</v>
      </c>
    </row>
    <row r="51" spans="1:12" ht="20.25" customHeight="1">
      <c r="A51" s="286" t="s">
        <v>435</v>
      </c>
      <c r="B51" s="287">
        <v>548</v>
      </c>
      <c r="C51" s="288">
        <v>48</v>
      </c>
      <c r="D51" s="288">
        <v>0</v>
      </c>
      <c r="E51" s="271">
        <f aca="true" t="shared" si="7" ref="E51:E52">B51+C51</f>
        <v>596</v>
      </c>
      <c r="F51" s="272">
        <v>812</v>
      </c>
      <c r="G51" s="273">
        <v>23</v>
      </c>
      <c r="H51" s="273">
        <v>0</v>
      </c>
      <c r="I51" s="274">
        <f aca="true" t="shared" si="8" ref="I51:I53">F51+G51+H51</f>
        <v>835</v>
      </c>
      <c r="J51" s="275">
        <f t="shared" si="6"/>
        <v>-239</v>
      </c>
      <c r="K51" s="283">
        <f t="shared" si="2"/>
        <v>52323</v>
      </c>
      <c r="L51" s="284">
        <f t="shared" si="1"/>
        <v>345</v>
      </c>
    </row>
    <row r="52" spans="1:12" ht="20.25" customHeight="1">
      <c r="A52" s="289" t="s">
        <v>436</v>
      </c>
      <c r="B52" s="249">
        <v>419</v>
      </c>
      <c r="C52" s="250">
        <v>39</v>
      </c>
      <c r="D52" s="250">
        <v>0</v>
      </c>
      <c r="E52" s="290">
        <f t="shared" si="7"/>
        <v>458</v>
      </c>
      <c r="F52" s="291">
        <v>413</v>
      </c>
      <c r="G52" s="292">
        <v>23</v>
      </c>
      <c r="H52" s="292">
        <v>0</v>
      </c>
      <c r="I52" s="293">
        <f t="shared" si="8"/>
        <v>436</v>
      </c>
      <c r="J52" s="294">
        <f t="shared" si="6"/>
        <v>22</v>
      </c>
      <c r="K52" s="295">
        <f t="shared" si="2"/>
        <v>52345</v>
      </c>
      <c r="L52" s="296">
        <f t="shared" si="1"/>
        <v>256</v>
      </c>
    </row>
    <row r="53" spans="1:12" ht="20.25" customHeight="1">
      <c r="A53" s="281" t="s">
        <v>437</v>
      </c>
      <c r="B53" s="259">
        <v>190</v>
      </c>
      <c r="C53" s="260">
        <v>35</v>
      </c>
      <c r="D53" s="260">
        <v>0</v>
      </c>
      <c r="E53" s="261">
        <f>B53+C53+D53</f>
        <v>225</v>
      </c>
      <c r="F53" s="297">
        <v>181</v>
      </c>
      <c r="G53" s="263">
        <v>30</v>
      </c>
      <c r="H53" s="263">
        <v>0</v>
      </c>
      <c r="I53" s="264">
        <f t="shared" si="8"/>
        <v>211</v>
      </c>
      <c r="J53" s="265">
        <f t="shared" si="6"/>
        <v>14</v>
      </c>
      <c r="K53" s="266">
        <f t="shared" si="2"/>
        <v>52359</v>
      </c>
      <c r="L53" s="279">
        <f t="shared" si="1"/>
        <v>233</v>
      </c>
    </row>
    <row r="54" spans="1:12" ht="20.25" customHeight="1">
      <c r="A54" s="281" t="s">
        <v>438</v>
      </c>
      <c r="B54" s="259">
        <v>187</v>
      </c>
      <c r="C54" s="260">
        <v>35</v>
      </c>
      <c r="D54" s="260">
        <v>0</v>
      </c>
      <c r="E54" s="261">
        <f aca="true" t="shared" si="9" ref="E54:E87">SUM(B54:D54)</f>
        <v>222</v>
      </c>
      <c r="F54" s="297">
        <v>160</v>
      </c>
      <c r="G54" s="263">
        <v>20</v>
      </c>
      <c r="H54" s="263">
        <v>1</v>
      </c>
      <c r="I54" s="264">
        <f aca="true" t="shared" si="10" ref="I54:I87">SUM(F54:H54)</f>
        <v>181</v>
      </c>
      <c r="J54" s="265">
        <f t="shared" si="6"/>
        <v>41</v>
      </c>
      <c r="K54" s="266">
        <f t="shared" si="2"/>
        <v>52400</v>
      </c>
      <c r="L54" s="279">
        <f t="shared" si="1"/>
        <v>189</v>
      </c>
    </row>
    <row r="55" spans="1:12" ht="20.25" customHeight="1">
      <c r="A55" s="281" t="s">
        <v>439</v>
      </c>
      <c r="B55" s="259">
        <v>244</v>
      </c>
      <c r="C55" s="260">
        <v>50</v>
      </c>
      <c r="D55" s="260">
        <v>0</v>
      </c>
      <c r="E55" s="261">
        <f t="shared" si="9"/>
        <v>294</v>
      </c>
      <c r="F55" s="297">
        <v>213</v>
      </c>
      <c r="G55" s="263">
        <v>20</v>
      </c>
      <c r="H55" s="263">
        <v>0</v>
      </c>
      <c r="I55" s="264">
        <f t="shared" si="10"/>
        <v>233</v>
      </c>
      <c r="J55" s="265">
        <f t="shared" si="6"/>
        <v>61</v>
      </c>
      <c r="K55" s="295">
        <f t="shared" si="2"/>
        <v>52461</v>
      </c>
      <c r="L55" s="296">
        <f t="shared" si="1"/>
        <v>154</v>
      </c>
    </row>
    <row r="56" spans="1:12" ht="20.25" customHeight="1">
      <c r="A56" s="281" t="s">
        <v>440</v>
      </c>
      <c r="B56" s="259">
        <v>221</v>
      </c>
      <c r="C56" s="260">
        <v>47</v>
      </c>
      <c r="D56" s="260">
        <v>0</v>
      </c>
      <c r="E56" s="261">
        <f t="shared" si="9"/>
        <v>268</v>
      </c>
      <c r="F56" s="297">
        <v>214</v>
      </c>
      <c r="G56" s="263">
        <v>23</v>
      </c>
      <c r="H56" s="263">
        <v>0</v>
      </c>
      <c r="I56" s="264">
        <f t="shared" si="10"/>
        <v>237</v>
      </c>
      <c r="J56" s="265">
        <f t="shared" si="6"/>
        <v>31</v>
      </c>
      <c r="K56" s="298">
        <v>52492</v>
      </c>
      <c r="L56" s="299">
        <f t="shared" si="1"/>
        <v>74</v>
      </c>
    </row>
    <row r="57" spans="1:12" ht="20.25" customHeight="1">
      <c r="A57" s="281" t="s">
        <v>441</v>
      </c>
      <c r="B57" s="259">
        <v>190</v>
      </c>
      <c r="C57" s="260">
        <v>58</v>
      </c>
      <c r="D57" s="260">
        <v>1</v>
      </c>
      <c r="E57" s="261">
        <f t="shared" si="9"/>
        <v>249</v>
      </c>
      <c r="F57" s="297">
        <v>138</v>
      </c>
      <c r="G57" s="263">
        <v>19</v>
      </c>
      <c r="H57" s="263">
        <v>0</v>
      </c>
      <c r="I57" s="264">
        <f t="shared" si="10"/>
        <v>157</v>
      </c>
      <c r="J57" s="265">
        <f t="shared" si="6"/>
        <v>92</v>
      </c>
      <c r="K57" s="298">
        <f aca="true" t="shared" si="11" ref="K57:K58">K56+J57</f>
        <v>52584</v>
      </c>
      <c r="L57" s="299">
        <f t="shared" si="1"/>
        <v>130</v>
      </c>
    </row>
    <row r="58" spans="1:12" ht="20.25" customHeight="1">
      <c r="A58" s="281" t="s">
        <v>442</v>
      </c>
      <c r="B58" s="259">
        <v>188</v>
      </c>
      <c r="C58" s="260">
        <v>46</v>
      </c>
      <c r="D58" s="260">
        <v>0</v>
      </c>
      <c r="E58" s="261">
        <f t="shared" si="9"/>
        <v>234</v>
      </c>
      <c r="F58" s="297">
        <v>143</v>
      </c>
      <c r="G58" s="263">
        <v>21</v>
      </c>
      <c r="H58" s="263">
        <v>1</v>
      </c>
      <c r="I58" s="264">
        <f t="shared" si="10"/>
        <v>165</v>
      </c>
      <c r="J58" s="265">
        <f t="shared" si="6"/>
        <v>69</v>
      </c>
      <c r="K58" s="298">
        <f t="shared" si="11"/>
        <v>52653</v>
      </c>
      <c r="L58" s="299">
        <f t="shared" si="1"/>
        <v>163</v>
      </c>
    </row>
    <row r="59" spans="1:12" ht="20.25" customHeight="1">
      <c r="A59" s="281" t="s">
        <v>443</v>
      </c>
      <c r="B59" s="259">
        <v>172</v>
      </c>
      <c r="C59" s="260">
        <v>44</v>
      </c>
      <c r="D59" s="260">
        <v>0</v>
      </c>
      <c r="E59" s="261">
        <f t="shared" si="9"/>
        <v>216</v>
      </c>
      <c r="F59" s="297">
        <v>193</v>
      </c>
      <c r="G59" s="263">
        <v>21</v>
      </c>
      <c r="H59" s="263">
        <v>1</v>
      </c>
      <c r="I59" s="264">
        <f t="shared" si="10"/>
        <v>215</v>
      </c>
      <c r="J59" s="265">
        <f t="shared" si="6"/>
        <v>1</v>
      </c>
      <c r="K59" s="298">
        <v>52654</v>
      </c>
      <c r="L59" s="299">
        <f t="shared" si="1"/>
        <v>177</v>
      </c>
    </row>
    <row r="60" spans="1:12" ht="20.25" customHeight="1">
      <c r="A60" s="281" t="s">
        <v>444</v>
      </c>
      <c r="B60" s="259">
        <v>197</v>
      </c>
      <c r="C60" s="260">
        <v>43</v>
      </c>
      <c r="D60" s="260">
        <v>0</v>
      </c>
      <c r="E60" s="261">
        <f t="shared" si="9"/>
        <v>240</v>
      </c>
      <c r="F60" s="297">
        <v>160</v>
      </c>
      <c r="G60" s="263">
        <v>26</v>
      </c>
      <c r="H60" s="263">
        <v>5</v>
      </c>
      <c r="I60" s="264">
        <f t="shared" si="10"/>
        <v>191</v>
      </c>
      <c r="J60" s="265">
        <f t="shared" si="6"/>
        <v>49</v>
      </c>
      <c r="K60" s="298">
        <v>52703</v>
      </c>
      <c r="L60" s="299">
        <f t="shared" si="1"/>
        <v>181</v>
      </c>
    </row>
    <row r="61" spans="1:12" ht="20.25" customHeight="1">
      <c r="A61" s="281" t="s">
        <v>445</v>
      </c>
      <c r="B61" s="259">
        <v>141</v>
      </c>
      <c r="C61" s="260">
        <v>30</v>
      </c>
      <c r="D61" s="260">
        <v>0</v>
      </c>
      <c r="E61" s="261">
        <f t="shared" si="9"/>
        <v>171</v>
      </c>
      <c r="F61" s="297">
        <v>123</v>
      </c>
      <c r="G61" s="263">
        <v>24</v>
      </c>
      <c r="H61" s="263">
        <v>1</v>
      </c>
      <c r="I61" s="264">
        <f t="shared" si="10"/>
        <v>148</v>
      </c>
      <c r="J61" s="265">
        <f t="shared" si="6"/>
        <v>23</v>
      </c>
      <c r="K61" s="298">
        <v>52726</v>
      </c>
      <c r="L61" s="299">
        <f t="shared" si="1"/>
        <v>178</v>
      </c>
    </row>
    <row r="62" spans="1:12" ht="20.25" customHeight="1">
      <c r="A62" s="281" t="s">
        <v>446</v>
      </c>
      <c r="B62" s="259">
        <v>149</v>
      </c>
      <c r="C62" s="260">
        <v>39</v>
      </c>
      <c r="D62" s="260">
        <v>0</v>
      </c>
      <c r="E62" s="261">
        <f t="shared" si="9"/>
        <v>188</v>
      </c>
      <c r="F62" s="297">
        <v>159</v>
      </c>
      <c r="G62" s="263">
        <v>20</v>
      </c>
      <c r="H62" s="263">
        <v>7</v>
      </c>
      <c r="I62" s="264">
        <f t="shared" si="10"/>
        <v>186</v>
      </c>
      <c r="J62" s="265">
        <f t="shared" si="6"/>
        <v>2</v>
      </c>
      <c r="K62" s="298">
        <f>K61+2</f>
        <v>52728</v>
      </c>
      <c r="L62" s="299">
        <f t="shared" si="1"/>
        <v>166</v>
      </c>
    </row>
    <row r="63" spans="1:12" ht="20.25" customHeight="1">
      <c r="A63" s="286" t="s">
        <v>447</v>
      </c>
      <c r="B63" s="287">
        <v>588</v>
      </c>
      <c r="C63" s="288">
        <v>48</v>
      </c>
      <c r="D63" s="288">
        <v>0</v>
      </c>
      <c r="E63" s="300">
        <f t="shared" si="9"/>
        <v>636</v>
      </c>
      <c r="F63" s="301">
        <v>721</v>
      </c>
      <c r="G63" s="302">
        <v>32</v>
      </c>
      <c r="H63" s="302">
        <v>3</v>
      </c>
      <c r="I63" s="303">
        <f t="shared" si="10"/>
        <v>756</v>
      </c>
      <c r="J63" s="304">
        <f t="shared" si="6"/>
        <v>-120</v>
      </c>
      <c r="K63" s="305">
        <v>52608</v>
      </c>
      <c r="L63" s="306">
        <f t="shared" si="1"/>
        <v>285</v>
      </c>
    </row>
    <row r="64" spans="1:12" ht="20.25" customHeight="1">
      <c r="A64" s="289" t="s">
        <v>448</v>
      </c>
      <c r="B64" s="249">
        <v>446</v>
      </c>
      <c r="C64" s="250">
        <v>43</v>
      </c>
      <c r="D64" s="250">
        <v>0</v>
      </c>
      <c r="E64" s="251">
        <f t="shared" si="9"/>
        <v>489</v>
      </c>
      <c r="F64" s="307">
        <v>362</v>
      </c>
      <c r="G64" s="253">
        <v>18</v>
      </c>
      <c r="H64" s="253">
        <v>1</v>
      </c>
      <c r="I64" s="254">
        <f t="shared" si="10"/>
        <v>381</v>
      </c>
      <c r="J64" s="255">
        <f t="shared" si="6"/>
        <v>108</v>
      </c>
      <c r="K64" s="308">
        <f>K63+J64</f>
        <v>52716</v>
      </c>
      <c r="L64" s="309">
        <f t="shared" si="1"/>
        <v>371</v>
      </c>
    </row>
    <row r="65" spans="1:12" ht="20.25" customHeight="1">
      <c r="A65" s="281" t="s">
        <v>449</v>
      </c>
      <c r="B65" s="259">
        <v>201</v>
      </c>
      <c r="C65" s="260">
        <v>58</v>
      </c>
      <c r="D65" s="260">
        <v>0</v>
      </c>
      <c r="E65" s="310">
        <f t="shared" si="9"/>
        <v>259</v>
      </c>
      <c r="F65" s="297">
        <v>168</v>
      </c>
      <c r="G65" s="263">
        <v>19</v>
      </c>
      <c r="H65" s="263">
        <v>1</v>
      </c>
      <c r="I65" s="264">
        <f t="shared" si="10"/>
        <v>188</v>
      </c>
      <c r="J65" s="265">
        <f t="shared" si="6"/>
        <v>71</v>
      </c>
      <c r="K65" s="298">
        <v>52787</v>
      </c>
      <c r="L65" s="299">
        <f t="shared" si="1"/>
        <v>428</v>
      </c>
    </row>
    <row r="66" spans="1:12" ht="20.25" customHeight="1">
      <c r="A66" s="281" t="s">
        <v>450</v>
      </c>
      <c r="B66" s="259">
        <v>173</v>
      </c>
      <c r="C66" s="260">
        <v>45</v>
      </c>
      <c r="D66" s="260">
        <v>0</v>
      </c>
      <c r="E66" s="261">
        <f t="shared" si="9"/>
        <v>218</v>
      </c>
      <c r="F66" s="297">
        <v>164</v>
      </c>
      <c r="G66" s="263">
        <v>30</v>
      </c>
      <c r="H66" s="263">
        <v>1</v>
      </c>
      <c r="I66" s="264">
        <f t="shared" si="10"/>
        <v>195</v>
      </c>
      <c r="J66" s="265">
        <f t="shared" si="6"/>
        <v>23</v>
      </c>
      <c r="K66" s="298">
        <v>52810</v>
      </c>
      <c r="L66" s="299">
        <f t="shared" si="1"/>
        <v>410</v>
      </c>
    </row>
    <row r="67" spans="1:12" ht="20.25" customHeight="1">
      <c r="A67" s="281" t="s">
        <v>451</v>
      </c>
      <c r="B67" s="259">
        <v>234</v>
      </c>
      <c r="C67" s="260">
        <v>29</v>
      </c>
      <c r="D67" s="260">
        <v>0</v>
      </c>
      <c r="E67" s="261">
        <f t="shared" si="9"/>
        <v>263</v>
      </c>
      <c r="F67" s="297">
        <v>203</v>
      </c>
      <c r="G67" s="263">
        <v>24</v>
      </c>
      <c r="H67" s="263">
        <v>0</v>
      </c>
      <c r="I67" s="264">
        <f t="shared" si="10"/>
        <v>227</v>
      </c>
      <c r="J67" s="265">
        <f t="shared" si="6"/>
        <v>36</v>
      </c>
      <c r="K67" s="298">
        <v>52846</v>
      </c>
      <c r="L67" s="299">
        <f t="shared" si="1"/>
        <v>385</v>
      </c>
    </row>
    <row r="68" spans="1:12" ht="20.25" customHeight="1">
      <c r="A68" s="281" t="s">
        <v>452</v>
      </c>
      <c r="B68" s="259">
        <v>237</v>
      </c>
      <c r="C68" s="260">
        <v>59</v>
      </c>
      <c r="D68" s="260">
        <v>0</v>
      </c>
      <c r="E68" s="261">
        <f t="shared" si="9"/>
        <v>296</v>
      </c>
      <c r="F68" s="297">
        <v>192</v>
      </c>
      <c r="G68" s="263">
        <v>25</v>
      </c>
      <c r="H68" s="263">
        <v>3</v>
      </c>
      <c r="I68" s="264">
        <f t="shared" si="10"/>
        <v>220</v>
      </c>
      <c r="J68" s="265">
        <f t="shared" si="6"/>
        <v>76</v>
      </c>
      <c r="K68" s="298">
        <v>52922</v>
      </c>
      <c r="L68" s="299">
        <f t="shared" si="1"/>
        <v>430</v>
      </c>
    </row>
    <row r="69" spans="1:12" ht="20.25" customHeight="1">
      <c r="A69" s="281" t="s">
        <v>453</v>
      </c>
      <c r="B69" s="259">
        <v>205</v>
      </c>
      <c r="C69" s="260">
        <v>42</v>
      </c>
      <c r="D69" s="260">
        <v>0</v>
      </c>
      <c r="E69" s="261">
        <f t="shared" si="9"/>
        <v>247</v>
      </c>
      <c r="F69" s="297">
        <v>140</v>
      </c>
      <c r="G69" s="263">
        <v>25</v>
      </c>
      <c r="H69" s="263">
        <v>2</v>
      </c>
      <c r="I69" s="264">
        <f t="shared" si="10"/>
        <v>167</v>
      </c>
      <c r="J69" s="265">
        <f t="shared" si="6"/>
        <v>80</v>
      </c>
      <c r="K69" s="298">
        <v>53002</v>
      </c>
      <c r="L69" s="299">
        <f t="shared" si="1"/>
        <v>418</v>
      </c>
    </row>
    <row r="70" spans="1:12" ht="20.25" customHeight="1">
      <c r="A70" s="281" t="s">
        <v>454</v>
      </c>
      <c r="B70" s="259">
        <v>145</v>
      </c>
      <c r="C70" s="260">
        <v>33</v>
      </c>
      <c r="D70" s="260">
        <v>0</v>
      </c>
      <c r="E70" s="261">
        <f t="shared" si="9"/>
        <v>178</v>
      </c>
      <c r="F70" s="297">
        <v>205</v>
      </c>
      <c r="G70" s="263">
        <v>18</v>
      </c>
      <c r="H70" s="263">
        <v>1</v>
      </c>
      <c r="I70" s="264">
        <f t="shared" si="10"/>
        <v>224</v>
      </c>
      <c r="J70" s="265">
        <f t="shared" si="6"/>
        <v>-46</v>
      </c>
      <c r="K70" s="298">
        <v>52956</v>
      </c>
      <c r="L70" s="299">
        <f t="shared" si="1"/>
        <v>303</v>
      </c>
    </row>
    <row r="71" spans="1:12" ht="20.25" customHeight="1">
      <c r="A71" s="281" t="s">
        <v>455</v>
      </c>
      <c r="B71" s="259">
        <v>211</v>
      </c>
      <c r="C71" s="260">
        <v>46</v>
      </c>
      <c r="D71" s="260">
        <v>1</v>
      </c>
      <c r="E71" s="261">
        <f t="shared" si="9"/>
        <v>258</v>
      </c>
      <c r="F71" s="297">
        <v>170</v>
      </c>
      <c r="G71" s="263">
        <v>26</v>
      </c>
      <c r="H71" s="263">
        <v>3</v>
      </c>
      <c r="I71" s="264">
        <f t="shared" si="10"/>
        <v>199</v>
      </c>
      <c r="J71" s="265">
        <f t="shared" si="6"/>
        <v>59</v>
      </c>
      <c r="K71" s="298">
        <f>K70+J71</f>
        <v>53015</v>
      </c>
      <c r="L71" s="299">
        <f t="shared" si="1"/>
        <v>361</v>
      </c>
    </row>
    <row r="72" spans="1:12" ht="20.25" customHeight="1">
      <c r="A72" s="281" t="s">
        <v>456</v>
      </c>
      <c r="B72" s="259">
        <v>180</v>
      </c>
      <c r="C72" s="260">
        <v>31</v>
      </c>
      <c r="D72" s="260">
        <v>0</v>
      </c>
      <c r="E72" s="261">
        <f t="shared" si="9"/>
        <v>211</v>
      </c>
      <c r="F72" s="297">
        <v>160</v>
      </c>
      <c r="G72" s="263">
        <v>34</v>
      </c>
      <c r="H72" s="263">
        <v>1</v>
      </c>
      <c r="I72" s="264">
        <f t="shared" si="10"/>
        <v>195</v>
      </c>
      <c r="J72" s="265">
        <f t="shared" si="6"/>
        <v>16</v>
      </c>
      <c r="K72" s="298">
        <v>53031</v>
      </c>
      <c r="L72" s="299">
        <f t="shared" si="1"/>
        <v>328</v>
      </c>
    </row>
    <row r="73" spans="1:12" ht="20.25" customHeight="1">
      <c r="A73" s="281" t="s">
        <v>457</v>
      </c>
      <c r="B73" s="259">
        <v>118</v>
      </c>
      <c r="C73" s="260">
        <v>40</v>
      </c>
      <c r="D73" s="260">
        <v>0</v>
      </c>
      <c r="E73" s="261">
        <f t="shared" si="9"/>
        <v>158</v>
      </c>
      <c r="F73" s="297">
        <v>153</v>
      </c>
      <c r="G73" s="263">
        <v>31</v>
      </c>
      <c r="H73" s="263">
        <v>0</v>
      </c>
      <c r="I73" s="264">
        <f t="shared" si="10"/>
        <v>184</v>
      </c>
      <c r="J73" s="265">
        <f t="shared" si="6"/>
        <v>-26</v>
      </c>
      <c r="K73" s="298">
        <v>53005</v>
      </c>
      <c r="L73" s="299">
        <f t="shared" si="1"/>
        <v>279</v>
      </c>
    </row>
    <row r="74" spans="1:12" ht="20.25" customHeight="1">
      <c r="A74" s="281" t="s">
        <v>458</v>
      </c>
      <c r="B74" s="259">
        <v>151</v>
      </c>
      <c r="C74" s="260">
        <v>32</v>
      </c>
      <c r="D74" s="260">
        <v>0</v>
      </c>
      <c r="E74" s="261">
        <f t="shared" si="9"/>
        <v>183</v>
      </c>
      <c r="F74" s="297">
        <v>171</v>
      </c>
      <c r="G74" s="263">
        <v>34</v>
      </c>
      <c r="H74" s="263">
        <v>2</v>
      </c>
      <c r="I74" s="264">
        <f t="shared" si="10"/>
        <v>207</v>
      </c>
      <c r="J74" s="265">
        <f t="shared" si="6"/>
        <v>-24</v>
      </c>
      <c r="K74" s="298">
        <f aca="true" t="shared" si="12" ref="K74:K84">K73+J74</f>
        <v>52981</v>
      </c>
      <c r="L74" s="299">
        <f t="shared" si="1"/>
        <v>253</v>
      </c>
    </row>
    <row r="75" spans="1:12" ht="20.25" customHeight="1">
      <c r="A75" s="282" t="s">
        <v>459</v>
      </c>
      <c r="B75" s="269">
        <v>531</v>
      </c>
      <c r="C75" s="270">
        <v>35</v>
      </c>
      <c r="D75" s="270">
        <v>2</v>
      </c>
      <c r="E75" s="271">
        <f t="shared" si="9"/>
        <v>568</v>
      </c>
      <c r="F75" s="311">
        <v>695</v>
      </c>
      <c r="G75" s="273">
        <v>30</v>
      </c>
      <c r="H75" s="273">
        <v>14</v>
      </c>
      <c r="I75" s="274">
        <f t="shared" si="10"/>
        <v>739</v>
      </c>
      <c r="J75" s="275">
        <f t="shared" si="6"/>
        <v>-171</v>
      </c>
      <c r="K75" s="312">
        <f t="shared" si="12"/>
        <v>52810</v>
      </c>
      <c r="L75" s="313">
        <f t="shared" si="1"/>
        <v>202</v>
      </c>
    </row>
    <row r="76" spans="1:12" ht="20.25" customHeight="1">
      <c r="A76" s="289" t="s">
        <v>460</v>
      </c>
      <c r="B76" s="249">
        <v>403</v>
      </c>
      <c r="C76" s="250">
        <v>41</v>
      </c>
      <c r="D76" s="250">
        <v>0</v>
      </c>
      <c r="E76" s="251">
        <f t="shared" si="9"/>
        <v>444</v>
      </c>
      <c r="F76" s="307">
        <v>380</v>
      </c>
      <c r="G76" s="253">
        <v>28</v>
      </c>
      <c r="H76" s="253">
        <v>3</v>
      </c>
      <c r="I76" s="254">
        <f t="shared" si="10"/>
        <v>411</v>
      </c>
      <c r="J76" s="255">
        <f t="shared" si="6"/>
        <v>33</v>
      </c>
      <c r="K76" s="308">
        <f t="shared" si="12"/>
        <v>52843</v>
      </c>
      <c r="L76" s="309">
        <f t="shared" si="1"/>
        <v>127</v>
      </c>
    </row>
    <row r="77" spans="1:12" ht="20.25" customHeight="1">
      <c r="A77" s="281" t="s">
        <v>461</v>
      </c>
      <c r="B77" s="259">
        <v>168</v>
      </c>
      <c r="C77" s="260">
        <v>44</v>
      </c>
      <c r="D77" s="260">
        <v>1</v>
      </c>
      <c r="E77" s="310">
        <f t="shared" si="9"/>
        <v>213</v>
      </c>
      <c r="F77" s="297">
        <v>176</v>
      </c>
      <c r="G77" s="263">
        <v>36</v>
      </c>
      <c r="H77" s="263">
        <v>1</v>
      </c>
      <c r="I77" s="264">
        <f t="shared" si="10"/>
        <v>213</v>
      </c>
      <c r="J77" s="265">
        <f t="shared" si="6"/>
        <v>0</v>
      </c>
      <c r="K77" s="298">
        <f t="shared" si="12"/>
        <v>52843</v>
      </c>
      <c r="L77" s="299">
        <f t="shared" si="1"/>
        <v>56</v>
      </c>
    </row>
    <row r="78" spans="1:12" ht="20.25" customHeight="1">
      <c r="A78" s="281" t="s">
        <v>462</v>
      </c>
      <c r="B78" s="259">
        <v>154</v>
      </c>
      <c r="C78" s="260">
        <v>36</v>
      </c>
      <c r="D78" s="260">
        <v>0</v>
      </c>
      <c r="E78" s="261">
        <f t="shared" si="9"/>
        <v>190</v>
      </c>
      <c r="F78" s="297">
        <v>165</v>
      </c>
      <c r="G78" s="263">
        <v>25</v>
      </c>
      <c r="H78" s="263">
        <v>0</v>
      </c>
      <c r="I78" s="264">
        <f t="shared" si="10"/>
        <v>190</v>
      </c>
      <c r="J78" s="265">
        <f t="shared" si="6"/>
        <v>0</v>
      </c>
      <c r="K78" s="298">
        <f t="shared" si="12"/>
        <v>52843</v>
      </c>
      <c r="L78" s="299">
        <f t="shared" si="1"/>
        <v>33</v>
      </c>
    </row>
    <row r="79" spans="1:12" ht="20.25" customHeight="1">
      <c r="A79" s="281" t="s">
        <v>463</v>
      </c>
      <c r="B79" s="259">
        <v>206</v>
      </c>
      <c r="C79" s="260">
        <v>40</v>
      </c>
      <c r="D79" s="260">
        <v>0</v>
      </c>
      <c r="E79" s="261">
        <f t="shared" si="9"/>
        <v>246</v>
      </c>
      <c r="F79" s="297">
        <v>224</v>
      </c>
      <c r="G79" s="263">
        <v>18</v>
      </c>
      <c r="H79" s="263">
        <v>1</v>
      </c>
      <c r="I79" s="264">
        <f t="shared" si="10"/>
        <v>243</v>
      </c>
      <c r="J79" s="265">
        <f t="shared" si="6"/>
        <v>3</v>
      </c>
      <c r="K79" s="298">
        <f t="shared" si="12"/>
        <v>52846</v>
      </c>
      <c r="L79" s="299">
        <f t="shared" si="1"/>
        <v>0</v>
      </c>
    </row>
    <row r="80" spans="1:12" ht="20.25" customHeight="1">
      <c r="A80" s="281" t="s">
        <v>464</v>
      </c>
      <c r="B80" s="259">
        <v>223</v>
      </c>
      <c r="C80" s="260">
        <v>38</v>
      </c>
      <c r="D80" s="260">
        <v>0</v>
      </c>
      <c r="E80" s="261">
        <f t="shared" si="9"/>
        <v>261</v>
      </c>
      <c r="F80" s="297">
        <v>179</v>
      </c>
      <c r="G80" s="263">
        <v>24</v>
      </c>
      <c r="H80" s="263">
        <v>0</v>
      </c>
      <c r="I80" s="264">
        <f t="shared" si="10"/>
        <v>203</v>
      </c>
      <c r="J80" s="265">
        <f t="shared" si="6"/>
        <v>58</v>
      </c>
      <c r="K80" s="298">
        <f t="shared" si="12"/>
        <v>52904</v>
      </c>
      <c r="L80" s="299">
        <f t="shared" si="1"/>
        <v>-18</v>
      </c>
    </row>
    <row r="81" spans="1:12" ht="20.25" customHeight="1">
      <c r="A81" s="281" t="s">
        <v>465</v>
      </c>
      <c r="B81" s="259">
        <v>163</v>
      </c>
      <c r="C81" s="260">
        <v>42</v>
      </c>
      <c r="D81" s="260">
        <v>0</v>
      </c>
      <c r="E81" s="261">
        <f t="shared" si="9"/>
        <v>205</v>
      </c>
      <c r="F81" s="297">
        <v>149</v>
      </c>
      <c r="G81" s="263">
        <v>17</v>
      </c>
      <c r="H81" s="263">
        <v>0</v>
      </c>
      <c r="I81" s="264">
        <f t="shared" si="10"/>
        <v>166</v>
      </c>
      <c r="J81" s="265">
        <f t="shared" si="6"/>
        <v>39</v>
      </c>
      <c r="K81" s="298">
        <f t="shared" si="12"/>
        <v>52943</v>
      </c>
      <c r="L81" s="299">
        <f t="shared" si="1"/>
        <v>-59</v>
      </c>
    </row>
    <row r="82" spans="1:12" ht="20.25" customHeight="1">
      <c r="A82" s="281" t="s">
        <v>466</v>
      </c>
      <c r="B82" s="259">
        <v>192</v>
      </c>
      <c r="C82" s="260">
        <v>43</v>
      </c>
      <c r="D82" s="260">
        <v>0</v>
      </c>
      <c r="E82" s="261">
        <f t="shared" si="9"/>
        <v>235</v>
      </c>
      <c r="F82" s="297">
        <v>179</v>
      </c>
      <c r="G82" s="263">
        <v>21</v>
      </c>
      <c r="H82" s="263">
        <v>0</v>
      </c>
      <c r="I82" s="264">
        <f t="shared" si="10"/>
        <v>200</v>
      </c>
      <c r="J82" s="265">
        <f t="shared" si="6"/>
        <v>35</v>
      </c>
      <c r="K82" s="298">
        <f t="shared" si="12"/>
        <v>52978</v>
      </c>
      <c r="L82" s="299">
        <f t="shared" si="1"/>
        <v>22</v>
      </c>
    </row>
    <row r="83" spans="1:12" ht="20.25" customHeight="1">
      <c r="A83" s="281" t="s">
        <v>467</v>
      </c>
      <c r="B83" s="259">
        <v>196</v>
      </c>
      <c r="C83" s="260">
        <v>53</v>
      </c>
      <c r="D83" s="260">
        <v>0</v>
      </c>
      <c r="E83" s="261">
        <f t="shared" si="9"/>
        <v>249</v>
      </c>
      <c r="F83" s="297">
        <v>170</v>
      </c>
      <c r="G83" s="263">
        <v>23</v>
      </c>
      <c r="H83" s="263">
        <v>11</v>
      </c>
      <c r="I83" s="264">
        <f t="shared" si="10"/>
        <v>204</v>
      </c>
      <c r="J83" s="265">
        <f t="shared" si="6"/>
        <v>45</v>
      </c>
      <c r="K83" s="298">
        <f t="shared" si="12"/>
        <v>53023</v>
      </c>
      <c r="L83" s="299">
        <f t="shared" si="1"/>
        <v>8</v>
      </c>
    </row>
    <row r="84" spans="1:12" ht="20.25" customHeight="1">
      <c r="A84" s="281" t="s">
        <v>468</v>
      </c>
      <c r="B84" s="259">
        <v>154</v>
      </c>
      <c r="C84" s="260">
        <v>52</v>
      </c>
      <c r="D84" s="260">
        <v>0</v>
      </c>
      <c r="E84" s="261">
        <f t="shared" si="9"/>
        <v>206</v>
      </c>
      <c r="F84" s="297">
        <v>152</v>
      </c>
      <c r="G84" s="263">
        <v>27</v>
      </c>
      <c r="H84" s="263">
        <v>4</v>
      </c>
      <c r="I84" s="264">
        <f t="shared" si="10"/>
        <v>183</v>
      </c>
      <c r="J84" s="265">
        <f t="shared" si="6"/>
        <v>23</v>
      </c>
      <c r="K84" s="298">
        <f t="shared" si="12"/>
        <v>53046</v>
      </c>
      <c r="L84" s="299">
        <f t="shared" si="1"/>
        <v>15</v>
      </c>
    </row>
    <row r="85" spans="1:12" ht="20.25" customHeight="1">
      <c r="A85" s="281" t="s">
        <v>469</v>
      </c>
      <c r="B85" s="259">
        <v>121</v>
      </c>
      <c r="C85" s="260">
        <v>39</v>
      </c>
      <c r="D85" s="260">
        <v>2</v>
      </c>
      <c r="E85" s="261">
        <f t="shared" si="9"/>
        <v>162</v>
      </c>
      <c r="F85" s="297">
        <v>136</v>
      </c>
      <c r="G85" s="263">
        <v>39</v>
      </c>
      <c r="H85" s="263">
        <v>6</v>
      </c>
      <c r="I85" s="264">
        <f t="shared" si="10"/>
        <v>181</v>
      </c>
      <c r="J85" s="265">
        <f t="shared" si="6"/>
        <v>-19</v>
      </c>
      <c r="K85" s="298">
        <v>53027</v>
      </c>
      <c r="L85" s="299">
        <f t="shared" si="1"/>
        <v>22</v>
      </c>
    </row>
    <row r="86" spans="1:12" ht="20.25" customHeight="1">
      <c r="A86" s="281" t="s">
        <v>470</v>
      </c>
      <c r="B86" s="259">
        <v>135</v>
      </c>
      <c r="C86" s="260">
        <v>35</v>
      </c>
      <c r="D86" s="260">
        <v>2</v>
      </c>
      <c r="E86" s="261">
        <f t="shared" si="9"/>
        <v>172</v>
      </c>
      <c r="F86" s="297">
        <v>144</v>
      </c>
      <c r="G86" s="263">
        <v>31</v>
      </c>
      <c r="H86" s="263">
        <v>3</v>
      </c>
      <c r="I86" s="264">
        <f t="shared" si="10"/>
        <v>178</v>
      </c>
      <c r="J86" s="265">
        <f t="shared" si="6"/>
        <v>-6</v>
      </c>
      <c r="K86" s="298">
        <v>53021</v>
      </c>
      <c r="L86" s="299">
        <f t="shared" si="1"/>
        <v>40</v>
      </c>
    </row>
    <row r="87" spans="1:12" ht="20.25" customHeight="1">
      <c r="A87" s="282" t="s">
        <v>471</v>
      </c>
      <c r="B87" s="269">
        <v>445</v>
      </c>
      <c r="C87" s="270">
        <v>38</v>
      </c>
      <c r="D87" s="270">
        <v>1</v>
      </c>
      <c r="E87" s="271">
        <f t="shared" si="9"/>
        <v>484</v>
      </c>
      <c r="F87" s="311">
        <v>673</v>
      </c>
      <c r="G87" s="273">
        <v>30</v>
      </c>
      <c r="H87" s="273">
        <v>4</v>
      </c>
      <c r="I87" s="274">
        <f t="shared" si="10"/>
        <v>707</v>
      </c>
      <c r="J87" s="275">
        <f t="shared" si="6"/>
        <v>-223</v>
      </c>
      <c r="K87" s="312">
        <v>52798</v>
      </c>
      <c r="L87" s="306">
        <f t="shared" si="1"/>
        <v>-12</v>
      </c>
    </row>
    <row r="88" spans="2:8" ht="20.25" customHeight="1">
      <c r="B88" s="260"/>
      <c r="C88" s="260"/>
      <c r="D88" s="260"/>
      <c r="F88" s="263"/>
      <c r="G88" s="263"/>
      <c r="H88" s="263"/>
    </row>
    <row r="89" spans="2:8" ht="20.25" customHeight="1">
      <c r="B89" s="260"/>
      <c r="C89" s="260"/>
      <c r="D89" s="260"/>
      <c r="F89" s="263"/>
      <c r="G89" s="263"/>
      <c r="H89" s="263"/>
    </row>
    <row r="90" spans="2:8" ht="20.25" customHeight="1">
      <c r="B90" s="260"/>
      <c r="C90" s="260"/>
      <c r="D90" s="260"/>
      <c r="F90" s="263"/>
      <c r="G90" s="263"/>
      <c r="H90" s="263"/>
    </row>
    <row r="91" spans="2:8" ht="20.25" customHeight="1">
      <c r="B91" s="260"/>
      <c r="C91" s="260"/>
      <c r="D91" s="260"/>
      <c r="F91" s="263"/>
      <c r="G91" s="263"/>
      <c r="H91" s="263"/>
    </row>
    <row r="92" spans="2:8" ht="20.25" customHeight="1">
      <c r="B92" s="260"/>
      <c r="C92" s="260"/>
      <c r="D92" s="260"/>
      <c r="F92" s="263"/>
      <c r="G92" s="263"/>
      <c r="H92" s="263"/>
    </row>
    <row r="93" spans="2:8" ht="20.25" customHeight="1">
      <c r="B93" s="260"/>
      <c r="C93" s="260"/>
      <c r="D93" s="260"/>
      <c r="F93" s="263"/>
      <c r="G93" s="263"/>
      <c r="H93" s="263"/>
    </row>
    <row r="94" spans="2:8" ht="20.25" customHeight="1">
      <c r="B94" s="260"/>
      <c r="C94" s="260"/>
      <c r="D94" s="260"/>
      <c r="F94" s="263"/>
      <c r="G94" s="263"/>
      <c r="H94" s="263"/>
    </row>
    <row r="95" spans="2:8" ht="20.25" customHeight="1">
      <c r="B95" s="260"/>
      <c r="C95" s="260"/>
      <c r="D95" s="260"/>
      <c r="F95" s="263"/>
      <c r="G95" s="263"/>
      <c r="H95" s="263"/>
    </row>
    <row r="96" spans="2:8" ht="20.25" customHeight="1">
      <c r="B96" s="260"/>
      <c r="C96" s="260"/>
      <c r="D96" s="260"/>
      <c r="F96" s="263"/>
      <c r="G96" s="263"/>
      <c r="H96" s="263"/>
    </row>
    <row r="97" spans="2:8" ht="20.25" customHeight="1">
      <c r="B97" s="260"/>
      <c r="C97" s="260"/>
      <c r="D97" s="260"/>
      <c r="F97" s="263"/>
      <c r="G97" s="263"/>
      <c r="H97" s="263"/>
    </row>
    <row r="98" spans="2:8" ht="20.25" customHeight="1">
      <c r="B98" s="260"/>
      <c r="C98" s="260"/>
      <c r="D98" s="260"/>
      <c r="F98" s="263"/>
      <c r="G98" s="263"/>
      <c r="H98" s="263"/>
    </row>
    <row r="99" spans="2:8" ht="20.25" customHeight="1">
      <c r="B99" s="260"/>
      <c r="C99" s="260"/>
      <c r="D99" s="260"/>
      <c r="F99" s="263"/>
      <c r="G99" s="263"/>
      <c r="H99" s="263"/>
    </row>
    <row r="100" spans="2:8" ht="20.25" customHeight="1">
      <c r="B100" s="260"/>
      <c r="C100" s="260"/>
      <c r="D100" s="260"/>
      <c r="F100" s="263"/>
      <c r="G100" s="263"/>
      <c r="H100" s="263"/>
    </row>
    <row r="101" spans="2:8" ht="20.25" customHeight="1">
      <c r="B101" s="260"/>
      <c r="C101" s="260"/>
      <c r="D101" s="260"/>
      <c r="F101" s="263"/>
      <c r="G101" s="263"/>
      <c r="H101" s="263"/>
    </row>
    <row r="102" spans="2:8" ht="20.25" customHeight="1">
      <c r="B102" s="260"/>
      <c r="C102" s="260"/>
      <c r="D102" s="260"/>
      <c r="F102" s="263"/>
      <c r="G102" s="263"/>
      <c r="H102" s="263"/>
    </row>
    <row r="103" spans="2:8" ht="20.25" customHeight="1">
      <c r="B103" s="260"/>
      <c r="C103" s="260"/>
      <c r="D103" s="260"/>
      <c r="F103" s="263"/>
      <c r="G103" s="263"/>
      <c r="H103" s="263"/>
    </row>
    <row r="104" spans="2:8" ht="20.25" customHeight="1">
      <c r="B104" s="260"/>
      <c r="C104" s="260"/>
      <c r="D104" s="260"/>
      <c r="F104" s="263"/>
      <c r="G104" s="263"/>
      <c r="H104" s="263"/>
    </row>
    <row r="105" spans="2:8" ht="20.25" customHeight="1">
      <c r="B105" s="260"/>
      <c r="C105" s="260"/>
      <c r="D105" s="260"/>
      <c r="F105" s="263"/>
      <c r="G105" s="263"/>
      <c r="H105" s="263"/>
    </row>
    <row r="106" spans="2:8" ht="20.25" customHeight="1">
      <c r="B106" s="260"/>
      <c r="C106" s="260"/>
      <c r="D106" s="260"/>
      <c r="F106" s="263"/>
      <c r="G106" s="263"/>
      <c r="H106" s="263"/>
    </row>
    <row r="107" spans="2:8" ht="20.25" customHeight="1">
      <c r="B107" s="260"/>
      <c r="C107" s="260"/>
      <c r="D107" s="260"/>
      <c r="F107" s="263"/>
      <c r="G107" s="263"/>
      <c r="H107" s="263"/>
    </row>
    <row r="108" spans="2:8" ht="20.25" customHeight="1">
      <c r="B108" s="260"/>
      <c r="C108" s="260"/>
      <c r="D108" s="260"/>
      <c r="F108" s="263"/>
      <c r="G108" s="263"/>
      <c r="H108" s="263"/>
    </row>
    <row r="109" spans="2:8" ht="20.25" customHeight="1">
      <c r="B109" s="260"/>
      <c r="C109" s="260"/>
      <c r="D109" s="260"/>
      <c r="F109" s="263"/>
      <c r="G109" s="263"/>
      <c r="H109" s="263"/>
    </row>
    <row r="110" spans="2:8" ht="20.25" customHeight="1">
      <c r="B110" s="260"/>
      <c r="C110" s="260"/>
      <c r="D110" s="260"/>
      <c r="F110" s="263"/>
      <c r="G110" s="263"/>
      <c r="H110" s="263"/>
    </row>
    <row r="111" spans="2:8" ht="20.25" customHeight="1">
      <c r="B111" s="260"/>
      <c r="C111" s="260"/>
      <c r="D111" s="260"/>
      <c r="F111" s="263"/>
      <c r="G111" s="263"/>
      <c r="H111" s="263"/>
    </row>
    <row r="112" spans="2:8" ht="20.25" customHeight="1">
      <c r="B112" s="260"/>
      <c r="C112" s="260"/>
      <c r="D112" s="260"/>
      <c r="F112" s="263"/>
      <c r="G112" s="263"/>
      <c r="H112" s="263"/>
    </row>
    <row r="113" spans="2:8" ht="20.25" customHeight="1">
      <c r="B113" s="260"/>
      <c r="C113" s="260"/>
      <c r="D113" s="260"/>
      <c r="F113" s="263"/>
      <c r="G113" s="263"/>
      <c r="H113" s="263"/>
    </row>
    <row r="114" spans="2:8" ht="20.25" customHeight="1">
      <c r="B114" s="260"/>
      <c r="C114" s="260"/>
      <c r="D114" s="260"/>
      <c r="F114" s="263"/>
      <c r="G114" s="263"/>
      <c r="H114" s="263"/>
    </row>
    <row r="115" spans="2:8" ht="20.25" customHeight="1">
      <c r="B115" s="260"/>
      <c r="C115" s="260"/>
      <c r="D115" s="260"/>
      <c r="F115" s="263"/>
      <c r="G115" s="263"/>
      <c r="H115" s="263"/>
    </row>
    <row r="116" spans="2:8" ht="20.25" customHeight="1">
      <c r="B116" s="260"/>
      <c r="C116" s="260"/>
      <c r="D116" s="260"/>
      <c r="F116" s="263"/>
      <c r="G116" s="263"/>
      <c r="H116" s="263"/>
    </row>
    <row r="117" spans="2:8" ht="20.25" customHeight="1">
      <c r="B117" s="260"/>
      <c r="C117" s="260"/>
      <c r="D117" s="260"/>
      <c r="F117" s="263"/>
      <c r="G117" s="263"/>
      <c r="H117" s="263"/>
    </row>
    <row r="118" spans="2:8" ht="20.25" customHeight="1">
      <c r="B118" s="260"/>
      <c r="C118" s="260"/>
      <c r="D118" s="260"/>
      <c r="F118" s="263"/>
      <c r="G118" s="263"/>
      <c r="H118" s="263"/>
    </row>
    <row r="119" spans="2:8" ht="20.25" customHeight="1">
      <c r="B119" s="260"/>
      <c r="C119" s="260"/>
      <c r="D119" s="260"/>
      <c r="F119" s="263"/>
      <c r="G119" s="263"/>
      <c r="H119" s="263"/>
    </row>
    <row r="120" spans="2:8" ht="20.25" customHeight="1">
      <c r="B120" s="260"/>
      <c r="C120" s="260"/>
      <c r="D120" s="260"/>
      <c r="F120" s="263"/>
      <c r="G120" s="263"/>
      <c r="H120" s="263"/>
    </row>
    <row r="121" spans="2:8" ht="20.25" customHeight="1">
      <c r="B121" s="260"/>
      <c r="C121" s="260"/>
      <c r="D121" s="260"/>
      <c r="F121" s="263"/>
      <c r="G121" s="263"/>
      <c r="H121" s="263"/>
    </row>
    <row r="122" spans="2:8" ht="20.25" customHeight="1">
      <c r="B122" s="260"/>
      <c r="C122" s="260"/>
      <c r="D122" s="260"/>
      <c r="F122" s="263"/>
      <c r="G122" s="263"/>
      <c r="H122" s="263"/>
    </row>
    <row r="123" spans="2:8" ht="20.25" customHeight="1">
      <c r="B123" s="260"/>
      <c r="C123" s="260"/>
      <c r="D123" s="260"/>
      <c r="F123" s="263"/>
      <c r="G123" s="263"/>
      <c r="H123" s="263"/>
    </row>
    <row r="124" spans="2:8" ht="20.25" customHeight="1">
      <c r="B124" s="260"/>
      <c r="C124" s="260"/>
      <c r="D124" s="260"/>
      <c r="F124" s="263"/>
      <c r="G124" s="263"/>
      <c r="H124" s="263"/>
    </row>
    <row r="125" spans="2:8" ht="20.25" customHeight="1">
      <c r="B125" s="260"/>
      <c r="C125" s="260"/>
      <c r="D125" s="260"/>
      <c r="F125" s="263"/>
      <c r="G125" s="263"/>
      <c r="H125" s="263"/>
    </row>
    <row r="126" spans="2:8" ht="20.25" customHeight="1">
      <c r="B126" s="260"/>
      <c r="C126" s="260"/>
      <c r="D126" s="260"/>
      <c r="F126" s="263"/>
      <c r="G126" s="263"/>
      <c r="H126" s="263"/>
    </row>
    <row r="127" spans="2:8" ht="20.25" customHeight="1">
      <c r="B127" s="260"/>
      <c r="C127" s="260"/>
      <c r="D127" s="260"/>
      <c r="F127" s="263"/>
      <c r="G127" s="263"/>
      <c r="H127" s="263"/>
    </row>
    <row r="128" spans="2:8" ht="20.25" customHeight="1">
      <c r="B128" s="260"/>
      <c r="C128" s="260"/>
      <c r="D128" s="260"/>
      <c r="F128" s="263"/>
      <c r="G128" s="263"/>
      <c r="H128" s="263"/>
    </row>
    <row r="129" spans="2:8" ht="20.25" customHeight="1">
      <c r="B129" s="260"/>
      <c r="C129" s="260"/>
      <c r="D129" s="260"/>
      <c r="F129" s="263"/>
      <c r="G129" s="263"/>
      <c r="H129" s="263"/>
    </row>
    <row r="130" spans="2:8" ht="20.25" customHeight="1">
      <c r="B130" s="260"/>
      <c r="C130" s="260"/>
      <c r="D130" s="260"/>
      <c r="F130" s="263"/>
      <c r="G130" s="263"/>
      <c r="H130" s="263"/>
    </row>
    <row r="131" spans="2:8" ht="20.25" customHeight="1">
      <c r="B131" s="260"/>
      <c r="C131" s="260"/>
      <c r="D131" s="260"/>
      <c r="F131" s="263"/>
      <c r="G131" s="263"/>
      <c r="H131" s="263"/>
    </row>
    <row r="132" spans="2:8" ht="20.25" customHeight="1">
      <c r="B132" s="260"/>
      <c r="C132" s="260"/>
      <c r="D132" s="260"/>
      <c r="F132" s="263"/>
      <c r="G132" s="263"/>
      <c r="H132" s="263"/>
    </row>
    <row r="133" spans="2:8" ht="20.25" customHeight="1">
      <c r="B133" s="260"/>
      <c r="C133" s="260"/>
      <c r="D133" s="260"/>
      <c r="F133" s="263"/>
      <c r="G133" s="263"/>
      <c r="H133" s="263"/>
    </row>
    <row r="134" spans="2:8" ht="20.25" customHeight="1">
      <c r="B134" s="260"/>
      <c r="C134" s="260"/>
      <c r="D134" s="260"/>
      <c r="F134" s="263"/>
      <c r="G134" s="263"/>
      <c r="H134" s="263"/>
    </row>
    <row r="135" spans="2:8" ht="20.25" customHeight="1">
      <c r="B135" s="260"/>
      <c r="C135" s="260"/>
      <c r="D135" s="260"/>
      <c r="F135" s="263"/>
      <c r="G135" s="263"/>
      <c r="H135" s="263"/>
    </row>
    <row r="136" spans="2:8" ht="20.25" customHeight="1">
      <c r="B136" s="260"/>
      <c r="C136" s="260"/>
      <c r="D136" s="260"/>
      <c r="F136" s="263"/>
      <c r="G136" s="263"/>
      <c r="H136" s="263"/>
    </row>
    <row r="137" spans="2:8" ht="20.25" customHeight="1">
      <c r="B137" s="260"/>
      <c r="C137" s="260"/>
      <c r="D137" s="260"/>
      <c r="F137" s="263"/>
      <c r="G137" s="263"/>
      <c r="H137" s="263"/>
    </row>
    <row r="138" spans="2:8" ht="20.25" customHeight="1">
      <c r="B138" s="260"/>
      <c r="C138" s="260"/>
      <c r="D138" s="260"/>
      <c r="F138" s="263"/>
      <c r="G138" s="263"/>
      <c r="H138" s="263"/>
    </row>
    <row r="139" spans="2:8" ht="20.25" customHeight="1">
      <c r="B139" s="260"/>
      <c r="C139" s="260"/>
      <c r="D139" s="260"/>
      <c r="F139" s="263"/>
      <c r="G139" s="263"/>
      <c r="H139" s="263"/>
    </row>
    <row r="140" spans="2:8" ht="20.25" customHeight="1">
      <c r="B140" s="260"/>
      <c r="C140" s="260"/>
      <c r="D140" s="260"/>
      <c r="F140" s="263"/>
      <c r="G140" s="263"/>
      <c r="H140" s="263"/>
    </row>
    <row r="141" spans="2:8" ht="20.25" customHeight="1">
      <c r="B141" s="260"/>
      <c r="C141" s="260"/>
      <c r="D141" s="260"/>
      <c r="F141" s="263"/>
      <c r="G141" s="263"/>
      <c r="H141" s="263"/>
    </row>
    <row r="142" spans="2:8" ht="20.25" customHeight="1">
      <c r="B142" s="260"/>
      <c r="C142" s="260"/>
      <c r="D142" s="260"/>
      <c r="F142" s="263"/>
      <c r="G142" s="263"/>
      <c r="H142" s="263"/>
    </row>
    <row r="143" spans="2:8" ht="20.25" customHeight="1">
      <c r="B143" s="260"/>
      <c r="C143" s="260"/>
      <c r="D143" s="260"/>
      <c r="F143" s="263"/>
      <c r="G143" s="263"/>
      <c r="H143" s="263"/>
    </row>
    <row r="144" spans="2:8" ht="20.25" customHeight="1">
      <c r="B144" s="260"/>
      <c r="C144" s="260"/>
      <c r="D144" s="260"/>
      <c r="F144" s="263"/>
      <c r="G144" s="263"/>
      <c r="H144" s="263"/>
    </row>
    <row r="145" spans="2:8" ht="20.25" customHeight="1">
      <c r="B145" s="260"/>
      <c r="C145" s="260"/>
      <c r="D145" s="260"/>
      <c r="F145" s="263"/>
      <c r="G145" s="263"/>
      <c r="H145" s="263"/>
    </row>
    <row r="146" spans="2:8" ht="20.25" customHeight="1">
      <c r="B146" s="260"/>
      <c r="C146" s="260"/>
      <c r="D146" s="260"/>
      <c r="F146" s="263"/>
      <c r="G146" s="263"/>
      <c r="H146" s="263"/>
    </row>
    <row r="147" spans="2:8" ht="20.25" customHeight="1">
      <c r="B147" s="260"/>
      <c r="C147" s="260"/>
      <c r="D147" s="260"/>
      <c r="F147" s="263"/>
      <c r="G147" s="263"/>
      <c r="H147" s="263"/>
    </row>
    <row r="148" spans="2:8" ht="20.25" customHeight="1">
      <c r="B148" s="260"/>
      <c r="C148" s="260"/>
      <c r="D148" s="260"/>
      <c r="F148" s="263"/>
      <c r="G148" s="263"/>
      <c r="H148" s="263"/>
    </row>
    <row r="149" spans="2:8" ht="20.25" customHeight="1">
      <c r="B149" s="260"/>
      <c r="C149" s="260"/>
      <c r="D149" s="260"/>
      <c r="F149" s="263"/>
      <c r="G149" s="263"/>
      <c r="H149" s="263"/>
    </row>
    <row r="150" spans="2:8" ht="20.25" customHeight="1">
      <c r="B150" s="260"/>
      <c r="C150" s="260"/>
      <c r="D150" s="260"/>
      <c r="F150" s="263"/>
      <c r="G150" s="263"/>
      <c r="H150" s="263"/>
    </row>
    <row r="151" spans="2:8" ht="20.25" customHeight="1">
      <c r="B151" s="260"/>
      <c r="C151" s="260"/>
      <c r="D151" s="260"/>
      <c r="F151" s="263"/>
      <c r="G151" s="263"/>
      <c r="H151" s="263"/>
    </row>
    <row r="152" spans="2:8" ht="20.25" customHeight="1">
      <c r="B152" s="260"/>
      <c r="C152" s="260"/>
      <c r="D152" s="260"/>
      <c r="F152" s="263"/>
      <c r="G152" s="263"/>
      <c r="H152" s="263"/>
    </row>
    <row r="153" spans="2:8" ht="20.25" customHeight="1">
      <c r="B153" s="260"/>
      <c r="C153" s="260"/>
      <c r="D153" s="260"/>
      <c r="F153" s="263"/>
      <c r="G153" s="263"/>
      <c r="H153" s="263"/>
    </row>
    <row r="154" spans="2:8" ht="20.25" customHeight="1">
      <c r="B154" s="260"/>
      <c r="C154" s="260"/>
      <c r="D154" s="260"/>
      <c r="F154" s="263"/>
      <c r="G154" s="263"/>
      <c r="H154" s="263"/>
    </row>
    <row r="155" spans="2:8" ht="20.25" customHeight="1">
      <c r="B155" s="260"/>
      <c r="C155" s="260"/>
      <c r="D155" s="260"/>
      <c r="F155" s="263"/>
      <c r="G155" s="263"/>
      <c r="H155" s="263"/>
    </row>
    <row r="156" spans="2:8" ht="20.25" customHeight="1">
      <c r="B156" s="260"/>
      <c r="C156" s="260"/>
      <c r="D156" s="260"/>
      <c r="F156" s="263"/>
      <c r="G156" s="263"/>
      <c r="H156" s="263"/>
    </row>
    <row r="157" spans="2:8" ht="20.25" customHeight="1">
      <c r="B157" s="260"/>
      <c r="C157" s="260"/>
      <c r="D157" s="260"/>
      <c r="F157" s="263"/>
      <c r="G157" s="263"/>
      <c r="H157" s="263"/>
    </row>
    <row r="158" spans="2:8" ht="20.25" customHeight="1">
      <c r="B158" s="260"/>
      <c r="C158" s="260"/>
      <c r="D158" s="260"/>
      <c r="F158" s="263"/>
      <c r="G158" s="263"/>
      <c r="H158" s="263"/>
    </row>
    <row r="159" spans="2:8" ht="20.25" customHeight="1">
      <c r="B159" s="260"/>
      <c r="C159" s="260"/>
      <c r="D159" s="260"/>
      <c r="F159" s="263"/>
      <c r="G159" s="263"/>
      <c r="H159" s="263"/>
    </row>
    <row r="160" spans="2:8" ht="20.25" customHeight="1">
      <c r="B160" s="260"/>
      <c r="C160" s="260"/>
      <c r="D160" s="260"/>
      <c r="F160" s="263"/>
      <c r="G160" s="263"/>
      <c r="H160" s="263"/>
    </row>
    <row r="161" spans="2:8" ht="20.25" customHeight="1">
      <c r="B161" s="260"/>
      <c r="C161" s="260"/>
      <c r="D161" s="260"/>
      <c r="F161" s="263"/>
      <c r="G161" s="263"/>
      <c r="H161" s="263"/>
    </row>
    <row r="162" spans="2:8" ht="20.25" customHeight="1">
      <c r="B162" s="260"/>
      <c r="C162" s="260"/>
      <c r="D162" s="260"/>
      <c r="F162" s="263"/>
      <c r="G162" s="263"/>
      <c r="H162" s="263"/>
    </row>
    <row r="163" spans="2:8" ht="20.25" customHeight="1">
      <c r="B163" s="260"/>
      <c r="C163" s="260"/>
      <c r="D163" s="260"/>
      <c r="F163" s="263"/>
      <c r="G163" s="263"/>
      <c r="H163" s="263"/>
    </row>
    <row r="164" spans="2:8" ht="20.25" customHeight="1">
      <c r="B164" s="260"/>
      <c r="C164" s="260"/>
      <c r="D164" s="260"/>
      <c r="F164" s="263"/>
      <c r="G164" s="263"/>
      <c r="H164" s="263"/>
    </row>
    <row r="165" spans="2:8" ht="20.25" customHeight="1">
      <c r="B165" s="260"/>
      <c r="C165" s="260"/>
      <c r="D165" s="260"/>
      <c r="F165" s="263"/>
      <c r="G165" s="263"/>
      <c r="H165" s="263"/>
    </row>
    <row r="166" spans="2:8" ht="20.25" customHeight="1">
      <c r="B166" s="260"/>
      <c r="C166" s="260"/>
      <c r="D166" s="260"/>
      <c r="F166" s="263"/>
      <c r="G166" s="263"/>
      <c r="H166" s="263"/>
    </row>
  </sheetData>
  <sheetProtection selectLockedCells="1" selectUnlockedCells="1"/>
  <mergeCells count="5">
    <mergeCell ref="A1:A2"/>
    <mergeCell ref="B1:E1"/>
    <mergeCell ref="F1:I1"/>
    <mergeCell ref="K1:K2"/>
    <mergeCell ref="L1:L2"/>
  </mergeCells>
  <conditionalFormatting sqref="L1:L65536">
    <cfRule type="cellIs" priority="1" dxfId="0" operator="lessThan" stopIfTrue="1">
      <formula>0</formula>
    </cfRule>
  </conditionalFormatting>
  <printOptions/>
  <pageMargins left="0.2701388888888889" right="0.25972222222222224" top="0.8902777777777777" bottom="0.5097222222222222" header="0.44027777777777777" footer="0.5118055555555555"/>
  <pageSetup horizontalDpi="300" verticalDpi="300" orientation="portrait" paperSize="9" scale="83"/>
  <headerFooter alignWithMargins="0">
    <oddHeader>&amp;C&amp;"ＭＳ ゴシック,太字"&amp;18人口増減事由別一覧表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8" sqref="F38"/>
    </sheetView>
  </sheetViews>
  <sheetFormatPr defaultColWidth="9.00390625" defaultRowHeight="16.5" customHeight="1"/>
  <cols>
    <col min="1" max="1" width="10.00390625" style="314" customWidth="1"/>
    <col min="2" max="2" width="9.75390625" style="314" customWidth="1"/>
    <col min="3" max="3" width="10.125" style="314" customWidth="1"/>
    <col min="4" max="4" width="12.75390625" style="314" customWidth="1"/>
    <col min="5" max="5" width="10.125" style="314" customWidth="1"/>
    <col min="6" max="6" width="11.25390625" style="314" customWidth="1"/>
    <col min="7" max="7" width="10.00390625" style="314" customWidth="1"/>
    <col min="8" max="8" width="11.25390625" style="314" customWidth="1"/>
    <col min="9" max="9" width="11.875" style="314" customWidth="1"/>
    <col min="10" max="10" width="13.50390625" style="314" customWidth="1"/>
    <col min="11" max="16384" width="9.00390625" style="314" customWidth="1"/>
  </cols>
  <sheetData>
    <row r="1" spans="1:10" ht="16.5" customHeight="1">
      <c r="A1" s="315" t="s">
        <v>472</v>
      </c>
      <c r="B1" s="315"/>
      <c r="C1" s="316" t="s">
        <v>473</v>
      </c>
      <c r="D1" s="316"/>
      <c r="E1" s="317" t="s">
        <v>474</v>
      </c>
      <c r="F1" s="317"/>
      <c r="G1" s="318" t="s">
        <v>475</v>
      </c>
      <c r="H1" s="318"/>
      <c r="I1" s="319" t="s">
        <v>476</v>
      </c>
      <c r="J1" s="319"/>
    </row>
    <row r="2" spans="1:10" s="325" customFormat="1" ht="16.5" customHeight="1">
      <c r="A2" s="320" t="s">
        <v>477</v>
      </c>
      <c r="B2" s="320"/>
      <c r="C2" s="321" t="s">
        <v>478</v>
      </c>
      <c r="D2" s="321"/>
      <c r="E2" s="322" t="s">
        <v>479</v>
      </c>
      <c r="F2" s="322"/>
      <c r="G2" s="323" t="s">
        <v>480</v>
      </c>
      <c r="H2" s="323"/>
      <c r="I2" s="324" t="s">
        <v>481</v>
      </c>
      <c r="J2" s="324"/>
    </row>
    <row r="3" spans="1:10" ht="16.5" customHeight="1">
      <c r="A3" s="326" t="s">
        <v>482</v>
      </c>
      <c r="B3" s="327" t="s">
        <v>483</v>
      </c>
      <c r="C3" s="326" t="s">
        <v>484</v>
      </c>
      <c r="D3" s="327" t="s">
        <v>485</v>
      </c>
      <c r="E3" s="326" t="s">
        <v>486</v>
      </c>
      <c r="F3" s="327" t="s">
        <v>487</v>
      </c>
      <c r="G3" s="326" t="s">
        <v>488</v>
      </c>
      <c r="H3" s="327" t="s">
        <v>489</v>
      </c>
      <c r="I3" s="326" t="s">
        <v>490</v>
      </c>
      <c r="J3" s="328" t="s">
        <v>491</v>
      </c>
    </row>
    <row r="4" spans="1:10" ht="16.5" customHeight="1">
      <c r="A4" s="326" t="s">
        <v>492</v>
      </c>
      <c r="B4" s="327" t="s">
        <v>493</v>
      </c>
      <c r="C4" s="326" t="s">
        <v>494</v>
      </c>
      <c r="D4" s="327" t="s">
        <v>495</v>
      </c>
      <c r="E4" s="326" t="s">
        <v>496</v>
      </c>
      <c r="F4" s="327" t="s">
        <v>497</v>
      </c>
      <c r="G4" s="326" t="s">
        <v>498</v>
      </c>
      <c r="H4" s="327" t="s">
        <v>499</v>
      </c>
      <c r="I4" s="326" t="s">
        <v>500</v>
      </c>
      <c r="J4" s="328" t="s">
        <v>501</v>
      </c>
    </row>
    <row r="5" spans="1:10" ht="16.5" customHeight="1">
      <c r="A5" s="326" t="s">
        <v>502</v>
      </c>
      <c r="B5" s="327" t="s">
        <v>503</v>
      </c>
      <c r="C5" s="326" t="s">
        <v>504</v>
      </c>
      <c r="D5" s="327" t="s">
        <v>505</v>
      </c>
      <c r="E5" s="326" t="s">
        <v>506</v>
      </c>
      <c r="F5" s="327" t="s">
        <v>507</v>
      </c>
      <c r="G5" s="326" t="s">
        <v>508</v>
      </c>
      <c r="H5" s="327" t="s">
        <v>509</v>
      </c>
      <c r="I5" s="326" t="s">
        <v>510</v>
      </c>
      <c r="J5" s="328" t="s">
        <v>511</v>
      </c>
    </row>
    <row r="6" spans="1:10" ht="16.5" customHeight="1">
      <c r="A6" s="326" t="s">
        <v>512</v>
      </c>
      <c r="B6" s="327" t="s">
        <v>513</v>
      </c>
      <c r="C6" s="326" t="s">
        <v>514</v>
      </c>
      <c r="D6" s="327" t="s">
        <v>515</v>
      </c>
      <c r="E6" s="326" t="s">
        <v>516</v>
      </c>
      <c r="F6" s="327" t="s">
        <v>517</v>
      </c>
      <c r="G6" s="326" t="s">
        <v>518</v>
      </c>
      <c r="H6" s="327" t="s">
        <v>519</v>
      </c>
      <c r="I6" s="326" t="s">
        <v>520</v>
      </c>
      <c r="J6" s="328" t="s">
        <v>521</v>
      </c>
    </row>
    <row r="7" spans="1:10" ht="16.5" customHeight="1">
      <c r="A7" s="326" t="s">
        <v>522</v>
      </c>
      <c r="B7" s="327" t="s">
        <v>523</v>
      </c>
      <c r="C7" s="326" t="s">
        <v>524</v>
      </c>
      <c r="D7" s="327" t="s">
        <v>525</v>
      </c>
      <c r="E7" s="326" t="s">
        <v>526</v>
      </c>
      <c r="F7" s="327" t="s">
        <v>527</v>
      </c>
      <c r="G7" s="326" t="s">
        <v>528</v>
      </c>
      <c r="H7" s="327" t="s">
        <v>529</v>
      </c>
      <c r="I7" s="326" t="s">
        <v>530</v>
      </c>
      <c r="J7" s="328" t="s">
        <v>531</v>
      </c>
    </row>
    <row r="8" spans="1:10" ht="16.5" customHeight="1">
      <c r="A8" s="326" t="s">
        <v>532</v>
      </c>
      <c r="B8" s="327" t="s">
        <v>533</v>
      </c>
      <c r="C8" s="326" t="s">
        <v>534</v>
      </c>
      <c r="D8" s="327" t="s">
        <v>535</v>
      </c>
      <c r="E8" s="326" t="s">
        <v>536</v>
      </c>
      <c r="F8" s="327" t="s">
        <v>537</v>
      </c>
      <c r="G8" s="326" t="s">
        <v>538</v>
      </c>
      <c r="H8" s="327" t="s">
        <v>539</v>
      </c>
      <c r="I8" s="326" t="s">
        <v>540</v>
      </c>
      <c r="J8" s="328" t="s">
        <v>541</v>
      </c>
    </row>
    <row r="9" spans="1:10" ht="16.5" customHeight="1">
      <c r="A9" s="326" t="s">
        <v>542</v>
      </c>
      <c r="B9" s="327" t="s">
        <v>543</v>
      </c>
      <c r="C9" s="326" t="s">
        <v>544</v>
      </c>
      <c r="D9" s="327" t="s">
        <v>545</v>
      </c>
      <c r="E9" s="326" t="s">
        <v>546</v>
      </c>
      <c r="F9" s="327" t="s">
        <v>547</v>
      </c>
      <c r="G9" s="326" t="s">
        <v>548</v>
      </c>
      <c r="H9" s="327" t="s">
        <v>549</v>
      </c>
      <c r="I9" s="326" t="s">
        <v>550</v>
      </c>
      <c r="J9" s="328" t="s">
        <v>551</v>
      </c>
    </row>
    <row r="10" spans="1:10" ht="16.5" customHeight="1">
      <c r="A10" s="326" t="s">
        <v>552</v>
      </c>
      <c r="B10" s="327" t="s">
        <v>553</v>
      </c>
      <c r="C10" s="326" t="s">
        <v>554</v>
      </c>
      <c r="D10" s="327" t="s">
        <v>555</v>
      </c>
      <c r="E10" s="326" t="s">
        <v>556</v>
      </c>
      <c r="F10" s="327" t="s">
        <v>557</v>
      </c>
      <c r="G10" s="326" t="s">
        <v>558</v>
      </c>
      <c r="H10" s="327" t="s">
        <v>559</v>
      </c>
      <c r="I10" s="326" t="s">
        <v>496</v>
      </c>
      <c r="J10" s="328" t="s">
        <v>497</v>
      </c>
    </row>
    <row r="11" spans="1:10" ht="16.5" customHeight="1">
      <c r="A11" s="326" t="s">
        <v>560</v>
      </c>
      <c r="B11" s="327" t="s">
        <v>561</v>
      </c>
      <c r="C11" s="326" t="s">
        <v>562</v>
      </c>
      <c r="D11" s="327" t="s">
        <v>563</v>
      </c>
      <c r="E11" s="326" t="s">
        <v>564</v>
      </c>
      <c r="F11" s="327" t="s">
        <v>565</v>
      </c>
      <c r="G11" s="326" t="s">
        <v>566</v>
      </c>
      <c r="H11" s="327" t="s">
        <v>567</v>
      </c>
      <c r="I11" s="326" t="s">
        <v>568</v>
      </c>
      <c r="J11" s="328" t="s">
        <v>569</v>
      </c>
    </row>
    <row r="12" spans="1:10" ht="16.5" customHeight="1">
      <c r="A12" s="326" t="s">
        <v>570</v>
      </c>
      <c r="B12" s="327" t="s">
        <v>571</v>
      </c>
      <c r="C12" s="326" t="s">
        <v>572</v>
      </c>
      <c r="D12" s="327" t="s">
        <v>573</v>
      </c>
      <c r="E12" s="326" t="s">
        <v>574</v>
      </c>
      <c r="F12" s="327" t="s">
        <v>575</v>
      </c>
      <c r="G12" s="326" t="s">
        <v>576</v>
      </c>
      <c r="H12" s="327" t="s">
        <v>567</v>
      </c>
      <c r="I12" s="326" t="s">
        <v>577</v>
      </c>
      <c r="J12" s="328" t="s">
        <v>578</v>
      </c>
    </row>
    <row r="13" spans="1:10" ht="16.5" customHeight="1">
      <c r="A13" s="326" t="s">
        <v>579</v>
      </c>
      <c r="B13" s="327" t="s">
        <v>580</v>
      </c>
      <c r="C13" s="326" t="s">
        <v>564</v>
      </c>
      <c r="D13" s="327" t="s">
        <v>565</v>
      </c>
      <c r="E13" s="326" t="s">
        <v>581</v>
      </c>
      <c r="F13" s="327" t="s">
        <v>582</v>
      </c>
      <c r="G13" s="326" t="s">
        <v>583</v>
      </c>
      <c r="H13" s="327" t="s">
        <v>584</v>
      </c>
      <c r="I13" s="326" t="s">
        <v>585</v>
      </c>
      <c r="J13" s="328" t="s">
        <v>586</v>
      </c>
    </row>
    <row r="14" spans="1:10" ht="16.5" customHeight="1">
      <c r="A14" s="326" t="s">
        <v>587</v>
      </c>
      <c r="B14" s="327" t="s">
        <v>588</v>
      </c>
      <c r="C14" s="326" t="s">
        <v>589</v>
      </c>
      <c r="D14" s="327" t="s">
        <v>590</v>
      </c>
      <c r="E14" s="326" t="s">
        <v>591</v>
      </c>
      <c r="F14" s="327" t="s">
        <v>592</v>
      </c>
      <c r="G14" s="326" t="s">
        <v>593</v>
      </c>
      <c r="H14" s="327" t="s">
        <v>594</v>
      </c>
      <c r="I14" s="326" t="s">
        <v>595</v>
      </c>
      <c r="J14" s="328" t="s">
        <v>596</v>
      </c>
    </row>
    <row r="15" spans="1:10" ht="16.5" customHeight="1">
      <c r="A15" s="326" t="s">
        <v>597</v>
      </c>
      <c r="B15" s="327" t="s">
        <v>598</v>
      </c>
      <c r="C15" s="326" t="s">
        <v>599</v>
      </c>
      <c r="D15" s="327" t="s">
        <v>600</v>
      </c>
      <c r="E15" s="326" t="s">
        <v>601</v>
      </c>
      <c r="F15" s="327" t="s">
        <v>602</v>
      </c>
      <c r="G15" s="326" t="s">
        <v>603</v>
      </c>
      <c r="H15" s="327" t="s">
        <v>604</v>
      </c>
      <c r="I15" s="326" t="s">
        <v>554</v>
      </c>
      <c r="J15" s="328" t="s">
        <v>555</v>
      </c>
    </row>
    <row r="16" spans="1:10" ht="16.5" customHeight="1">
      <c r="A16" s="326" t="s">
        <v>605</v>
      </c>
      <c r="B16" s="327" t="s">
        <v>606</v>
      </c>
      <c r="C16" s="326" t="s">
        <v>607</v>
      </c>
      <c r="D16" s="327" t="s">
        <v>608</v>
      </c>
      <c r="E16" s="326" t="s">
        <v>609</v>
      </c>
      <c r="F16" s="327" t="s">
        <v>610</v>
      </c>
      <c r="G16" s="326" t="s">
        <v>611</v>
      </c>
      <c r="H16" s="327" t="s">
        <v>612</v>
      </c>
      <c r="I16" s="326" t="s">
        <v>613</v>
      </c>
      <c r="J16" s="328" t="s">
        <v>614</v>
      </c>
    </row>
    <row r="17" spans="1:10" ht="16.5" customHeight="1">
      <c r="A17" s="326" t="s">
        <v>615</v>
      </c>
      <c r="B17" s="327" t="s">
        <v>616</v>
      </c>
      <c r="C17" s="326" t="s">
        <v>617</v>
      </c>
      <c r="D17" s="327" t="s">
        <v>618</v>
      </c>
      <c r="E17" s="326" t="s">
        <v>619</v>
      </c>
      <c r="F17" s="327" t="s">
        <v>620</v>
      </c>
      <c r="G17" s="326" t="s">
        <v>621</v>
      </c>
      <c r="H17" s="327" t="s">
        <v>622</v>
      </c>
      <c r="I17" s="326" t="s">
        <v>623</v>
      </c>
      <c r="J17" s="328" t="s">
        <v>624</v>
      </c>
    </row>
    <row r="18" spans="1:10" ht="16.5" customHeight="1">
      <c r="A18" s="326" t="s">
        <v>625</v>
      </c>
      <c r="B18" s="327" t="s">
        <v>626</v>
      </c>
      <c r="C18" s="326" t="s">
        <v>627</v>
      </c>
      <c r="D18" s="327" t="s">
        <v>628</v>
      </c>
      <c r="E18" s="326" t="s">
        <v>629</v>
      </c>
      <c r="F18" s="327" t="s">
        <v>630</v>
      </c>
      <c r="G18" s="326" t="s">
        <v>631</v>
      </c>
      <c r="H18" s="327" t="s">
        <v>632</v>
      </c>
      <c r="I18" s="326" t="s">
        <v>633</v>
      </c>
      <c r="J18" s="328" t="s">
        <v>634</v>
      </c>
    </row>
    <row r="19" spans="1:10" ht="16.5" customHeight="1">
      <c r="A19" s="326" t="s">
        <v>635</v>
      </c>
      <c r="B19" s="327" t="s">
        <v>636</v>
      </c>
      <c r="C19" s="326" t="s">
        <v>637</v>
      </c>
      <c r="D19" s="327" t="s">
        <v>638</v>
      </c>
      <c r="E19" s="326" t="s">
        <v>639</v>
      </c>
      <c r="F19" s="327" t="s">
        <v>640</v>
      </c>
      <c r="G19" s="326" t="s">
        <v>641</v>
      </c>
      <c r="H19" s="327" t="s">
        <v>642</v>
      </c>
      <c r="I19" s="326" t="s">
        <v>643</v>
      </c>
      <c r="J19" s="328" t="s">
        <v>644</v>
      </c>
    </row>
    <row r="20" spans="1:10" ht="16.5" customHeight="1">
      <c r="A20" s="326" t="s">
        <v>645</v>
      </c>
      <c r="B20" s="327" t="s">
        <v>646</v>
      </c>
      <c r="C20" s="326" t="s">
        <v>647</v>
      </c>
      <c r="D20" s="327" t="s">
        <v>648</v>
      </c>
      <c r="E20" s="326" t="s">
        <v>649</v>
      </c>
      <c r="F20" s="327" t="s">
        <v>650</v>
      </c>
      <c r="G20" s="326" t="s">
        <v>651</v>
      </c>
      <c r="H20" s="327" t="s">
        <v>652</v>
      </c>
      <c r="I20" s="326" t="s">
        <v>653</v>
      </c>
      <c r="J20" s="328" t="s">
        <v>654</v>
      </c>
    </row>
    <row r="21" spans="1:10" ht="16.5" customHeight="1">
      <c r="A21" s="326" t="s">
        <v>655</v>
      </c>
      <c r="B21" s="327" t="s">
        <v>656</v>
      </c>
      <c r="C21" s="326" t="s">
        <v>657</v>
      </c>
      <c r="D21" s="327" t="s">
        <v>658</v>
      </c>
      <c r="E21" s="326" t="s">
        <v>659</v>
      </c>
      <c r="F21" s="327" t="s">
        <v>660</v>
      </c>
      <c r="G21" s="326" t="s">
        <v>661</v>
      </c>
      <c r="H21" s="327" t="s">
        <v>662</v>
      </c>
      <c r="I21" s="326" t="s">
        <v>663</v>
      </c>
      <c r="J21" s="328" t="s">
        <v>664</v>
      </c>
    </row>
    <row r="22" spans="1:10" ht="16.5" customHeight="1">
      <c r="A22" s="326" t="s">
        <v>665</v>
      </c>
      <c r="B22" s="327" t="s">
        <v>666</v>
      </c>
      <c r="C22" s="326" t="s">
        <v>667</v>
      </c>
      <c r="D22" s="327" t="s">
        <v>668</v>
      </c>
      <c r="E22" s="326" t="s">
        <v>669</v>
      </c>
      <c r="F22" s="327" t="s">
        <v>670</v>
      </c>
      <c r="G22" s="326" t="s">
        <v>671</v>
      </c>
      <c r="H22" s="327" t="s">
        <v>672</v>
      </c>
      <c r="I22" s="326" t="s">
        <v>673</v>
      </c>
      <c r="J22" s="328" t="s">
        <v>674</v>
      </c>
    </row>
    <row r="23" spans="1:10" ht="16.5" customHeight="1">
      <c r="A23" s="326" t="s">
        <v>675</v>
      </c>
      <c r="B23" s="327" t="s">
        <v>676</v>
      </c>
      <c r="C23" s="326" t="s">
        <v>677</v>
      </c>
      <c r="D23" s="327" t="s">
        <v>678</v>
      </c>
      <c r="E23" s="326" t="s">
        <v>647</v>
      </c>
      <c r="F23" s="327" t="s">
        <v>648</v>
      </c>
      <c r="G23" s="326" t="s">
        <v>679</v>
      </c>
      <c r="H23" s="327" t="s">
        <v>680</v>
      </c>
      <c r="I23" s="326" t="s">
        <v>681</v>
      </c>
      <c r="J23" s="328" t="s">
        <v>682</v>
      </c>
    </row>
    <row r="24" spans="1:10" ht="16.5" customHeight="1">
      <c r="A24" s="326" t="s">
        <v>683</v>
      </c>
      <c r="B24" s="327" t="s">
        <v>684</v>
      </c>
      <c r="C24" s="326" t="s">
        <v>685</v>
      </c>
      <c r="D24" s="327" t="s">
        <v>686</v>
      </c>
      <c r="E24" s="326" t="s">
        <v>687</v>
      </c>
      <c r="F24" s="327" t="s">
        <v>688</v>
      </c>
      <c r="G24" s="326" t="s">
        <v>689</v>
      </c>
      <c r="H24" s="327" t="s">
        <v>690</v>
      </c>
      <c r="I24" s="326" t="s">
        <v>691</v>
      </c>
      <c r="J24" s="328" t="s">
        <v>692</v>
      </c>
    </row>
    <row r="25" spans="1:10" ht="16.5" customHeight="1">
      <c r="A25" s="326" t="s">
        <v>693</v>
      </c>
      <c r="B25" s="327" t="s">
        <v>694</v>
      </c>
      <c r="C25" s="326" t="s">
        <v>695</v>
      </c>
      <c r="D25" s="327" t="s">
        <v>696</v>
      </c>
      <c r="E25" s="326" t="s">
        <v>685</v>
      </c>
      <c r="F25" s="327" t="s">
        <v>686</v>
      </c>
      <c r="G25" s="326" t="s">
        <v>697</v>
      </c>
      <c r="H25" s="327" t="s">
        <v>650</v>
      </c>
      <c r="I25" s="326" t="s">
        <v>698</v>
      </c>
      <c r="J25" s="328" t="s">
        <v>699</v>
      </c>
    </row>
    <row r="26" spans="1:10" ht="16.5" customHeight="1">
      <c r="A26" s="326" t="s">
        <v>700</v>
      </c>
      <c r="B26" s="327" t="s">
        <v>701</v>
      </c>
      <c r="C26" s="326" t="s">
        <v>702</v>
      </c>
      <c r="D26" s="327" t="s">
        <v>703</v>
      </c>
      <c r="E26" s="326" t="s">
        <v>704</v>
      </c>
      <c r="F26" s="327" t="s">
        <v>705</v>
      </c>
      <c r="G26" s="326" t="s">
        <v>706</v>
      </c>
      <c r="H26" s="327" t="s">
        <v>707</v>
      </c>
      <c r="I26" s="326" t="s">
        <v>708</v>
      </c>
      <c r="J26" s="328" t="s">
        <v>709</v>
      </c>
    </row>
    <row r="27" spans="1:10" ht="16.5" customHeight="1">
      <c r="A27" s="326" t="s">
        <v>710</v>
      </c>
      <c r="B27" s="327" t="s">
        <v>711</v>
      </c>
      <c r="C27" s="326" t="s">
        <v>712</v>
      </c>
      <c r="D27" s="327" t="s">
        <v>713</v>
      </c>
      <c r="E27" s="326" t="s">
        <v>714</v>
      </c>
      <c r="F27" s="327" t="s">
        <v>715</v>
      </c>
      <c r="G27" s="326" t="s">
        <v>716</v>
      </c>
      <c r="H27" s="327" t="s">
        <v>717</v>
      </c>
      <c r="I27" s="326" t="s">
        <v>718</v>
      </c>
      <c r="J27" s="328" t="s">
        <v>719</v>
      </c>
    </row>
    <row r="28" spans="1:10" ht="16.5" customHeight="1">
      <c r="A28" s="326" t="s">
        <v>720</v>
      </c>
      <c r="B28" s="327" t="s">
        <v>711</v>
      </c>
      <c r="C28" s="326" t="s">
        <v>721</v>
      </c>
      <c r="D28" s="327" t="s">
        <v>722</v>
      </c>
      <c r="E28" s="326" t="s">
        <v>723</v>
      </c>
      <c r="F28" s="327" t="s">
        <v>724</v>
      </c>
      <c r="G28" s="326" t="s">
        <v>725</v>
      </c>
      <c r="H28" s="327" t="s">
        <v>726</v>
      </c>
      <c r="I28" s="326" t="s">
        <v>727</v>
      </c>
      <c r="J28" s="328" t="s">
        <v>728</v>
      </c>
    </row>
    <row r="29" spans="1:10" ht="16.5" customHeight="1">
      <c r="A29" s="329" t="s">
        <v>729</v>
      </c>
      <c r="B29" s="330" t="s">
        <v>730</v>
      </c>
      <c r="C29" s="326" t="s">
        <v>675</v>
      </c>
      <c r="D29" s="327" t="s">
        <v>676</v>
      </c>
      <c r="E29" s="326" t="s">
        <v>731</v>
      </c>
      <c r="F29" s="327" t="s">
        <v>732</v>
      </c>
      <c r="G29" s="326" t="s">
        <v>677</v>
      </c>
      <c r="H29" s="327" t="s">
        <v>678</v>
      </c>
      <c r="I29" s="326" t="s">
        <v>712</v>
      </c>
      <c r="J29" s="328" t="s">
        <v>713</v>
      </c>
    </row>
    <row r="30" spans="3:10" ht="16.5" customHeight="1">
      <c r="C30" s="326" t="s">
        <v>733</v>
      </c>
      <c r="D30" s="327" t="s">
        <v>734</v>
      </c>
      <c r="E30" s="326" t="s">
        <v>735</v>
      </c>
      <c r="F30" s="327" t="s">
        <v>736</v>
      </c>
      <c r="G30" s="326" t="s">
        <v>737</v>
      </c>
      <c r="H30" s="327" t="s">
        <v>738</v>
      </c>
      <c r="I30" s="326" t="s">
        <v>739</v>
      </c>
      <c r="J30" s="328" t="s">
        <v>740</v>
      </c>
    </row>
    <row r="31" spans="3:10" ht="16.5" customHeight="1">
      <c r="C31" s="326" t="s">
        <v>741</v>
      </c>
      <c r="D31" s="327" t="s">
        <v>742</v>
      </c>
      <c r="E31" s="326" t="s">
        <v>743</v>
      </c>
      <c r="F31" s="327" t="s">
        <v>744</v>
      </c>
      <c r="G31" s="326" t="s">
        <v>745</v>
      </c>
      <c r="H31" s="327" t="s">
        <v>746</v>
      </c>
      <c r="I31" s="326" t="s">
        <v>747</v>
      </c>
      <c r="J31" s="328" t="s">
        <v>748</v>
      </c>
    </row>
    <row r="32" spans="3:10" ht="16.5" customHeight="1">
      <c r="C32" s="326" t="s">
        <v>749</v>
      </c>
      <c r="D32" s="327" t="s">
        <v>750</v>
      </c>
      <c r="E32" s="326" t="s">
        <v>751</v>
      </c>
      <c r="F32" s="327" t="s">
        <v>752</v>
      </c>
      <c r="G32" s="326" t="s">
        <v>753</v>
      </c>
      <c r="H32" s="327" t="s">
        <v>754</v>
      </c>
      <c r="I32" s="326" t="s">
        <v>755</v>
      </c>
      <c r="J32" s="328" t="s">
        <v>756</v>
      </c>
    </row>
    <row r="33" spans="3:10" ht="16.5" customHeight="1">
      <c r="C33" s="326" t="s">
        <v>757</v>
      </c>
      <c r="D33" s="327" t="s">
        <v>758</v>
      </c>
      <c r="E33" s="326" t="s">
        <v>759</v>
      </c>
      <c r="F33" s="327" t="s">
        <v>760</v>
      </c>
      <c r="G33" s="326" t="s">
        <v>685</v>
      </c>
      <c r="H33" s="327" t="s">
        <v>686</v>
      </c>
      <c r="I33" s="326" t="s">
        <v>761</v>
      </c>
      <c r="J33" s="328" t="s">
        <v>762</v>
      </c>
    </row>
    <row r="34" spans="3:10" ht="16.5" customHeight="1">
      <c r="C34" s="326" t="s">
        <v>763</v>
      </c>
      <c r="D34" s="327" t="s">
        <v>764</v>
      </c>
      <c r="E34" s="326" t="s">
        <v>765</v>
      </c>
      <c r="F34" s="327" t="s">
        <v>766</v>
      </c>
      <c r="G34" s="326" t="s">
        <v>767</v>
      </c>
      <c r="H34" s="327" t="s">
        <v>768</v>
      </c>
      <c r="I34" s="326" t="s">
        <v>769</v>
      </c>
      <c r="J34" s="328" t="s">
        <v>770</v>
      </c>
    </row>
    <row r="35" spans="3:10" ht="16.5" customHeight="1">
      <c r="C35" s="329" t="s">
        <v>771</v>
      </c>
      <c r="D35" s="330" t="s">
        <v>772</v>
      </c>
      <c r="E35" s="326" t="s">
        <v>773</v>
      </c>
      <c r="F35" s="327" t="s">
        <v>774</v>
      </c>
      <c r="G35" s="326" t="s">
        <v>775</v>
      </c>
      <c r="H35" s="327" t="s">
        <v>776</v>
      </c>
      <c r="I35" s="326" t="s">
        <v>777</v>
      </c>
      <c r="J35" s="328" t="s">
        <v>778</v>
      </c>
    </row>
    <row r="36" spans="5:10" ht="16.5" customHeight="1">
      <c r="E36" s="326" t="s">
        <v>779</v>
      </c>
      <c r="F36" s="327" t="s">
        <v>780</v>
      </c>
      <c r="G36" s="326" t="s">
        <v>781</v>
      </c>
      <c r="H36" s="327" t="s">
        <v>782</v>
      </c>
      <c r="I36" s="326" t="s">
        <v>783</v>
      </c>
      <c r="J36" s="328" t="s">
        <v>784</v>
      </c>
    </row>
    <row r="37" spans="5:10" ht="16.5" customHeight="1">
      <c r="E37" s="326" t="s">
        <v>785</v>
      </c>
      <c r="F37" s="327" t="s">
        <v>786</v>
      </c>
      <c r="G37" s="326" t="s">
        <v>787</v>
      </c>
      <c r="H37" s="327" t="s">
        <v>788</v>
      </c>
      <c r="I37" s="326" t="s">
        <v>789</v>
      </c>
      <c r="J37" s="328" t="s">
        <v>790</v>
      </c>
    </row>
    <row r="38" spans="5:10" ht="16.5" customHeight="1">
      <c r="E38" s="326" t="s">
        <v>791</v>
      </c>
      <c r="F38" s="327" t="s">
        <v>792</v>
      </c>
      <c r="G38" s="326" t="s">
        <v>793</v>
      </c>
      <c r="H38" s="327" t="s">
        <v>794</v>
      </c>
      <c r="I38" s="326" t="s">
        <v>795</v>
      </c>
      <c r="J38" s="328" t="s">
        <v>796</v>
      </c>
    </row>
    <row r="39" spans="5:10" ht="16.5" customHeight="1">
      <c r="E39" s="326" t="s">
        <v>797</v>
      </c>
      <c r="F39" s="327" t="s">
        <v>798</v>
      </c>
      <c r="G39" s="326" t="s">
        <v>799</v>
      </c>
      <c r="H39" s="327" t="s">
        <v>800</v>
      </c>
      <c r="I39" s="326" t="s">
        <v>801</v>
      </c>
      <c r="J39" s="328" t="s">
        <v>802</v>
      </c>
    </row>
    <row r="40" spans="5:10" ht="16.5" customHeight="1">
      <c r="E40" s="326" t="s">
        <v>803</v>
      </c>
      <c r="F40" s="327" t="s">
        <v>804</v>
      </c>
      <c r="G40" s="326" t="s">
        <v>805</v>
      </c>
      <c r="H40" s="327" t="s">
        <v>806</v>
      </c>
      <c r="I40" s="326" t="s">
        <v>807</v>
      </c>
      <c r="J40" s="328" t="s">
        <v>808</v>
      </c>
    </row>
    <row r="41" spans="5:10" ht="16.5" customHeight="1">
      <c r="E41" s="326" t="s">
        <v>809</v>
      </c>
      <c r="F41" s="327" t="s">
        <v>810</v>
      </c>
      <c r="G41" s="326" t="s">
        <v>811</v>
      </c>
      <c r="H41" s="327" t="s">
        <v>812</v>
      </c>
      <c r="I41" s="326" t="s">
        <v>813</v>
      </c>
      <c r="J41" s="328" t="s">
        <v>814</v>
      </c>
    </row>
    <row r="42" spans="5:10" ht="16.5" customHeight="1">
      <c r="E42" s="326" t="s">
        <v>815</v>
      </c>
      <c r="F42" s="327" t="s">
        <v>816</v>
      </c>
      <c r="G42" s="329" t="s">
        <v>817</v>
      </c>
      <c r="H42" s="330" t="s">
        <v>818</v>
      </c>
      <c r="I42" s="326" t="s">
        <v>819</v>
      </c>
      <c r="J42" s="328" t="s">
        <v>820</v>
      </c>
    </row>
    <row r="43" spans="5:10" ht="16.5" customHeight="1">
      <c r="E43" s="326" t="s">
        <v>821</v>
      </c>
      <c r="F43" s="328" t="s">
        <v>822</v>
      </c>
      <c r="I43" s="326" t="s">
        <v>823</v>
      </c>
      <c r="J43" s="328" t="s">
        <v>824</v>
      </c>
    </row>
    <row r="44" spans="5:10" ht="16.5" customHeight="1">
      <c r="E44" s="326" t="s">
        <v>825</v>
      </c>
      <c r="F44" s="328" t="s">
        <v>826</v>
      </c>
      <c r="I44" s="326" t="s">
        <v>827</v>
      </c>
      <c r="J44" s="328" t="s">
        <v>828</v>
      </c>
    </row>
    <row r="45" spans="5:10" ht="16.5" customHeight="1">
      <c r="E45" s="329" t="s">
        <v>829</v>
      </c>
      <c r="F45" s="331" t="s">
        <v>830</v>
      </c>
      <c r="I45" s="326" t="s">
        <v>831</v>
      </c>
      <c r="J45" s="328" t="s">
        <v>832</v>
      </c>
    </row>
    <row r="46" spans="9:10" ht="16.5" customHeight="1">
      <c r="I46" s="326" t="s">
        <v>833</v>
      </c>
      <c r="J46" s="328" t="s">
        <v>834</v>
      </c>
    </row>
    <row r="47" spans="9:10" ht="16.5" customHeight="1">
      <c r="I47" s="326" t="s">
        <v>835</v>
      </c>
      <c r="J47" s="328" t="s">
        <v>836</v>
      </c>
    </row>
    <row r="48" spans="9:10" ht="16.5" customHeight="1">
      <c r="I48" s="329" t="s">
        <v>837</v>
      </c>
      <c r="J48" s="331" t="s">
        <v>838</v>
      </c>
    </row>
  </sheetData>
  <sheetProtection selectLockedCells="1" selectUnlockedCells="1"/>
  <mergeCells count="10">
    <mergeCell ref="A1:B1"/>
    <mergeCell ref="C1:D1"/>
    <mergeCell ref="E1:F1"/>
    <mergeCell ref="G1:H1"/>
    <mergeCell ref="I1:J1"/>
    <mergeCell ref="A2:B2"/>
    <mergeCell ref="C2:D2"/>
    <mergeCell ref="E2:F2"/>
    <mergeCell ref="G2:H2"/>
    <mergeCell ref="I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taki352</dc:creator>
  <cp:keywords/>
  <dc:description/>
  <cp:lastModifiedBy>taki445</cp:lastModifiedBy>
  <cp:lastPrinted>2008-12-10T03:54:25Z</cp:lastPrinted>
  <dcterms:created xsi:type="dcterms:W3CDTF">1998-06-18T06:48:52Z</dcterms:created>
  <dcterms:modified xsi:type="dcterms:W3CDTF">2008-12-10T04:00:11Z</dcterms:modified>
  <cp:category/>
  <cp:version/>
  <cp:contentType/>
  <cp:contentStatus/>
</cp:coreProperties>
</file>