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t\_令和６年度\2400_選挙管理委員会\2410_選挙管理委員会事務局\2410_選挙管理委員会事務局\010_委員会\080_庶務\00020_庶務\【常用資料】\"/>
    </mc:Choice>
  </mc:AlternateContent>
  <xr:revisionPtr revIDLastSave="0" documentId="13_ncr:1_{9E2FF101-9B4C-42C9-8F28-79383A9ADDD5}" xr6:coauthVersionLast="47" xr6:coauthVersionMax="47" xr10:uidLastSave="{00000000-0000-0000-0000-000000000000}"/>
  <bookViews>
    <workbookView xWindow="-120" yWindow="-120" windowWidth="29040" windowHeight="15990" tabRatio="856" xr2:uid="{00000000-000D-0000-FFFF-FFFF00000000}"/>
  </bookViews>
  <sheets>
    <sheet name="衆院（小選挙区）" sheetId="1" r:id="rId1"/>
    <sheet name="衆院（比例）" sheetId="4" r:id="rId2"/>
    <sheet name="参院（選挙区）" sheetId="6" r:id="rId3"/>
    <sheet name="参院（比例）" sheetId="5" r:id="rId4"/>
    <sheet name="知事選（滝沢）" sheetId="7" r:id="rId5"/>
    <sheet name="県議選（滝沢）" sheetId="8" r:id="rId6"/>
    <sheet name="市長選（村長選）" sheetId="9" r:id="rId7"/>
    <sheet name="市議選（村議選）" sheetId="10" r:id="rId8"/>
    <sheet name="農委選" sheetId="11" r:id="rId9"/>
  </sheets>
  <definedNames>
    <definedName name="_xlnm.Print_Area" localSheetId="5">'県議選（滝沢）'!$A$1:$G$87</definedName>
    <definedName name="_xlnm.Print_Area" localSheetId="2">'参院（選挙区）'!$A$1:$I$70</definedName>
    <definedName name="_xlnm.Print_Area" localSheetId="3">'参院（比例）'!$A$1:$G$137</definedName>
    <definedName name="_xlnm.Print_Area" localSheetId="7">'市議選（村議選）'!$A$1:$G$313</definedName>
    <definedName name="_xlnm.Print_Area" localSheetId="6">'市長選（村長選）'!$A$1:$G$36</definedName>
    <definedName name="_xlnm.Print_Area" localSheetId="0">'衆院（小選挙区）'!$A$1:$I$67</definedName>
    <definedName name="_xlnm.Print_Area" localSheetId="1">'衆院（比例）'!$A$1:$G$82</definedName>
    <definedName name="_xlnm.Print_Area" localSheetId="4">'知事選（滝沢）'!$A$1:$G$36</definedName>
    <definedName name="_xlnm.Print_Area" localSheetId="8">農委選!$A$1:$G$67</definedName>
    <definedName name="_xlnm.Print_Titles" localSheetId="5">'県議選（滝沢）'!$1:$2</definedName>
    <definedName name="_xlnm.Print_Titles" localSheetId="2">'参院（選挙区）'!$1:$2</definedName>
    <definedName name="_xlnm.Print_Titles" localSheetId="3">'参院（比例）'!$1:$2</definedName>
    <definedName name="_xlnm.Print_Titles" localSheetId="7">'市議選（村議選）'!$1:$2</definedName>
    <definedName name="_xlnm.Print_Titles" localSheetId="6">'市長選（村長選）'!$1:$2</definedName>
    <definedName name="_xlnm.Print_Titles" localSheetId="0">'衆院（小選挙区）'!$1:$2</definedName>
    <definedName name="_xlnm.Print_Titles" localSheetId="1">'衆院（比例）'!$1:$2</definedName>
    <definedName name="_xlnm.Print_Titles" localSheetId="4">'知事選（滝沢）'!$1:$2</definedName>
    <definedName name="_xlnm.Print_Titles" localSheetId="8">農委選!$1:$2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" i="6" l="1"/>
  <c r="F3" i="1"/>
  <c r="E3" i="4"/>
  <c r="E82" i="8" l="1"/>
  <c r="E75" i="8"/>
  <c r="E66" i="8"/>
  <c r="E58" i="8"/>
  <c r="E51" i="8"/>
  <c r="E42" i="8"/>
  <c r="E36" i="8"/>
  <c r="E27" i="8"/>
  <c r="E22" i="8"/>
  <c r="E17" i="8"/>
  <c r="E11" i="8"/>
  <c r="E3" i="8"/>
  <c r="E34" i="7"/>
  <c r="E32" i="7"/>
  <c r="E29" i="7"/>
  <c r="E26" i="7"/>
  <c r="E22" i="7"/>
  <c r="E20" i="7"/>
  <c r="E18" i="7"/>
  <c r="E13" i="7"/>
  <c r="E9" i="7"/>
  <c r="E5" i="7"/>
  <c r="E3" i="7"/>
  <c r="E3" i="10"/>
  <c r="E286" i="10"/>
  <c r="E257" i="10"/>
  <c r="E230" i="10"/>
  <c r="E205" i="10"/>
  <c r="E201" i="10"/>
  <c r="E176" i="10"/>
  <c r="E149" i="10"/>
  <c r="E124" i="10"/>
  <c r="E98" i="10"/>
  <c r="E76" i="10"/>
  <c r="E52" i="10"/>
  <c r="E29" i="10"/>
  <c r="E26" i="10"/>
  <c r="E29" i="9"/>
  <c r="E26" i="9"/>
  <c r="E23" i="9"/>
  <c r="E17" i="9"/>
  <c r="E14" i="9"/>
  <c r="E11" i="9"/>
  <c r="E3" i="9"/>
  <c r="E12" i="4" l="1"/>
  <c r="E21" i="4"/>
  <c r="F8" i="1"/>
  <c r="F16" i="6" l="1"/>
  <c r="F68" i="6" l="1"/>
  <c r="E30" i="4"/>
  <c r="F10" i="1"/>
  <c r="E6" i="9"/>
  <c r="F65" i="6"/>
  <c r="F61" i="6"/>
  <c r="F57" i="6"/>
  <c r="F54" i="6"/>
  <c r="F51" i="6"/>
  <c r="F48" i="6"/>
  <c r="F43" i="6"/>
  <c r="F38" i="6"/>
  <c r="F34" i="6"/>
  <c r="F30" i="6"/>
  <c r="F26" i="6"/>
  <c r="F20" i="6"/>
  <c r="E115" i="5"/>
  <c r="E101" i="5"/>
  <c r="E87" i="5"/>
  <c r="E79" i="5"/>
  <c r="E68" i="5"/>
  <c r="E56" i="5"/>
  <c r="E44" i="5"/>
  <c r="F61" i="1"/>
  <c r="F54" i="1"/>
  <c r="F48" i="1"/>
  <c r="F41" i="1"/>
  <c r="F33" i="1"/>
  <c r="F29" i="1"/>
  <c r="F25" i="1"/>
  <c r="F22" i="1"/>
  <c r="F20" i="1"/>
  <c r="F17" i="1"/>
  <c r="F13" i="1"/>
  <c r="E76" i="4"/>
  <c r="E68" i="4"/>
  <c r="E63" i="4"/>
  <c r="E57" i="4"/>
  <c r="E50" i="4"/>
  <c r="E40" i="4"/>
</calcChain>
</file>

<file path=xl/sharedStrings.xml><?xml version="1.0" encoding="utf-8"?>
<sst xmlns="http://schemas.openxmlformats.org/spreadsheetml/2006/main" count="1239" uniqueCount="573">
  <si>
    <t>執行日</t>
    <rPh sb="0" eb="2">
      <t>シッコウ</t>
    </rPh>
    <rPh sb="2" eb="3">
      <t>ビ</t>
    </rPh>
    <phoneticPr fontId="2"/>
  </si>
  <si>
    <t>当日有権者数</t>
    <rPh sb="0" eb="2">
      <t>トウジツ</t>
    </rPh>
    <rPh sb="2" eb="4">
      <t>ユウケン</t>
    </rPh>
    <rPh sb="4" eb="5">
      <t>シャ</t>
    </rPh>
    <rPh sb="5" eb="6">
      <t>スウ</t>
    </rPh>
    <phoneticPr fontId="2"/>
  </si>
  <si>
    <t>投票者総数</t>
    <rPh sb="0" eb="3">
      <t>トウヒョウシャ</t>
    </rPh>
    <rPh sb="3" eb="5">
      <t>ソウスウ</t>
    </rPh>
    <phoneticPr fontId="2"/>
  </si>
  <si>
    <t>有効投票数</t>
    <rPh sb="0" eb="2">
      <t>ユウコウ</t>
    </rPh>
    <rPh sb="2" eb="4">
      <t>トウヒョウ</t>
    </rPh>
    <rPh sb="4" eb="5">
      <t>スウ</t>
    </rPh>
    <phoneticPr fontId="2"/>
  </si>
  <si>
    <t>候補者別得票数</t>
    <rPh sb="0" eb="3">
      <t>コウホシャ</t>
    </rPh>
    <rPh sb="3" eb="4">
      <t>ベツ</t>
    </rPh>
    <rPh sb="4" eb="7">
      <t>トクヒョウスウ</t>
    </rPh>
    <phoneticPr fontId="2"/>
  </si>
  <si>
    <t>投票率（％）</t>
    <rPh sb="0" eb="2">
      <t>トウヒョウ</t>
    </rPh>
    <rPh sb="2" eb="3">
      <t>リツ</t>
    </rPh>
    <phoneticPr fontId="2"/>
  </si>
  <si>
    <t>票</t>
    <rPh sb="0" eb="1">
      <t>ヒョウ</t>
    </rPh>
    <phoneticPr fontId="2"/>
  </si>
  <si>
    <t>自由党</t>
    <rPh sb="0" eb="3">
      <t>ジユウトウ</t>
    </rPh>
    <phoneticPr fontId="2"/>
  </si>
  <si>
    <t>自由民主党</t>
    <rPh sb="0" eb="2">
      <t>ジユウ</t>
    </rPh>
    <rPh sb="2" eb="5">
      <t>ミンシュトウ</t>
    </rPh>
    <phoneticPr fontId="2"/>
  </si>
  <si>
    <t>社会民主党</t>
    <rPh sb="0" eb="2">
      <t>シャカイ</t>
    </rPh>
    <rPh sb="2" eb="5">
      <t>ミンシュトウ</t>
    </rPh>
    <phoneticPr fontId="2"/>
  </si>
  <si>
    <t>民主党</t>
    <rPh sb="0" eb="3">
      <t>ミンシュトウ</t>
    </rPh>
    <phoneticPr fontId="2"/>
  </si>
  <si>
    <t>公明党</t>
    <rPh sb="0" eb="3">
      <t>コウメイトウ</t>
    </rPh>
    <phoneticPr fontId="2"/>
  </si>
  <si>
    <t>日本共産党</t>
    <rPh sb="0" eb="2">
      <t>ニホン</t>
    </rPh>
    <rPh sb="2" eb="5">
      <t>キョウサントウ</t>
    </rPh>
    <phoneticPr fontId="2"/>
  </si>
  <si>
    <t>無所属の会</t>
    <rPh sb="0" eb="3">
      <t>ムショゾク</t>
    </rPh>
    <rPh sb="4" eb="5">
      <t>カイ</t>
    </rPh>
    <phoneticPr fontId="2"/>
  </si>
  <si>
    <t>政党自由連合</t>
    <rPh sb="0" eb="2">
      <t>セイトウ</t>
    </rPh>
    <rPh sb="2" eb="4">
      <t>ジユウ</t>
    </rPh>
    <rPh sb="4" eb="6">
      <t>レンゴウ</t>
    </rPh>
    <phoneticPr fontId="2"/>
  </si>
  <si>
    <t>新進党</t>
    <rPh sb="0" eb="3">
      <t>シンシントウ</t>
    </rPh>
    <phoneticPr fontId="2"/>
  </si>
  <si>
    <t>新社会党</t>
    <rPh sb="0" eb="1">
      <t>シン</t>
    </rPh>
    <rPh sb="1" eb="4">
      <t>シャカイトウ</t>
    </rPh>
    <phoneticPr fontId="2"/>
  </si>
  <si>
    <t>自由連合</t>
    <rPh sb="0" eb="2">
      <t>ジユウ</t>
    </rPh>
    <rPh sb="2" eb="4">
      <t>レンゴウ</t>
    </rPh>
    <phoneticPr fontId="2"/>
  </si>
  <si>
    <t>心久</t>
    <rPh sb="0" eb="1">
      <t>ココロ</t>
    </rPh>
    <rPh sb="1" eb="2">
      <t>ヒサシ</t>
    </rPh>
    <phoneticPr fontId="2"/>
  </si>
  <si>
    <t>自由民主党</t>
    <rPh sb="0" eb="2">
      <t>ジユウ</t>
    </rPh>
    <rPh sb="2" eb="3">
      <t>ミン</t>
    </rPh>
    <rPh sb="3" eb="4">
      <t>シュ</t>
    </rPh>
    <rPh sb="4" eb="5">
      <t>トウ</t>
    </rPh>
    <phoneticPr fontId="2"/>
  </si>
  <si>
    <t>日本社会党</t>
    <rPh sb="0" eb="2">
      <t>ニホン</t>
    </rPh>
    <rPh sb="2" eb="5">
      <t>シャカイトウ</t>
    </rPh>
    <phoneticPr fontId="2"/>
  </si>
  <si>
    <t>青年自由党</t>
    <rPh sb="0" eb="2">
      <t>セイネン</t>
    </rPh>
    <rPh sb="2" eb="5">
      <t>ジユウトウ</t>
    </rPh>
    <phoneticPr fontId="2"/>
  </si>
  <si>
    <t>第二院クラブ</t>
    <rPh sb="0" eb="2">
      <t>ダイニ</t>
    </rPh>
    <rPh sb="2" eb="3">
      <t>イン</t>
    </rPh>
    <phoneticPr fontId="2"/>
  </si>
  <si>
    <t>新党さきがけ</t>
    <rPh sb="0" eb="2">
      <t>シントウ</t>
    </rPh>
    <phoneticPr fontId="2"/>
  </si>
  <si>
    <t>スポーツ平和党</t>
    <rPh sb="4" eb="6">
      <t>ヘイワ</t>
    </rPh>
    <rPh sb="6" eb="7">
      <t>トウ</t>
    </rPh>
    <phoneticPr fontId="2"/>
  </si>
  <si>
    <t>日本福祉党</t>
    <rPh sb="0" eb="2">
      <t>ニホン</t>
    </rPh>
    <rPh sb="2" eb="4">
      <t>フクシ</t>
    </rPh>
    <rPh sb="4" eb="5">
      <t>トウ</t>
    </rPh>
    <phoneticPr fontId="2"/>
  </si>
  <si>
    <t>新自由党</t>
    <rPh sb="0" eb="4">
      <t>シンジユウトウ</t>
    </rPh>
    <phoneticPr fontId="2"/>
  </si>
  <si>
    <t>さわやか新党</t>
    <rPh sb="4" eb="6">
      <t>シントウ</t>
    </rPh>
    <phoneticPr fontId="2"/>
  </si>
  <si>
    <t>全日本ドライバーズクラブ</t>
    <rPh sb="0" eb="3">
      <t>ゼンニホン</t>
    </rPh>
    <phoneticPr fontId="2"/>
  </si>
  <si>
    <t>平成維新の会</t>
    <rPh sb="0" eb="2">
      <t>ヘイセイ</t>
    </rPh>
    <rPh sb="2" eb="4">
      <t>イシン</t>
    </rPh>
    <rPh sb="5" eb="6">
      <t>カイ</t>
    </rPh>
    <phoneticPr fontId="2"/>
  </si>
  <si>
    <t>平和・市民</t>
    <rPh sb="0" eb="2">
      <t>ヘイワ</t>
    </rPh>
    <rPh sb="3" eb="5">
      <t>シミン</t>
    </rPh>
    <phoneticPr fontId="2"/>
  </si>
  <si>
    <t>みどりといのちの市民・農民連合</t>
    <rPh sb="8" eb="10">
      <t>シミン</t>
    </rPh>
    <rPh sb="11" eb="13">
      <t>ノウミン</t>
    </rPh>
    <rPh sb="13" eb="15">
      <t>レンゴウ</t>
    </rPh>
    <phoneticPr fontId="2"/>
  </si>
  <si>
    <t>新しい時代をつくる党</t>
    <rPh sb="0" eb="1">
      <t>アタラ</t>
    </rPh>
    <rPh sb="3" eb="5">
      <t>ジダイ</t>
    </rPh>
    <rPh sb="9" eb="10">
      <t>トウ</t>
    </rPh>
    <phoneticPr fontId="2"/>
  </si>
  <si>
    <t>日本世直し党</t>
    <rPh sb="0" eb="2">
      <t>ニホン</t>
    </rPh>
    <rPh sb="2" eb="4">
      <t>ヨナオ</t>
    </rPh>
    <rPh sb="5" eb="6">
      <t>トウ</t>
    </rPh>
    <phoneticPr fontId="2"/>
  </si>
  <si>
    <t>国民党</t>
    <rPh sb="0" eb="2">
      <t>コクミン</t>
    </rPh>
    <rPh sb="2" eb="3">
      <t>トウ</t>
    </rPh>
    <phoneticPr fontId="2"/>
  </si>
  <si>
    <t>教育党</t>
    <rPh sb="0" eb="2">
      <t>キョウイク</t>
    </rPh>
    <rPh sb="2" eb="3">
      <t>トウ</t>
    </rPh>
    <phoneticPr fontId="2"/>
  </si>
  <si>
    <t>「開星論」のＵＦＯ党</t>
    <rPh sb="1" eb="2">
      <t>カイ</t>
    </rPh>
    <rPh sb="2" eb="3">
      <t>セイ</t>
    </rPh>
    <rPh sb="3" eb="4">
      <t>ロン</t>
    </rPh>
    <rPh sb="9" eb="10">
      <t>トウ</t>
    </rPh>
    <phoneticPr fontId="2"/>
  </si>
  <si>
    <t>憲法みどり農の連帯</t>
    <rPh sb="0" eb="2">
      <t>ケンポウ</t>
    </rPh>
    <rPh sb="5" eb="6">
      <t>ノウ</t>
    </rPh>
    <rPh sb="7" eb="9">
      <t>レンタイ</t>
    </rPh>
    <phoneticPr fontId="2"/>
  </si>
  <si>
    <t>雑民党</t>
    <rPh sb="0" eb="1">
      <t>ザツ</t>
    </rPh>
    <rPh sb="1" eb="3">
      <t>ミントウ</t>
    </rPh>
    <phoneticPr fontId="2"/>
  </si>
  <si>
    <t>世界浄霊会</t>
    <rPh sb="0" eb="2">
      <t>セカイ</t>
    </rPh>
    <rPh sb="2" eb="3">
      <t>ジョウ</t>
    </rPh>
    <rPh sb="3" eb="4">
      <t>レイ</t>
    </rPh>
    <rPh sb="4" eb="5">
      <t>カイ</t>
    </rPh>
    <phoneticPr fontId="2"/>
  </si>
  <si>
    <t>公明</t>
    <rPh sb="0" eb="2">
      <t>コウメイ</t>
    </rPh>
    <phoneticPr fontId="2"/>
  </si>
  <si>
    <t>女性党</t>
    <rPh sb="0" eb="2">
      <t>ジョセイ</t>
    </rPh>
    <rPh sb="2" eb="3">
      <t>トウ</t>
    </rPh>
    <phoneticPr fontId="2"/>
  </si>
  <si>
    <t>維新政党・新風</t>
    <rPh sb="0" eb="2">
      <t>イシン</t>
    </rPh>
    <rPh sb="2" eb="4">
      <t>セイトウ</t>
    </rPh>
    <rPh sb="5" eb="7">
      <t>シンプウ</t>
    </rPh>
    <phoneticPr fontId="2"/>
  </si>
  <si>
    <t>(補欠選挙)</t>
    <rPh sb="1" eb="3">
      <t>ホケツ</t>
    </rPh>
    <rPh sb="3" eb="5">
      <t>センキョ</t>
    </rPh>
    <phoneticPr fontId="2"/>
  </si>
  <si>
    <t>沢村　秀雄</t>
  </si>
  <si>
    <t>柳村　純一</t>
  </si>
  <si>
    <t>大森　軍一</t>
  </si>
  <si>
    <t>佐藤　光保</t>
  </si>
  <si>
    <t>田沼　斉</t>
  </si>
  <si>
    <t>高橋　勉</t>
  </si>
  <si>
    <t>無投票</t>
    <phoneticPr fontId="2"/>
  </si>
  <si>
    <t>保守党</t>
    <rPh sb="0" eb="3">
      <t>ホシュトウ</t>
    </rPh>
    <phoneticPr fontId="2"/>
  </si>
  <si>
    <t>公明党</t>
    <rPh sb="0" eb="2">
      <t>コウメイ</t>
    </rPh>
    <rPh sb="2" eb="3">
      <t>トウ</t>
    </rPh>
    <phoneticPr fontId="2"/>
  </si>
  <si>
    <t>新党・自由と希望</t>
    <rPh sb="0" eb="2">
      <t>シントウ</t>
    </rPh>
    <rPh sb="3" eb="5">
      <t>ジユウ</t>
    </rPh>
    <rPh sb="6" eb="8">
      <t>キボウ</t>
    </rPh>
    <phoneticPr fontId="2"/>
  </si>
  <si>
    <t>久保　幸男</t>
    <rPh sb="0" eb="2">
      <t>クボ</t>
    </rPh>
    <rPh sb="3" eb="5">
      <t>ユキオ</t>
    </rPh>
    <phoneticPr fontId="2"/>
  </si>
  <si>
    <t>若山　明夫</t>
    <rPh sb="0" eb="2">
      <t>ワカヤマ</t>
    </rPh>
    <rPh sb="3" eb="5">
      <t>アキオ</t>
    </rPh>
    <phoneticPr fontId="2"/>
  </si>
  <si>
    <t>主浜　りょう</t>
    <rPh sb="0" eb="1">
      <t>シュ</t>
    </rPh>
    <rPh sb="1" eb="2">
      <t>ハマ</t>
    </rPh>
    <phoneticPr fontId="2"/>
  </si>
  <si>
    <t>竹花　くにひこ</t>
    <rPh sb="0" eb="2">
      <t>タケハナ</t>
    </rPh>
    <phoneticPr fontId="2"/>
  </si>
  <si>
    <t>高橋　ようすけ</t>
    <rPh sb="0" eb="2">
      <t>タカハシ</t>
    </rPh>
    <phoneticPr fontId="2"/>
  </si>
  <si>
    <t>みどりの会議</t>
    <rPh sb="4" eb="6">
      <t>カイギ</t>
    </rPh>
    <phoneticPr fontId="2"/>
  </si>
  <si>
    <t>あいはら　孝彦</t>
    <rPh sb="5" eb="7">
      <t>タカヒコ</t>
    </rPh>
    <phoneticPr fontId="2"/>
  </si>
  <si>
    <t>熊谷　初男</t>
    <rPh sb="0" eb="2">
      <t>クマガイ</t>
    </rPh>
    <rPh sb="3" eb="5">
      <t>ハツオ</t>
    </rPh>
    <phoneticPr fontId="2"/>
  </si>
  <si>
    <t>柳村　一</t>
    <rPh sb="0" eb="1">
      <t>ヤナギ</t>
    </rPh>
    <rPh sb="1" eb="2">
      <t>ムラ</t>
    </rPh>
    <rPh sb="3" eb="4">
      <t>イチ</t>
    </rPh>
    <phoneticPr fontId="2"/>
  </si>
  <si>
    <t>角掛　くにひこ</t>
    <rPh sb="0" eb="2">
      <t>ツノカケ</t>
    </rPh>
    <phoneticPr fontId="2"/>
  </si>
  <si>
    <t>高橋　ひさし</t>
    <rPh sb="0" eb="2">
      <t>タカハシ</t>
    </rPh>
    <phoneticPr fontId="2"/>
  </si>
  <si>
    <t>斉藤　健二</t>
    <rPh sb="0" eb="2">
      <t>サイトウ</t>
    </rPh>
    <rPh sb="3" eb="5">
      <t>ケンジ</t>
    </rPh>
    <phoneticPr fontId="2"/>
  </si>
  <si>
    <t>川原　きよし</t>
    <rPh sb="0" eb="2">
      <t>カワハラ</t>
    </rPh>
    <phoneticPr fontId="2"/>
  </si>
  <si>
    <t>武田　たけみ</t>
    <rPh sb="0" eb="2">
      <t>タケダ</t>
    </rPh>
    <phoneticPr fontId="2"/>
  </si>
  <si>
    <t>山本　ひろし</t>
    <rPh sb="0" eb="2">
      <t>ヤマモト</t>
    </rPh>
    <phoneticPr fontId="2"/>
  </si>
  <si>
    <t>黒沢　あきお</t>
    <rPh sb="0" eb="2">
      <t>クロサワ</t>
    </rPh>
    <phoneticPr fontId="2"/>
  </si>
  <si>
    <t>井上　かずお</t>
    <rPh sb="0" eb="2">
      <t>イノウエ</t>
    </rPh>
    <phoneticPr fontId="2"/>
  </si>
  <si>
    <t>斉藤　さいち</t>
    <rPh sb="0" eb="2">
      <t>サイトウ</t>
    </rPh>
    <phoneticPr fontId="2"/>
  </si>
  <si>
    <t>阿部　長俊</t>
    <rPh sb="0" eb="2">
      <t>アベ</t>
    </rPh>
    <rPh sb="3" eb="4">
      <t>ナガ</t>
    </rPh>
    <rPh sb="4" eb="5">
      <t>トシ</t>
    </rPh>
    <phoneticPr fontId="2"/>
  </si>
  <si>
    <t>佐々木　つよし</t>
    <rPh sb="0" eb="3">
      <t>ササキ</t>
    </rPh>
    <phoneticPr fontId="2"/>
  </si>
  <si>
    <t>山谷　仁</t>
    <rPh sb="0" eb="2">
      <t>ヤマヤ</t>
    </rPh>
    <rPh sb="3" eb="4">
      <t>ヒトシ</t>
    </rPh>
    <phoneticPr fontId="2"/>
  </si>
  <si>
    <t>西村　しげる</t>
    <rPh sb="0" eb="2">
      <t>ニシムラ</t>
    </rPh>
    <phoneticPr fontId="2"/>
  </si>
  <si>
    <t>かまだ　しのぶ</t>
    <phoneticPr fontId="2"/>
  </si>
  <si>
    <t>鎌田　ひろし</t>
    <rPh sb="0" eb="2">
      <t>カマダ</t>
    </rPh>
    <phoneticPr fontId="2"/>
  </si>
  <si>
    <t>武田　としかず</t>
    <rPh sb="0" eb="2">
      <t>タケダ</t>
    </rPh>
    <phoneticPr fontId="2"/>
  </si>
  <si>
    <t>千葉　よしし</t>
    <rPh sb="0" eb="2">
      <t>チバ</t>
    </rPh>
    <phoneticPr fontId="2"/>
  </si>
  <si>
    <t>高橋　まさかつ</t>
    <rPh sb="0" eb="2">
      <t>タカハシ</t>
    </rPh>
    <phoneticPr fontId="2"/>
  </si>
  <si>
    <t>桜井　ひろよし</t>
    <rPh sb="0" eb="2">
      <t>サクライ</t>
    </rPh>
    <phoneticPr fontId="2"/>
  </si>
  <si>
    <t>加藤　たくお</t>
    <rPh sb="0" eb="2">
      <t>カトウ</t>
    </rPh>
    <phoneticPr fontId="2"/>
  </si>
  <si>
    <t>佐藤　かつひこ</t>
    <rPh sb="0" eb="2">
      <t>サトウ</t>
    </rPh>
    <phoneticPr fontId="2"/>
  </si>
  <si>
    <t>石橋　忠二</t>
    <rPh sb="0" eb="2">
      <t>イシバシ</t>
    </rPh>
    <rPh sb="3" eb="5">
      <t>チュウジ</t>
    </rPh>
    <phoneticPr fontId="2"/>
  </si>
  <si>
    <t>熊谷　与吉</t>
    <phoneticPr fontId="2"/>
  </si>
  <si>
    <t>角掛　才助</t>
    <phoneticPr fontId="2"/>
  </si>
  <si>
    <t>斉藤　仁太郎</t>
    <phoneticPr fontId="2"/>
  </si>
  <si>
    <t>柳村　純一</t>
    <phoneticPr fontId="2"/>
  </si>
  <si>
    <t>井上　仁蔵</t>
    <phoneticPr fontId="2"/>
  </si>
  <si>
    <t>三上　弘</t>
    <phoneticPr fontId="2"/>
  </si>
  <si>
    <t>角掛　喜美夫</t>
    <phoneticPr fontId="2"/>
  </si>
  <si>
    <t>佐藤　源之助</t>
    <phoneticPr fontId="2"/>
  </si>
  <si>
    <t>佐藤　光保</t>
    <phoneticPr fontId="2"/>
  </si>
  <si>
    <t>武田　喜初郎</t>
    <phoneticPr fontId="2"/>
  </si>
  <si>
    <t>釜沢　盛人</t>
    <phoneticPr fontId="2"/>
  </si>
  <si>
    <t>田沼　斉</t>
    <phoneticPr fontId="2"/>
  </si>
  <si>
    <t>勝田　吉治</t>
    <phoneticPr fontId="2"/>
  </si>
  <si>
    <t>中村　甚之烝</t>
    <phoneticPr fontId="2"/>
  </si>
  <si>
    <t>村上　憲一</t>
    <phoneticPr fontId="2"/>
  </si>
  <si>
    <t>佐藤　源一</t>
    <phoneticPr fontId="2"/>
  </si>
  <si>
    <t>角掛　一雄</t>
    <phoneticPr fontId="2"/>
  </si>
  <si>
    <t>高橋　孝吉</t>
    <phoneticPr fontId="2"/>
  </si>
  <si>
    <t>青木　輝夫</t>
    <phoneticPr fontId="2"/>
  </si>
  <si>
    <t>小山　裕</t>
    <phoneticPr fontId="2"/>
  </si>
  <si>
    <t>武田　文四郎</t>
    <phoneticPr fontId="2"/>
  </si>
  <si>
    <t>佐々木　仁三郎</t>
    <phoneticPr fontId="2"/>
  </si>
  <si>
    <t>斉藤　善平</t>
    <phoneticPr fontId="2"/>
  </si>
  <si>
    <t>大久保　勇</t>
    <phoneticPr fontId="2"/>
  </si>
  <si>
    <t>菊地　吉蔵</t>
    <phoneticPr fontId="2"/>
  </si>
  <si>
    <t>佐々木　鉄治</t>
    <phoneticPr fontId="2"/>
  </si>
  <si>
    <t>長岡　義雄</t>
    <phoneticPr fontId="2"/>
  </si>
  <si>
    <t>本多　繁松</t>
    <phoneticPr fontId="2"/>
  </si>
  <si>
    <t>加藤　卓夫</t>
    <phoneticPr fontId="2"/>
  </si>
  <si>
    <t>角掛　大作</t>
    <phoneticPr fontId="2"/>
  </si>
  <si>
    <t>角掛　才助</t>
    <phoneticPr fontId="2"/>
  </si>
  <si>
    <t>田鎖　命夫</t>
    <phoneticPr fontId="2"/>
  </si>
  <si>
    <t>下田　清治</t>
    <phoneticPr fontId="2"/>
  </si>
  <si>
    <t>大宮　米吉</t>
    <phoneticPr fontId="2"/>
  </si>
  <si>
    <t>大川　信一</t>
    <phoneticPr fontId="2"/>
  </si>
  <si>
    <t>角掛　泰</t>
    <phoneticPr fontId="2"/>
  </si>
  <si>
    <t>加藤　卓夫</t>
    <phoneticPr fontId="2"/>
  </si>
  <si>
    <t>勝田　肇</t>
    <phoneticPr fontId="2"/>
  </si>
  <si>
    <t>竹鼻　邦夫</t>
    <phoneticPr fontId="2"/>
  </si>
  <si>
    <t>千田　誠</t>
    <phoneticPr fontId="2"/>
  </si>
  <si>
    <t>阿部　長俊</t>
    <phoneticPr fontId="2"/>
  </si>
  <si>
    <t>斉藤　佐一</t>
    <phoneticPr fontId="2"/>
  </si>
  <si>
    <t>角掛　千歳</t>
    <phoneticPr fontId="2"/>
  </si>
  <si>
    <t>武田　岩蔵</t>
    <phoneticPr fontId="2"/>
  </si>
  <si>
    <t>武田　猛見</t>
    <phoneticPr fontId="2"/>
  </si>
  <si>
    <t>吉田　敬作</t>
    <phoneticPr fontId="2"/>
  </si>
  <si>
    <t>柳村　典秀</t>
    <phoneticPr fontId="2"/>
  </si>
  <si>
    <t>柳村　岩見</t>
    <phoneticPr fontId="2"/>
  </si>
  <si>
    <t>川原　清</t>
    <phoneticPr fontId="2"/>
  </si>
  <si>
    <t>井上　和夫</t>
    <phoneticPr fontId="2"/>
  </si>
  <si>
    <t>沼崎　照夫</t>
    <phoneticPr fontId="2"/>
  </si>
  <si>
    <t>長内　信平</t>
    <phoneticPr fontId="2"/>
  </si>
  <si>
    <t>中村　甚之丞</t>
    <phoneticPr fontId="2"/>
  </si>
  <si>
    <t>佐藤　勝彦</t>
    <phoneticPr fontId="2"/>
  </si>
  <si>
    <t>石橋　忠二</t>
    <phoneticPr fontId="2"/>
  </si>
  <si>
    <t>鎌田　裕</t>
    <phoneticPr fontId="2"/>
  </si>
  <si>
    <t>佐藤　勝彦</t>
    <phoneticPr fontId="2"/>
  </si>
  <si>
    <t>山本　博</t>
    <phoneticPr fontId="2"/>
  </si>
  <si>
    <t>鎌田　忍</t>
    <phoneticPr fontId="2"/>
  </si>
  <si>
    <t>大坪　富雄</t>
    <phoneticPr fontId="2"/>
  </si>
  <si>
    <t>千葉　義志</t>
    <phoneticPr fontId="2"/>
  </si>
  <si>
    <t>八重樫　良一</t>
    <phoneticPr fontId="2"/>
  </si>
  <si>
    <t>柳村　のりひで</t>
    <phoneticPr fontId="2"/>
  </si>
  <si>
    <t>ぬまざき　照夫</t>
    <rPh sb="5" eb="7">
      <t>テルオ</t>
    </rPh>
    <phoneticPr fontId="2"/>
  </si>
  <si>
    <t>阿部　長俊</t>
    <rPh sb="0" eb="2">
      <t>アベ</t>
    </rPh>
    <rPh sb="3" eb="5">
      <t>ナガトシ</t>
    </rPh>
    <phoneticPr fontId="2"/>
  </si>
  <si>
    <t>かまだ　しのぶ</t>
    <phoneticPr fontId="2"/>
  </si>
  <si>
    <t>鎌田　ひろし</t>
    <rPh sb="0" eb="2">
      <t>カマタ</t>
    </rPh>
    <phoneticPr fontId="2"/>
  </si>
  <si>
    <t>山谷　仁</t>
    <rPh sb="0" eb="2">
      <t>ヤマヤ</t>
    </rPh>
    <rPh sb="3" eb="4">
      <t>ジン</t>
    </rPh>
    <phoneticPr fontId="2"/>
  </si>
  <si>
    <t>長内　信平</t>
    <rPh sb="0" eb="2">
      <t>オサナイ</t>
    </rPh>
    <rPh sb="3" eb="5">
      <t>シンペイ</t>
    </rPh>
    <phoneticPr fontId="2"/>
  </si>
  <si>
    <t>阿部　まさき</t>
    <rPh sb="0" eb="2">
      <t>アベ</t>
    </rPh>
    <phoneticPr fontId="2"/>
  </si>
  <si>
    <t>大坪　とみお</t>
    <rPh sb="0" eb="2">
      <t>オオツボ</t>
    </rPh>
    <phoneticPr fontId="2"/>
  </si>
  <si>
    <t>竹鼻　邦夫</t>
    <rPh sb="0" eb="2">
      <t>タケハナ</t>
    </rPh>
    <rPh sb="3" eb="5">
      <t>クニオ</t>
    </rPh>
    <phoneticPr fontId="2"/>
  </si>
  <si>
    <t>やえがし　良一</t>
    <rPh sb="5" eb="7">
      <t>リョウイチ</t>
    </rPh>
    <phoneticPr fontId="2"/>
  </si>
  <si>
    <t>石橋　忠ニ</t>
    <rPh sb="0" eb="2">
      <t>イシバシ</t>
    </rPh>
    <rPh sb="3" eb="4">
      <t>チュウ</t>
    </rPh>
    <phoneticPr fontId="2"/>
  </si>
  <si>
    <t>おりかさ　雅志</t>
    <rPh sb="5" eb="7">
      <t>マサシ</t>
    </rPh>
    <phoneticPr fontId="2"/>
  </si>
  <si>
    <t>国民新党</t>
    <rPh sb="0" eb="2">
      <t>コクミン</t>
    </rPh>
    <rPh sb="2" eb="4">
      <t>シントウ</t>
    </rPh>
    <phoneticPr fontId="2"/>
  </si>
  <si>
    <t>柳村　典秀</t>
    <rPh sb="3" eb="5">
      <t>ノリヒデ</t>
    </rPh>
    <phoneticPr fontId="2"/>
  </si>
  <si>
    <t>井上　和夫</t>
    <rPh sb="0" eb="2">
      <t>イノウエ</t>
    </rPh>
    <rPh sb="3" eb="5">
      <t>カズオ</t>
    </rPh>
    <phoneticPr fontId="2"/>
  </si>
  <si>
    <t>当</t>
    <rPh sb="0" eb="1">
      <t>ア</t>
    </rPh>
    <phoneticPr fontId="2"/>
  </si>
  <si>
    <t>当</t>
    <rPh sb="0" eb="1">
      <t>トウ</t>
    </rPh>
    <phoneticPr fontId="2"/>
  </si>
  <si>
    <t>（補欠選挙）</t>
    <rPh sb="1" eb="3">
      <t>ホケツ</t>
    </rPh>
    <rPh sb="3" eb="5">
      <t>センキョ</t>
    </rPh>
    <phoneticPr fontId="2"/>
  </si>
  <si>
    <t>維新政党･新風</t>
    <rPh sb="0" eb="2">
      <t>イシン</t>
    </rPh>
    <rPh sb="2" eb="4">
      <t>セイトウ</t>
    </rPh>
    <rPh sb="5" eb="7">
      <t>シンプウ</t>
    </rPh>
    <phoneticPr fontId="2"/>
  </si>
  <si>
    <t>社会民主党</t>
    <rPh sb="0" eb="2">
      <t>シャカイ</t>
    </rPh>
    <rPh sb="2" eb="4">
      <t>ミンシュ</t>
    </rPh>
    <rPh sb="4" eb="5">
      <t>トウ</t>
    </rPh>
    <phoneticPr fontId="2"/>
  </si>
  <si>
    <t>９条ネット</t>
    <rPh sb="1" eb="2">
      <t>ジョウ</t>
    </rPh>
    <phoneticPr fontId="2"/>
  </si>
  <si>
    <t>共生新党</t>
    <rPh sb="0" eb="2">
      <t>キョウセイ</t>
    </rPh>
    <rPh sb="2" eb="4">
      <t>シントウ</t>
    </rPh>
    <phoneticPr fontId="2"/>
  </si>
  <si>
    <t>自由民主党</t>
    <rPh sb="0" eb="2">
      <t>ジユウ</t>
    </rPh>
    <rPh sb="2" eb="4">
      <t>ミンシュ</t>
    </rPh>
    <rPh sb="4" eb="5">
      <t>トウ</t>
    </rPh>
    <phoneticPr fontId="2"/>
  </si>
  <si>
    <t>民主党</t>
    <rPh sb="0" eb="2">
      <t>ミンシュ</t>
    </rPh>
    <rPh sb="2" eb="3">
      <t>トウ</t>
    </rPh>
    <phoneticPr fontId="2"/>
  </si>
  <si>
    <t>新党日本</t>
    <rPh sb="0" eb="2">
      <t>シントウ</t>
    </rPh>
    <rPh sb="2" eb="4">
      <t>ニッポン</t>
    </rPh>
    <phoneticPr fontId="2"/>
  </si>
  <si>
    <t>次点</t>
    <rPh sb="0" eb="2">
      <t>ジテン</t>
    </rPh>
    <phoneticPr fontId="2"/>
  </si>
  <si>
    <t>三上　功</t>
    <rPh sb="0" eb="2">
      <t>みかみ</t>
    </rPh>
    <rPh sb="3" eb="4">
      <t>いさお</t>
    </rPh>
    <phoneticPr fontId="2" type="Hiragana"/>
  </si>
  <si>
    <t>関村　良蔵</t>
    <rPh sb="0" eb="2">
      <t>せきむら</t>
    </rPh>
    <rPh sb="3" eb="5">
      <t>りょうぞう</t>
    </rPh>
    <phoneticPr fontId="2" type="Hiragana"/>
  </si>
  <si>
    <t>武田　龍子</t>
    <rPh sb="0" eb="2">
      <t>たけだ</t>
    </rPh>
    <rPh sb="3" eb="5">
      <t>りゅうこ</t>
    </rPh>
    <phoneticPr fontId="2" type="Hiragana"/>
  </si>
  <si>
    <t>略</t>
    <rPh sb="0" eb="1">
      <t>リャク</t>
    </rPh>
    <phoneticPr fontId="2"/>
  </si>
  <si>
    <t>無投票</t>
    <rPh sb="0" eb="3">
      <t>ムトウヒョウ</t>
    </rPh>
    <phoneticPr fontId="2"/>
  </si>
  <si>
    <t>無投票</t>
    <phoneticPr fontId="2"/>
  </si>
  <si>
    <t>無投票</t>
    <phoneticPr fontId="2"/>
  </si>
  <si>
    <t>斉藤　実</t>
    <phoneticPr fontId="2"/>
  </si>
  <si>
    <t>松村 優</t>
    <phoneticPr fontId="2"/>
  </si>
  <si>
    <t>斉藤　憲太郎</t>
    <phoneticPr fontId="2"/>
  </si>
  <si>
    <t>丹野　吉男</t>
    <phoneticPr fontId="2"/>
  </si>
  <si>
    <t>小森　アツ子</t>
    <phoneticPr fontId="2"/>
  </si>
  <si>
    <t>小山田　栄一</t>
    <phoneticPr fontId="2"/>
  </si>
  <si>
    <t>武田　修</t>
    <phoneticPr fontId="2"/>
  </si>
  <si>
    <t>高橋　操</t>
    <phoneticPr fontId="2"/>
  </si>
  <si>
    <t>大森　匡</t>
    <phoneticPr fontId="2"/>
  </si>
  <si>
    <t>井坂　義信</t>
    <phoneticPr fontId="2"/>
  </si>
  <si>
    <t>みんなの党</t>
    <rPh sb="4" eb="5">
      <t>トウ</t>
    </rPh>
    <phoneticPr fontId="2"/>
  </si>
  <si>
    <t>幸福実現党</t>
    <rPh sb="0" eb="2">
      <t>コウフク</t>
    </rPh>
    <rPh sb="2" eb="4">
      <t>ジツゲン</t>
    </rPh>
    <rPh sb="4" eb="5">
      <t>トウ</t>
    </rPh>
    <phoneticPr fontId="2"/>
  </si>
  <si>
    <t>民主</t>
    <rPh sb="0" eb="2">
      <t>ミンシュ</t>
    </rPh>
    <phoneticPr fontId="2"/>
  </si>
  <si>
    <t>自民</t>
    <rPh sb="0" eb="2">
      <t>ジミン</t>
    </rPh>
    <phoneticPr fontId="2"/>
  </si>
  <si>
    <t>社民</t>
    <rPh sb="0" eb="2">
      <t>シャミン</t>
    </rPh>
    <phoneticPr fontId="2"/>
  </si>
  <si>
    <t>共産</t>
    <rPh sb="0" eb="2">
      <t>キョウサン</t>
    </rPh>
    <phoneticPr fontId="2"/>
  </si>
  <si>
    <t>新党改革</t>
    <rPh sb="0" eb="2">
      <t>シントウ</t>
    </rPh>
    <rPh sb="2" eb="4">
      <t>カイカク</t>
    </rPh>
    <phoneticPr fontId="2"/>
  </si>
  <si>
    <t>たちあがれ日本</t>
    <rPh sb="5" eb="7">
      <t>ニホン</t>
    </rPh>
    <phoneticPr fontId="2"/>
  </si>
  <si>
    <t>日本創新党</t>
    <rPh sb="0" eb="2">
      <t>ニホン</t>
    </rPh>
    <rPh sb="2" eb="3">
      <t>ソウ</t>
    </rPh>
    <rPh sb="3" eb="5">
      <t>シントウ</t>
    </rPh>
    <phoneticPr fontId="2"/>
  </si>
  <si>
    <t>初</t>
    <rPh sb="0" eb="1">
      <t>ハツ</t>
    </rPh>
    <phoneticPr fontId="2"/>
  </si>
  <si>
    <t>工藤　肇</t>
    <rPh sb="0" eb="2">
      <t>クドウ</t>
    </rPh>
    <rPh sb="3" eb="4">
      <t>ハジメ</t>
    </rPh>
    <phoneticPr fontId="2"/>
  </si>
  <si>
    <t>菊地　和夫</t>
    <rPh sb="0" eb="2">
      <t>キクチ</t>
    </rPh>
    <rPh sb="3" eb="5">
      <t>カズオ</t>
    </rPh>
    <phoneticPr fontId="2"/>
  </si>
  <si>
    <t>伊東　国光</t>
    <rPh sb="0" eb="2">
      <t>イトウ</t>
    </rPh>
    <rPh sb="3" eb="5">
      <t>クニミツ</t>
    </rPh>
    <phoneticPr fontId="2"/>
  </si>
  <si>
    <t>西村　秋良</t>
    <rPh sb="0" eb="2">
      <t>ニシムラ</t>
    </rPh>
    <rPh sb="3" eb="4">
      <t>アキ</t>
    </rPh>
    <rPh sb="4" eb="5">
      <t>リョウ</t>
    </rPh>
    <phoneticPr fontId="2"/>
  </si>
  <si>
    <t>任期4月29日</t>
    <rPh sb="0" eb="2">
      <t>ニンキ</t>
    </rPh>
    <rPh sb="3" eb="4">
      <t>ガツ</t>
    </rPh>
    <rPh sb="6" eb="7">
      <t>ニチ</t>
    </rPh>
    <phoneticPr fontId="2"/>
  </si>
  <si>
    <t>社会</t>
    <rPh sb="0" eb="2">
      <t>シャカイ</t>
    </rPh>
    <phoneticPr fontId="2"/>
  </si>
  <si>
    <t>無所属</t>
    <rPh sb="0" eb="3">
      <t>ムショゾク</t>
    </rPh>
    <phoneticPr fontId="2"/>
  </si>
  <si>
    <t>諸派</t>
    <rPh sb="0" eb="2">
      <t>ショハ</t>
    </rPh>
    <phoneticPr fontId="2"/>
  </si>
  <si>
    <t>新進</t>
    <rPh sb="0" eb="2">
      <t>シンシン</t>
    </rPh>
    <phoneticPr fontId="2"/>
  </si>
  <si>
    <t>自由</t>
    <rPh sb="0" eb="2">
      <t>ジユウ</t>
    </rPh>
    <phoneticPr fontId="2"/>
  </si>
  <si>
    <t>連合の会</t>
    <rPh sb="0" eb="2">
      <t>レンゴウ</t>
    </rPh>
    <rPh sb="3" eb="4">
      <t>カイ</t>
    </rPh>
    <phoneticPr fontId="2"/>
  </si>
  <si>
    <t>補欠</t>
    <rPh sb="0" eb="2">
      <t>ホケツ</t>
    </rPh>
    <phoneticPr fontId="2"/>
  </si>
  <si>
    <t>欠</t>
    <rPh sb="0" eb="1">
      <t>ケツ</t>
    </rPh>
    <phoneticPr fontId="2"/>
  </si>
  <si>
    <t>補</t>
    <rPh sb="0" eb="1">
      <t>タスク</t>
    </rPh>
    <phoneticPr fontId="2"/>
  </si>
  <si>
    <t>幸福実現</t>
    <rPh sb="0" eb="2">
      <t>コウフク</t>
    </rPh>
    <rPh sb="2" eb="4">
      <t>ジツゲン</t>
    </rPh>
    <phoneticPr fontId="2"/>
  </si>
  <si>
    <t>新生</t>
    <rPh sb="0" eb="2">
      <t>シンセイ</t>
    </rPh>
    <phoneticPr fontId="2"/>
  </si>
  <si>
    <t>日本新党</t>
    <rPh sb="0" eb="2">
      <t>ニホン</t>
    </rPh>
    <rPh sb="2" eb="4">
      <t>シントウ</t>
    </rPh>
    <phoneticPr fontId="2"/>
  </si>
  <si>
    <t>回数</t>
    <rPh sb="0" eb="1">
      <t>カイ</t>
    </rPh>
    <rPh sb="1" eb="2">
      <t>スウ</t>
    </rPh>
    <phoneticPr fontId="2"/>
  </si>
  <si>
    <t>政党等名</t>
    <rPh sb="0" eb="2">
      <t>セイトウ</t>
    </rPh>
    <rPh sb="2" eb="3">
      <t>トウ</t>
    </rPh>
    <rPh sb="3" eb="4">
      <t>ナ</t>
    </rPh>
    <phoneticPr fontId="2"/>
  </si>
  <si>
    <t>日本未来の党</t>
    <rPh sb="0" eb="2">
      <t>ニッポン</t>
    </rPh>
    <rPh sb="2" eb="4">
      <t>ミライ</t>
    </rPh>
    <rPh sb="5" eb="6">
      <t>トウ</t>
    </rPh>
    <phoneticPr fontId="2"/>
  </si>
  <si>
    <t>日本共産党</t>
    <rPh sb="0" eb="2">
      <t>ニホン</t>
    </rPh>
    <rPh sb="2" eb="4">
      <t>キョウサン</t>
    </rPh>
    <rPh sb="4" eb="5">
      <t>トウ</t>
    </rPh>
    <phoneticPr fontId="2"/>
  </si>
  <si>
    <t>政党等別得票数</t>
    <rPh sb="0" eb="2">
      <t>セイトウ</t>
    </rPh>
    <rPh sb="2" eb="3">
      <t>トウ</t>
    </rPh>
    <rPh sb="3" eb="4">
      <t>ベツ</t>
    </rPh>
    <rPh sb="4" eb="7">
      <t>トクヒョウスウ</t>
    </rPh>
    <phoneticPr fontId="2"/>
  </si>
  <si>
    <t>投票率
（％）</t>
    <rPh sb="0" eb="2">
      <t>トウヒョウ</t>
    </rPh>
    <rPh sb="2" eb="3">
      <t>リツ</t>
    </rPh>
    <phoneticPr fontId="2"/>
  </si>
  <si>
    <t>日本維新の会</t>
    <rPh sb="0" eb="2">
      <t>ニホン</t>
    </rPh>
    <rPh sb="2" eb="4">
      <t>イシン</t>
    </rPh>
    <rPh sb="5" eb="6">
      <t>カイ</t>
    </rPh>
    <phoneticPr fontId="2"/>
  </si>
  <si>
    <t>日本未来の党</t>
    <rPh sb="0" eb="2">
      <t>ニホン</t>
    </rPh>
    <rPh sb="2" eb="4">
      <t>ミライ</t>
    </rPh>
    <rPh sb="5" eb="6">
      <t>トウ</t>
    </rPh>
    <phoneticPr fontId="2"/>
  </si>
  <si>
    <t>すずき　俊一</t>
    <rPh sb="4" eb="6">
      <t>シュンイチ</t>
    </rPh>
    <phoneticPr fontId="2"/>
  </si>
  <si>
    <t>くじ　茂雄</t>
    <rPh sb="3" eb="5">
      <t>シゲオ</t>
    </rPh>
    <phoneticPr fontId="2"/>
  </si>
  <si>
    <t>畑　こうじ</t>
    <rPh sb="0" eb="1">
      <t>ハタ</t>
    </rPh>
    <phoneticPr fontId="2"/>
  </si>
  <si>
    <t>（任期満了日</t>
    <rPh sb="1" eb="3">
      <t>ニンキ</t>
    </rPh>
    <rPh sb="3" eb="5">
      <t>マンリョウ</t>
    </rPh>
    <rPh sb="5" eb="6">
      <t>ビ</t>
    </rPh>
    <phoneticPr fontId="2"/>
  </si>
  <si>
    <t>平野　たつお</t>
    <rPh sb="0" eb="2">
      <t>ヘイヤ</t>
    </rPh>
    <phoneticPr fontId="2"/>
  </si>
  <si>
    <t>菊池　ゆきお</t>
    <rPh sb="0" eb="1">
      <t>キク</t>
    </rPh>
    <rPh sb="1" eb="2">
      <t>イケ</t>
    </rPh>
    <phoneticPr fontId="2"/>
  </si>
  <si>
    <t>田中　しんいち</t>
    <rPh sb="0" eb="2">
      <t>タナカ</t>
    </rPh>
    <phoneticPr fontId="2"/>
  </si>
  <si>
    <t>高橋　けい子</t>
    <rPh sb="0" eb="2">
      <t>タカハシ</t>
    </rPh>
    <rPh sb="5" eb="6">
      <t>コ</t>
    </rPh>
    <phoneticPr fontId="2"/>
  </si>
  <si>
    <t>吉田　はるみ</t>
    <rPh sb="0" eb="2">
      <t>ヨシダ</t>
    </rPh>
    <phoneticPr fontId="2"/>
  </si>
  <si>
    <t>せきね　敏伸</t>
    <rPh sb="4" eb="6">
      <t>トシノブ</t>
    </rPh>
    <phoneticPr fontId="2"/>
  </si>
  <si>
    <t>得票数</t>
    <rPh sb="0" eb="2">
      <t>トクヒョウ</t>
    </rPh>
    <rPh sb="2" eb="3">
      <t>カズ</t>
    </rPh>
    <phoneticPr fontId="2"/>
  </si>
  <si>
    <t>回数</t>
    <rPh sb="0" eb="2">
      <t>カイスウ</t>
    </rPh>
    <phoneticPr fontId="2"/>
  </si>
  <si>
    <t>党派名</t>
    <rPh sb="0" eb="2">
      <t>トウハ</t>
    </rPh>
    <rPh sb="2" eb="3">
      <t>メイ</t>
    </rPh>
    <phoneticPr fontId="2"/>
  </si>
  <si>
    <t>候補者氏名</t>
    <rPh sb="0" eb="3">
      <t>コウホシャ</t>
    </rPh>
    <rPh sb="3" eb="5">
      <t>シメイ</t>
    </rPh>
    <phoneticPr fontId="2"/>
  </si>
  <si>
    <t>生活の党</t>
    <rPh sb="0" eb="2">
      <t>セイカツ</t>
    </rPh>
    <rPh sb="3" eb="4">
      <t>トウ</t>
    </rPh>
    <phoneticPr fontId="2"/>
  </si>
  <si>
    <t>政党等別得票数</t>
    <phoneticPr fontId="2"/>
  </si>
  <si>
    <t>新党大地</t>
    <rPh sb="0" eb="2">
      <t>シントウ</t>
    </rPh>
    <rPh sb="2" eb="4">
      <t>ダイチ</t>
    </rPh>
    <phoneticPr fontId="2"/>
  </si>
  <si>
    <t>みどりの風</t>
    <rPh sb="4" eb="5">
      <t>カゼ</t>
    </rPh>
    <phoneticPr fontId="2"/>
  </si>
  <si>
    <t>緑の党グリーンズジャパン</t>
    <rPh sb="0" eb="1">
      <t>ミドリ</t>
    </rPh>
    <rPh sb="2" eb="3">
      <t>トウ</t>
    </rPh>
    <phoneticPr fontId="2"/>
  </si>
  <si>
    <t>日本維新の会</t>
    <rPh sb="0" eb="2">
      <t>ニッポン</t>
    </rPh>
    <rPh sb="2" eb="4">
      <t>イシン</t>
    </rPh>
    <rPh sb="5" eb="6">
      <t>カイ</t>
    </rPh>
    <phoneticPr fontId="2"/>
  </si>
  <si>
    <t>投票者数</t>
    <rPh sb="0" eb="3">
      <t>トウヒョウシャ</t>
    </rPh>
    <rPh sb="3" eb="4">
      <t>カズ</t>
    </rPh>
    <phoneticPr fontId="2"/>
  </si>
  <si>
    <t>選挙当日
有権者数</t>
    <rPh sb="0" eb="2">
      <t>センキョ</t>
    </rPh>
    <rPh sb="2" eb="4">
      <t>トウジツ</t>
    </rPh>
    <rPh sb="5" eb="7">
      <t>ユウケン</t>
    </rPh>
    <rPh sb="7" eb="8">
      <t>シャ</t>
    </rPh>
    <rPh sb="8" eb="9">
      <t>スウ</t>
    </rPh>
    <phoneticPr fontId="2"/>
  </si>
  <si>
    <t>選挙期日</t>
    <rPh sb="0" eb="2">
      <t>センキョ</t>
    </rPh>
    <rPh sb="2" eb="4">
      <t>キジツ</t>
    </rPh>
    <phoneticPr fontId="2"/>
  </si>
  <si>
    <t>（任期満了日　４月２９日）</t>
    <rPh sb="1" eb="3">
      <t>ニンキ</t>
    </rPh>
    <rPh sb="3" eb="5">
      <t>マンリョウ</t>
    </rPh>
    <rPh sb="5" eb="6">
      <t>ビ</t>
    </rPh>
    <rPh sb="8" eb="9">
      <t>ガツ</t>
    </rPh>
    <rPh sb="11" eb="12">
      <t>ニチ</t>
    </rPh>
    <phoneticPr fontId="2"/>
  </si>
  <si>
    <t>参議院岩手県選出議員選挙開票結果【滝沢市分（滝沢村分）】</t>
    <rPh sb="0" eb="3">
      <t>サンギイン</t>
    </rPh>
    <rPh sb="3" eb="6">
      <t>イワテケン</t>
    </rPh>
    <rPh sb="6" eb="8">
      <t>センシュツ</t>
    </rPh>
    <rPh sb="17" eb="19">
      <t>タキザワ</t>
    </rPh>
    <rPh sb="19" eb="20">
      <t>シ</t>
    </rPh>
    <rPh sb="20" eb="21">
      <t>ブン</t>
    </rPh>
    <phoneticPr fontId="2"/>
  </si>
  <si>
    <t>衆議院小選挙区選出議員選挙開票結果【滝沢市分（滝沢村分）】</t>
    <rPh sb="0" eb="3">
      <t>シュウギイン</t>
    </rPh>
    <rPh sb="3" eb="4">
      <t>ショウ</t>
    </rPh>
    <rPh sb="4" eb="7">
      <t>センキョク</t>
    </rPh>
    <rPh sb="7" eb="9">
      <t>センシュツ</t>
    </rPh>
    <rPh sb="9" eb="11">
      <t>ギイン</t>
    </rPh>
    <rPh sb="11" eb="13">
      <t>センキョ</t>
    </rPh>
    <rPh sb="13" eb="15">
      <t>カイヒョウ</t>
    </rPh>
    <rPh sb="15" eb="17">
      <t>ケッカ</t>
    </rPh>
    <rPh sb="18" eb="20">
      <t>タキザワ</t>
    </rPh>
    <rPh sb="20" eb="21">
      <t>シ</t>
    </rPh>
    <rPh sb="21" eb="22">
      <t>ブン</t>
    </rPh>
    <rPh sb="23" eb="26">
      <t>タキザワムラ</t>
    </rPh>
    <rPh sb="26" eb="27">
      <t>ブン</t>
    </rPh>
    <phoneticPr fontId="2"/>
  </si>
  <si>
    <t>衆議院比例代表選出議員選挙開票結果【滝沢市分（滝沢村分）】</t>
    <rPh sb="3" eb="5">
      <t>ヒレイ</t>
    </rPh>
    <rPh sb="5" eb="7">
      <t>ダイヒョウ</t>
    </rPh>
    <rPh sb="18" eb="20">
      <t>タキザワ</t>
    </rPh>
    <rPh sb="20" eb="21">
      <t>シ</t>
    </rPh>
    <rPh sb="21" eb="22">
      <t>ブン</t>
    </rPh>
    <phoneticPr fontId="2"/>
  </si>
  <si>
    <t>Ｈ28.07.25）</t>
    <phoneticPr fontId="2"/>
  </si>
  <si>
    <t>Ｈ31.07.28）</t>
    <phoneticPr fontId="2"/>
  </si>
  <si>
    <t>参議院比例代表選出議員選挙開票結果【滝沢市分（滝沢村分）】</t>
    <rPh sb="0" eb="3">
      <t>サンギイン</t>
    </rPh>
    <rPh sb="3" eb="5">
      <t>ヒレイ</t>
    </rPh>
    <rPh sb="5" eb="7">
      <t>ダイヒョウ</t>
    </rPh>
    <rPh sb="7" eb="9">
      <t>センシュツ</t>
    </rPh>
    <rPh sb="18" eb="20">
      <t>タキザワ</t>
    </rPh>
    <rPh sb="20" eb="21">
      <t>シ</t>
    </rPh>
    <rPh sb="21" eb="22">
      <t>ブン</t>
    </rPh>
    <phoneticPr fontId="2"/>
  </si>
  <si>
    <t>岩手県知事選挙開票結果【滝沢市分（滝沢村分）】</t>
    <rPh sb="0" eb="5">
      <t>イワテケンチジ</t>
    </rPh>
    <rPh sb="5" eb="7">
      <t>センキョ</t>
    </rPh>
    <rPh sb="7" eb="9">
      <t>カイヒョウ</t>
    </rPh>
    <rPh sb="9" eb="11">
      <t>ケッカ</t>
    </rPh>
    <rPh sb="12" eb="14">
      <t>タキザワ</t>
    </rPh>
    <rPh sb="14" eb="15">
      <t>シ</t>
    </rPh>
    <rPh sb="15" eb="16">
      <t>ブン</t>
    </rPh>
    <rPh sb="17" eb="20">
      <t>タキザワムラ</t>
    </rPh>
    <rPh sb="20" eb="21">
      <t>ブン</t>
    </rPh>
    <phoneticPr fontId="2"/>
  </si>
  <si>
    <t>岩手県議会議員選挙開票結果【滝沢市分（滝沢村分）】</t>
    <rPh sb="0" eb="2">
      <t>イワテ</t>
    </rPh>
    <rPh sb="2" eb="5">
      <t>ケンギカイ</t>
    </rPh>
    <rPh sb="5" eb="7">
      <t>ギイン</t>
    </rPh>
    <rPh sb="7" eb="9">
      <t>センキョ</t>
    </rPh>
    <rPh sb="9" eb="11">
      <t>カイヒョウ</t>
    </rPh>
    <rPh sb="11" eb="13">
      <t>ケッカ</t>
    </rPh>
    <rPh sb="14" eb="16">
      <t>タキザワ</t>
    </rPh>
    <rPh sb="16" eb="17">
      <t>シ</t>
    </rPh>
    <rPh sb="17" eb="18">
      <t>ブン</t>
    </rPh>
    <rPh sb="19" eb="22">
      <t>タキザワムラ</t>
    </rPh>
    <rPh sb="22" eb="23">
      <t>ブン</t>
    </rPh>
    <phoneticPr fontId="2"/>
  </si>
  <si>
    <t>滝沢市議会議員（滝沢村議会議員）選挙開票結果</t>
    <rPh sb="0" eb="2">
      <t>タキザワ</t>
    </rPh>
    <rPh sb="2" eb="3">
      <t>シ</t>
    </rPh>
    <rPh sb="3" eb="5">
      <t>ギカイ</t>
    </rPh>
    <rPh sb="5" eb="7">
      <t>ギイン</t>
    </rPh>
    <rPh sb="8" eb="10">
      <t>タキザワ</t>
    </rPh>
    <rPh sb="10" eb="13">
      <t>ソンギカイ</t>
    </rPh>
    <rPh sb="13" eb="15">
      <t>ギイン</t>
    </rPh>
    <rPh sb="16" eb="18">
      <t>センキョ</t>
    </rPh>
    <rPh sb="18" eb="20">
      <t>カイヒョウ</t>
    </rPh>
    <rPh sb="20" eb="22">
      <t>ケッカ</t>
    </rPh>
    <phoneticPr fontId="2"/>
  </si>
  <si>
    <t>滝沢市農業委員会委員（滝沢村農業委員会委員）選挙開票結果</t>
    <rPh sb="0" eb="2">
      <t>タキザワ</t>
    </rPh>
    <rPh sb="2" eb="3">
      <t>シ</t>
    </rPh>
    <rPh sb="3" eb="5">
      <t>ノウギョウ</t>
    </rPh>
    <rPh sb="5" eb="8">
      <t>イインカイ</t>
    </rPh>
    <rPh sb="8" eb="10">
      <t>イイン</t>
    </rPh>
    <rPh sb="11" eb="13">
      <t>タキザワ</t>
    </rPh>
    <rPh sb="13" eb="14">
      <t>ムラ</t>
    </rPh>
    <rPh sb="14" eb="16">
      <t>ノウギョウ</t>
    </rPh>
    <rPh sb="16" eb="19">
      <t>イインカイ</t>
    </rPh>
    <rPh sb="19" eb="21">
      <t>イイン</t>
    </rPh>
    <rPh sb="22" eb="24">
      <t>センキョ</t>
    </rPh>
    <phoneticPr fontId="2"/>
  </si>
  <si>
    <t>選挙当日
有権者数</t>
    <rPh sb="0" eb="2">
      <t>センキョ</t>
    </rPh>
    <rPh sb="2" eb="4">
      <t>トウジツ</t>
    </rPh>
    <rPh sb="5" eb="7">
      <t>ユウケン</t>
    </rPh>
    <rPh sb="7" eb="8">
      <t>モノ</t>
    </rPh>
    <rPh sb="8" eb="9">
      <t>スウ</t>
    </rPh>
    <phoneticPr fontId="2"/>
  </si>
  <si>
    <t>投票者数</t>
    <rPh sb="0" eb="3">
      <t>トウヒョウシャ</t>
    </rPh>
    <rPh sb="3" eb="4">
      <t>スウ</t>
    </rPh>
    <phoneticPr fontId="2"/>
  </si>
  <si>
    <t>得票数</t>
    <rPh sb="0" eb="2">
      <t>トクヒョウ</t>
    </rPh>
    <rPh sb="2" eb="3">
      <t>スウ</t>
    </rPh>
    <phoneticPr fontId="2"/>
  </si>
  <si>
    <t>滝沢市長（滝沢村長）選挙開票結果</t>
    <rPh sb="3" eb="4">
      <t>チョウ</t>
    </rPh>
    <rPh sb="8" eb="9">
      <t>チョウ</t>
    </rPh>
    <phoneticPr fontId="2"/>
  </si>
  <si>
    <t>得票票</t>
    <rPh sb="0" eb="2">
      <t>トクヒョウ</t>
    </rPh>
    <rPh sb="2" eb="3">
      <t>ヒョウ</t>
    </rPh>
    <phoneticPr fontId="2"/>
  </si>
  <si>
    <t>柳村　兼見</t>
    <rPh sb="0" eb="1">
      <t>ヤナギ</t>
    </rPh>
    <rPh sb="1" eb="2">
      <t>ムラ</t>
    </rPh>
    <rPh sb="3" eb="4">
      <t>カ</t>
    </rPh>
    <rPh sb="4" eb="5">
      <t>ミ</t>
    </rPh>
    <phoneticPr fontId="2"/>
  </si>
  <si>
    <t>加藤　長作</t>
    <rPh sb="0" eb="2">
      <t>カトウ</t>
    </rPh>
    <rPh sb="3" eb="5">
      <t>チョウサク</t>
    </rPh>
    <phoneticPr fontId="2"/>
  </si>
  <si>
    <t>田沼　斉</t>
    <rPh sb="0" eb="2">
      <t>タヌマ</t>
    </rPh>
    <rPh sb="3" eb="4">
      <t>ヒトシ</t>
    </rPh>
    <phoneticPr fontId="2"/>
  </si>
  <si>
    <t>増子　静治</t>
    <rPh sb="0" eb="2">
      <t>マスコ</t>
    </rPh>
    <rPh sb="3" eb="5">
      <t>セイジ</t>
    </rPh>
    <phoneticPr fontId="2"/>
  </si>
  <si>
    <t>斉藤　文雄</t>
    <rPh sb="0" eb="2">
      <t>サイトウ</t>
    </rPh>
    <rPh sb="3" eb="5">
      <t>フミオ</t>
    </rPh>
    <phoneticPr fontId="2"/>
  </si>
  <si>
    <t>沢村　秀雄</t>
    <rPh sb="0" eb="2">
      <t>サワムラ</t>
    </rPh>
    <rPh sb="3" eb="5">
      <t>ヒデオ</t>
    </rPh>
    <phoneticPr fontId="2"/>
  </si>
  <si>
    <t>主浜　吉章</t>
    <rPh sb="0" eb="1">
      <t>シュ</t>
    </rPh>
    <rPh sb="1" eb="2">
      <t>ハマ</t>
    </rPh>
    <rPh sb="3" eb="4">
      <t>キチ</t>
    </rPh>
    <rPh sb="4" eb="5">
      <t>ショウ</t>
    </rPh>
    <phoneticPr fontId="2"/>
  </si>
  <si>
    <t>大坪　昭一郎</t>
    <phoneticPr fontId="2"/>
  </si>
  <si>
    <t>藤原　治</t>
    <rPh sb="0" eb="2">
      <t>フジワラ</t>
    </rPh>
    <rPh sb="3" eb="4">
      <t>オサム</t>
    </rPh>
    <phoneticPr fontId="2"/>
  </si>
  <si>
    <t>柳村　純一</t>
    <rPh sb="0" eb="2">
      <t>ヤナギムラ</t>
    </rPh>
    <rPh sb="3" eb="5">
      <t>ジュンイチ</t>
    </rPh>
    <phoneticPr fontId="2"/>
  </si>
  <si>
    <t>※候補者の得票に属しない計算上切り捨てられた有効投票</t>
    <rPh sb="1" eb="4">
      <t>コウホシャ</t>
    </rPh>
    <rPh sb="5" eb="7">
      <t>トクヒョウ</t>
    </rPh>
    <rPh sb="8" eb="9">
      <t>ゾク</t>
    </rPh>
    <rPh sb="12" eb="15">
      <t>ケイサンジョウ</t>
    </rPh>
    <rPh sb="15" eb="16">
      <t>キ</t>
    </rPh>
    <rPh sb="17" eb="18">
      <t>ス</t>
    </rPh>
    <rPh sb="22" eb="24">
      <t>ユウコウ</t>
    </rPh>
    <rPh sb="24" eb="26">
      <t>トウヒョウ</t>
    </rPh>
    <phoneticPr fontId="2"/>
  </si>
  <si>
    <t>0.001票</t>
    <rPh sb="5" eb="6">
      <t>ヒョウ</t>
    </rPh>
    <phoneticPr fontId="2"/>
  </si>
  <si>
    <t>齊藤　新一</t>
    <rPh sb="0" eb="1">
      <t>サイ</t>
    </rPh>
    <rPh sb="1" eb="2">
      <t>フジ</t>
    </rPh>
    <rPh sb="3" eb="4">
      <t>シン</t>
    </rPh>
    <rPh sb="4" eb="5">
      <t>イチ</t>
    </rPh>
    <phoneticPr fontId="2"/>
  </si>
  <si>
    <t>井坂　義信</t>
    <rPh sb="0" eb="1">
      <t>イ</t>
    </rPh>
    <rPh sb="1" eb="2">
      <t>サカ</t>
    </rPh>
    <rPh sb="3" eb="4">
      <t>ギ</t>
    </rPh>
    <rPh sb="4" eb="5">
      <t>シン</t>
    </rPh>
    <phoneticPr fontId="2"/>
  </si>
  <si>
    <t>金崎　修一</t>
    <rPh sb="0" eb="1">
      <t>キン</t>
    </rPh>
    <rPh sb="1" eb="2">
      <t>ザキ</t>
    </rPh>
    <rPh sb="3" eb="4">
      <t>オサム</t>
    </rPh>
    <rPh sb="4" eb="5">
      <t>イチ</t>
    </rPh>
    <phoneticPr fontId="2"/>
  </si>
  <si>
    <t>齊藤　實</t>
    <rPh sb="0" eb="1">
      <t>サイ</t>
    </rPh>
    <rPh sb="1" eb="2">
      <t>フジ</t>
    </rPh>
    <rPh sb="3" eb="4">
      <t>ミノル</t>
    </rPh>
    <phoneticPr fontId="2"/>
  </si>
  <si>
    <t>菊地　和夫</t>
    <rPh sb="0" eb="1">
      <t>キク</t>
    </rPh>
    <rPh sb="1" eb="2">
      <t>チ</t>
    </rPh>
    <rPh sb="3" eb="4">
      <t>ワ</t>
    </rPh>
    <rPh sb="4" eb="5">
      <t>オット</t>
    </rPh>
    <phoneticPr fontId="2"/>
  </si>
  <si>
    <t>西村　秋良</t>
    <rPh sb="0" eb="1">
      <t>ニシ</t>
    </rPh>
    <rPh sb="1" eb="2">
      <t>ムラ</t>
    </rPh>
    <rPh sb="3" eb="4">
      <t>アキ</t>
    </rPh>
    <rPh sb="4" eb="5">
      <t>リョウ</t>
    </rPh>
    <phoneticPr fontId="2"/>
  </si>
  <si>
    <t>鈴木　学</t>
    <rPh sb="0" eb="1">
      <t>スズ</t>
    </rPh>
    <rPh sb="1" eb="2">
      <t>キ</t>
    </rPh>
    <rPh sb="3" eb="4">
      <t>マナ</t>
    </rPh>
    <phoneticPr fontId="2"/>
  </si>
  <si>
    <t>工藤　肇</t>
    <rPh sb="0" eb="1">
      <t>コウ</t>
    </rPh>
    <rPh sb="1" eb="2">
      <t>フジ</t>
    </rPh>
    <rPh sb="3" eb="4">
      <t>ハジメ</t>
    </rPh>
    <phoneticPr fontId="2"/>
  </si>
  <si>
    <t>小森　アツ子</t>
    <phoneticPr fontId="2"/>
  </si>
  <si>
    <t>小山田　栄一</t>
    <phoneticPr fontId="2"/>
  </si>
  <si>
    <t>維新の党</t>
    <rPh sb="0" eb="2">
      <t>イシン</t>
    </rPh>
    <rPh sb="3" eb="4">
      <t>トウ</t>
    </rPh>
    <phoneticPr fontId="2"/>
  </si>
  <si>
    <t>次世代の党</t>
    <rPh sb="0" eb="3">
      <t>ジセダイ</t>
    </rPh>
    <rPh sb="4" eb="5">
      <t>トウ</t>
    </rPh>
    <phoneticPr fontId="2"/>
  </si>
  <si>
    <t>久保　さちお</t>
    <rPh sb="0" eb="2">
      <t>クボ</t>
    </rPh>
    <phoneticPr fontId="2"/>
  </si>
  <si>
    <t>候補者別得票数
（通称等）</t>
    <rPh sb="0" eb="3">
      <t>コウホシャ</t>
    </rPh>
    <rPh sb="3" eb="4">
      <t>ベツ</t>
    </rPh>
    <rPh sb="4" eb="7">
      <t>トクヒョウスウ</t>
    </rPh>
    <rPh sb="9" eb="11">
      <t>ツウショウ</t>
    </rPh>
    <rPh sb="11" eb="12">
      <t>トウ</t>
    </rPh>
    <phoneticPr fontId="2"/>
  </si>
  <si>
    <t>候補者氏名
（通称等）</t>
    <rPh sb="0" eb="3">
      <t>コウホシャ</t>
    </rPh>
    <rPh sb="3" eb="5">
      <t>シメイ</t>
    </rPh>
    <rPh sb="7" eb="9">
      <t>ツウショウ</t>
    </rPh>
    <rPh sb="9" eb="10">
      <t>トウ</t>
    </rPh>
    <phoneticPr fontId="2"/>
  </si>
  <si>
    <t>工藤　哲子</t>
    <rPh sb="0" eb="2">
      <t>クドウ</t>
    </rPh>
    <rPh sb="3" eb="5">
      <t>テツコ</t>
    </rPh>
    <phoneticPr fontId="2"/>
  </si>
  <si>
    <t>畑　浩治</t>
    <rPh sb="0" eb="1">
      <t>ハタ</t>
    </rPh>
    <rPh sb="2" eb="4">
      <t>コウジ</t>
    </rPh>
    <phoneticPr fontId="2"/>
  </si>
  <si>
    <t>鈴木　俊一</t>
    <rPh sb="0" eb="2">
      <t>スズキ</t>
    </rPh>
    <rPh sb="3" eb="5">
      <t>シュンイチ</t>
    </rPh>
    <phoneticPr fontId="2"/>
  </si>
  <si>
    <t>くどう　堅太郎</t>
    <rPh sb="4" eb="7">
      <t>ケンタロウ</t>
    </rPh>
    <phoneticPr fontId="2"/>
  </si>
  <si>
    <t>八田　みちたか</t>
    <rPh sb="0" eb="2">
      <t>ハッタ</t>
    </rPh>
    <phoneticPr fontId="2"/>
  </si>
  <si>
    <t>西山　つよし</t>
    <rPh sb="0" eb="2">
      <t>ニシヤマ</t>
    </rPh>
    <phoneticPr fontId="2"/>
  </si>
  <si>
    <t>佐藤　謙一</t>
    <rPh sb="0" eb="2">
      <t>サトウ</t>
    </rPh>
    <rPh sb="3" eb="5">
      <t>ケンイチ</t>
    </rPh>
    <phoneticPr fontId="2"/>
  </si>
  <si>
    <t>久慈　ゆう子</t>
    <rPh sb="0" eb="2">
      <t>クジ</t>
    </rPh>
    <rPh sb="5" eb="6">
      <t>コ</t>
    </rPh>
    <phoneticPr fontId="2"/>
  </si>
  <si>
    <t>たまざわ　徳一郎</t>
    <rPh sb="5" eb="6">
      <t>トク</t>
    </rPh>
    <rPh sb="6" eb="8">
      <t>イチロウ</t>
    </rPh>
    <phoneticPr fontId="2"/>
  </si>
  <si>
    <t>工藤　堅太郎</t>
    <rPh sb="0" eb="2">
      <t>クドウ</t>
    </rPh>
    <rPh sb="3" eb="6">
      <t>ケンタロウ</t>
    </rPh>
    <phoneticPr fontId="2"/>
  </si>
  <si>
    <t>中村　力</t>
    <rPh sb="0" eb="2">
      <t>ナカムラ</t>
    </rPh>
    <rPh sb="3" eb="4">
      <t>リキ</t>
    </rPh>
    <phoneticPr fontId="2"/>
  </si>
  <si>
    <t>山中　くにき</t>
    <rPh sb="0" eb="2">
      <t>ヤマナカ</t>
    </rPh>
    <phoneticPr fontId="2"/>
  </si>
  <si>
    <t>おの　信一</t>
    <rPh sb="3" eb="4">
      <t>シン</t>
    </rPh>
    <rPh sb="4" eb="5">
      <t>イチ</t>
    </rPh>
    <phoneticPr fontId="2"/>
  </si>
  <si>
    <t>三浦　和夫</t>
    <rPh sb="0" eb="2">
      <t>ミウラ</t>
    </rPh>
    <rPh sb="3" eb="5">
      <t>カズオ</t>
    </rPh>
    <phoneticPr fontId="2"/>
  </si>
  <si>
    <t>さくま　敏子</t>
    <rPh sb="4" eb="5">
      <t>トシ</t>
    </rPh>
    <rPh sb="5" eb="6">
      <t>コ</t>
    </rPh>
    <phoneticPr fontId="2"/>
  </si>
  <si>
    <t>工藤　巖</t>
    <rPh sb="0" eb="2">
      <t>クドウ</t>
    </rPh>
    <rPh sb="3" eb="4">
      <t>イワオ</t>
    </rPh>
    <phoneticPr fontId="2"/>
  </si>
  <si>
    <t>玉沢　徳一郎</t>
    <rPh sb="0" eb="1">
      <t>タマ</t>
    </rPh>
    <rPh sb="1" eb="2">
      <t>ザワ</t>
    </rPh>
    <rPh sb="3" eb="4">
      <t>トク</t>
    </rPh>
    <rPh sb="4" eb="6">
      <t>イチロウ</t>
    </rPh>
    <phoneticPr fontId="2"/>
  </si>
  <si>
    <t>斉藤　信</t>
    <rPh sb="0" eb="2">
      <t>サイトウ</t>
    </rPh>
    <rPh sb="3" eb="4">
      <t>マコト</t>
    </rPh>
    <phoneticPr fontId="2"/>
  </si>
  <si>
    <t>小川　仁一</t>
    <rPh sb="0" eb="2">
      <t>オガワ</t>
    </rPh>
    <rPh sb="3" eb="5">
      <t>ジンイチ</t>
    </rPh>
    <phoneticPr fontId="2"/>
  </si>
  <si>
    <t>鈴木　善幸</t>
    <rPh sb="0" eb="2">
      <t>スズキ</t>
    </rPh>
    <rPh sb="3" eb="5">
      <t>ゼンコウ</t>
    </rPh>
    <phoneticPr fontId="2"/>
  </si>
  <si>
    <t>宮脇　よしお</t>
    <rPh sb="0" eb="2">
      <t>ミヤワキ</t>
    </rPh>
    <phoneticPr fontId="2"/>
  </si>
  <si>
    <t>山本　敏夫</t>
    <rPh sb="0" eb="2">
      <t>ヤマモト</t>
    </rPh>
    <rPh sb="3" eb="5">
      <t>トシオ</t>
    </rPh>
    <phoneticPr fontId="2"/>
  </si>
  <si>
    <t>柏　さくじ</t>
    <rPh sb="0" eb="1">
      <t>カシワ</t>
    </rPh>
    <phoneticPr fontId="2"/>
  </si>
  <si>
    <t>高橋　雪文</t>
    <rPh sb="0" eb="2">
      <t>タカハシ</t>
    </rPh>
    <rPh sb="3" eb="4">
      <t>ユキ</t>
    </rPh>
    <rPh sb="4" eb="5">
      <t>ブン</t>
    </rPh>
    <phoneticPr fontId="2"/>
  </si>
  <si>
    <t>伊沢　昌彦</t>
    <rPh sb="0" eb="2">
      <t>イザワ</t>
    </rPh>
    <rPh sb="3" eb="5">
      <t>マサヒコ</t>
    </rPh>
    <phoneticPr fontId="2"/>
  </si>
  <si>
    <t>瀬川　貞清</t>
    <rPh sb="0" eb="2">
      <t>セガワ</t>
    </rPh>
    <rPh sb="3" eb="5">
      <t>サダキヨ</t>
    </rPh>
    <phoneticPr fontId="2"/>
  </si>
  <si>
    <t>ちだ　勝一郎</t>
    <rPh sb="3" eb="6">
      <t>カツイチロウ</t>
    </rPh>
    <phoneticPr fontId="2"/>
  </si>
  <si>
    <t>いさわ　昌弘</t>
    <rPh sb="4" eb="6">
      <t>マサヒロ</t>
    </rPh>
    <phoneticPr fontId="2"/>
  </si>
  <si>
    <t>平野　たつお</t>
    <rPh sb="0" eb="2">
      <t>ヒラノ</t>
    </rPh>
    <phoneticPr fontId="2"/>
  </si>
  <si>
    <t>石渡　リキ</t>
    <phoneticPr fontId="2"/>
  </si>
  <si>
    <t>菅原　のりかつ</t>
    <phoneticPr fontId="2"/>
  </si>
  <si>
    <t>矢吹　一枝</t>
    <phoneticPr fontId="2"/>
  </si>
  <si>
    <t>平野　たつお</t>
    <phoneticPr fontId="2"/>
  </si>
  <si>
    <t>たまざわ　徳一郎</t>
    <phoneticPr fontId="2"/>
  </si>
  <si>
    <t>しいな　素夫</t>
    <rPh sb="4" eb="5">
      <t>モト</t>
    </rPh>
    <rPh sb="5" eb="6">
      <t>オット</t>
    </rPh>
    <phoneticPr fontId="2"/>
  </si>
  <si>
    <t>阿部　静子</t>
    <rPh sb="0" eb="2">
      <t>アベ</t>
    </rPh>
    <rPh sb="3" eb="5">
      <t>シズコ</t>
    </rPh>
    <phoneticPr fontId="2"/>
  </si>
  <si>
    <t>菅原　のりかつ</t>
    <rPh sb="0" eb="2">
      <t>スガワラ</t>
    </rPh>
    <phoneticPr fontId="2"/>
  </si>
  <si>
    <t>山田　ふみ子</t>
    <rPh sb="0" eb="2">
      <t>ヤマダ</t>
    </rPh>
    <rPh sb="5" eb="6">
      <t>コ</t>
    </rPh>
    <phoneticPr fontId="2"/>
  </si>
  <si>
    <t>高橋　令則</t>
    <rPh sb="0" eb="2">
      <t>タカハシ</t>
    </rPh>
    <rPh sb="3" eb="4">
      <t>レイ</t>
    </rPh>
    <rPh sb="4" eb="5">
      <t>ソク</t>
    </rPh>
    <phoneticPr fontId="2"/>
  </si>
  <si>
    <t>清水　康之</t>
    <rPh sb="0" eb="2">
      <t>シミズ</t>
    </rPh>
    <rPh sb="3" eb="5">
      <t>ヤスユキ</t>
    </rPh>
    <phoneticPr fontId="2"/>
  </si>
  <si>
    <t>菅原　則勝</t>
    <rPh sb="0" eb="2">
      <t>スガワラ</t>
    </rPh>
    <rPh sb="3" eb="4">
      <t>ノリ</t>
    </rPh>
    <rPh sb="4" eb="5">
      <t>カツ</t>
    </rPh>
    <phoneticPr fontId="2"/>
  </si>
  <si>
    <t>くまがい　隆司</t>
    <rPh sb="5" eb="7">
      <t>リュウジ</t>
    </rPh>
    <phoneticPr fontId="2"/>
  </si>
  <si>
    <t>村田　さいた</t>
    <rPh sb="0" eb="2">
      <t>ムラタ</t>
    </rPh>
    <phoneticPr fontId="2"/>
  </si>
  <si>
    <t>石動　れい</t>
    <rPh sb="0" eb="2">
      <t>イスルギ</t>
    </rPh>
    <phoneticPr fontId="2"/>
  </si>
  <si>
    <t>牛山　やすお</t>
    <rPh sb="0" eb="2">
      <t>ウシヤマ</t>
    </rPh>
    <phoneticPr fontId="2"/>
  </si>
  <si>
    <t>高橋　清孝</t>
    <rPh sb="0" eb="2">
      <t>タカハシ</t>
    </rPh>
    <rPh sb="3" eb="5">
      <t>キヨタカ</t>
    </rPh>
    <phoneticPr fontId="2"/>
  </si>
  <si>
    <t>菊池　雄光</t>
    <rPh sb="0" eb="2">
      <t>キクチ</t>
    </rPh>
    <rPh sb="3" eb="4">
      <t>ユウ</t>
    </rPh>
    <rPh sb="4" eb="5">
      <t>ミツ</t>
    </rPh>
    <phoneticPr fontId="2"/>
  </si>
  <si>
    <t>ますだ　盛</t>
    <rPh sb="4" eb="5">
      <t>サカリ</t>
    </rPh>
    <phoneticPr fontId="2"/>
  </si>
  <si>
    <t>石動　道行</t>
    <rPh sb="0" eb="2">
      <t>イスルギ</t>
    </rPh>
    <rPh sb="3" eb="5">
      <t>ミチユキ</t>
    </rPh>
    <phoneticPr fontId="2"/>
  </si>
  <si>
    <t>小原　武郎</t>
    <rPh sb="0" eb="2">
      <t>コハラ</t>
    </rPh>
    <rPh sb="3" eb="5">
      <t>タケオ</t>
    </rPh>
    <phoneticPr fontId="2"/>
  </si>
  <si>
    <t>斉藤　信</t>
    <rPh sb="0" eb="2">
      <t>サイトウ</t>
    </rPh>
    <rPh sb="3" eb="4">
      <t>ノブ</t>
    </rPh>
    <phoneticPr fontId="2"/>
  </si>
  <si>
    <t>高橋　もりよし</t>
    <rPh sb="0" eb="2">
      <t>タカハシ</t>
    </rPh>
    <phoneticPr fontId="2"/>
  </si>
  <si>
    <t>増田　盛</t>
    <rPh sb="0" eb="2">
      <t>マスダ</t>
    </rPh>
    <rPh sb="3" eb="4">
      <t>モリ</t>
    </rPh>
    <phoneticPr fontId="2"/>
  </si>
  <si>
    <t>得票数</t>
    <rPh sb="0" eb="3">
      <t>トクヒョウスウ</t>
    </rPh>
    <phoneticPr fontId="2"/>
  </si>
  <si>
    <t>芦名　鉄雄</t>
    <rPh sb="0" eb="2">
      <t>アシナ</t>
    </rPh>
    <rPh sb="3" eb="5">
      <t>テツオ</t>
    </rPh>
    <phoneticPr fontId="2"/>
  </si>
  <si>
    <t>鈴木　つゆみち</t>
    <rPh sb="0" eb="2">
      <t>スズキ</t>
    </rPh>
    <phoneticPr fontId="2"/>
  </si>
  <si>
    <t>たっそ　拓也</t>
    <rPh sb="4" eb="6">
      <t>タクヤ</t>
    </rPh>
    <phoneticPr fontId="2"/>
  </si>
  <si>
    <t>高橋　博之</t>
    <rPh sb="0" eb="2">
      <t>タカハシ</t>
    </rPh>
    <rPh sb="3" eb="5">
      <t>ヒロユキ</t>
    </rPh>
    <phoneticPr fontId="2"/>
  </si>
  <si>
    <t>やなぎむら　純一</t>
    <rPh sb="6" eb="8">
      <t>ジュンイツ</t>
    </rPh>
    <phoneticPr fontId="2"/>
  </si>
  <si>
    <t>ザ･グレート･サスケ</t>
    <phoneticPr fontId="2"/>
  </si>
  <si>
    <t>菅野　つねのぶ</t>
    <rPh sb="0" eb="2">
      <t>カンノ</t>
    </rPh>
    <phoneticPr fontId="2"/>
  </si>
  <si>
    <t>増田　ひろや</t>
    <rPh sb="0" eb="2">
      <t>マスダ</t>
    </rPh>
    <phoneticPr fontId="2"/>
  </si>
  <si>
    <t>佐々木　浩</t>
    <rPh sb="0" eb="3">
      <t>ササキ</t>
    </rPh>
    <rPh sb="4" eb="5">
      <t>ヒロシ</t>
    </rPh>
    <phoneticPr fontId="2"/>
  </si>
  <si>
    <t>小野　信一</t>
    <rPh sb="0" eb="2">
      <t>オノ</t>
    </rPh>
    <rPh sb="3" eb="5">
      <t>シンイチ</t>
    </rPh>
    <phoneticPr fontId="2"/>
  </si>
  <si>
    <t>浅沼　ごろう</t>
    <rPh sb="0" eb="2">
      <t>アサヌマ</t>
    </rPh>
    <phoneticPr fontId="2"/>
  </si>
  <si>
    <t>菊地　豊</t>
    <rPh sb="0" eb="2">
      <t>キクチ</t>
    </rPh>
    <rPh sb="3" eb="4">
      <t>ユタカ</t>
    </rPh>
    <phoneticPr fontId="2"/>
  </si>
  <si>
    <t>中村　直</t>
    <rPh sb="0" eb="2">
      <t>ナカムラ</t>
    </rPh>
    <rPh sb="3" eb="4">
      <t>スナオ</t>
    </rPh>
    <phoneticPr fontId="2"/>
  </si>
  <si>
    <t>高橋　節郎</t>
    <rPh sb="0" eb="2">
      <t>タカハシ</t>
    </rPh>
    <rPh sb="3" eb="5">
      <t>セツロウ</t>
    </rPh>
    <phoneticPr fontId="2"/>
  </si>
  <si>
    <t>山中　吾郎</t>
    <rPh sb="0" eb="2">
      <t>ヤマナカ</t>
    </rPh>
    <rPh sb="3" eb="5">
      <t>ゴロウ</t>
    </rPh>
    <phoneticPr fontId="2"/>
  </si>
  <si>
    <t>千田　正</t>
    <rPh sb="0" eb="2">
      <t>チダ</t>
    </rPh>
    <rPh sb="3" eb="4">
      <t>セイ</t>
    </rPh>
    <phoneticPr fontId="2"/>
  </si>
  <si>
    <t>（岩手選挙区分割定員３人）</t>
    <rPh sb="1" eb="3">
      <t>イワテ</t>
    </rPh>
    <rPh sb="3" eb="6">
      <t>センキョク</t>
    </rPh>
    <rPh sb="6" eb="8">
      <t>ブンカツ</t>
    </rPh>
    <rPh sb="8" eb="10">
      <t>テイイン</t>
    </rPh>
    <rPh sb="11" eb="12">
      <t>ニン</t>
    </rPh>
    <phoneticPr fontId="2"/>
  </si>
  <si>
    <t>（H26.1.1市制施行）</t>
    <rPh sb="8" eb="9">
      <t>シ</t>
    </rPh>
    <rPh sb="10" eb="12">
      <t>シコウ</t>
    </rPh>
    <phoneticPr fontId="2"/>
  </si>
  <si>
    <t>柳村　いわみ</t>
    <rPh sb="0" eb="1">
      <t>ヤナギ</t>
    </rPh>
    <rPh sb="1" eb="2">
      <t>ムラ</t>
    </rPh>
    <phoneticPr fontId="2"/>
  </si>
  <si>
    <t>きた　正敏</t>
    <rPh sb="3" eb="5">
      <t>マサトシ</t>
    </rPh>
    <phoneticPr fontId="2"/>
  </si>
  <si>
    <t>大宮　じゅんこう</t>
    <rPh sb="0" eb="2">
      <t>オオミヤ</t>
    </rPh>
    <phoneticPr fontId="2"/>
  </si>
  <si>
    <t>ハクセル　美穂子</t>
    <rPh sb="5" eb="8">
      <t>ミホコ</t>
    </rPh>
    <phoneticPr fontId="2"/>
  </si>
  <si>
    <t>かまだ　しのぶ</t>
    <phoneticPr fontId="2"/>
  </si>
  <si>
    <t>ふかや　政光</t>
    <rPh sb="4" eb="6">
      <t>マサミツ</t>
    </rPh>
    <phoneticPr fontId="2"/>
  </si>
  <si>
    <t>柳村　のりひで</t>
    <phoneticPr fontId="2"/>
  </si>
  <si>
    <t>柳村　いわみ</t>
    <phoneticPr fontId="2"/>
  </si>
  <si>
    <t>八田　みちたか</t>
    <phoneticPr fontId="2"/>
  </si>
  <si>
    <t>さくま　敏子</t>
    <phoneticPr fontId="2"/>
  </si>
  <si>
    <t>大宮　惇幸</t>
    <phoneticPr fontId="2"/>
  </si>
  <si>
    <t>高橋　もりよし</t>
    <phoneticPr fontId="2"/>
  </si>
  <si>
    <t>前田　たかお</t>
    <phoneticPr fontId="2"/>
  </si>
  <si>
    <t>たむら　正彦</t>
    <phoneticPr fontId="2"/>
  </si>
  <si>
    <t>千葉　伝</t>
    <phoneticPr fontId="2"/>
  </si>
  <si>
    <t>柳村　典秀</t>
    <rPh sb="0" eb="1">
      <t>ヤナギ</t>
    </rPh>
    <rPh sb="1" eb="2">
      <t>ムラ</t>
    </rPh>
    <rPh sb="3" eb="4">
      <t>テン</t>
    </rPh>
    <rPh sb="4" eb="5">
      <t>ヒデ</t>
    </rPh>
    <phoneticPr fontId="2"/>
  </si>
  <si>
    <t>四戸　岳也</t>
    <rPh sb="0" eb="2">
      <t>シノヘ</t>
    </rPh>
    <rPh sb="3" eb="4">
      <t>ダケ</t>
    </rPh>
    <rPh sb="4" eb="5">
      <t>ヤ</t>
    </rPh>
    <phoneticPr fontId="2"/>
  </si>
  <si>
    <t>八田　通孝</t>
    <rPh sb="0" eb="2">
      <t>ハッタ</t>
    </rPh>
    <rPh sb="3" eb="5">
      <t>ミチタカ</t>
    </rPh>
    <phoneticPr fontId="2"/>
  </si>
  <si>
    <t>前田　隆雄</t>
    <rPh sb="0" eb="2">
      <t>マエダ</t>
    </rPh>
    <rPh sb="3" eb="5">
      <t>タカオ</t>
    </rPh>
    <phoneticPr fontId="2"/>
  </si>
  <si>
    <t>佐久間　敏子</t>
    <rPh sb="0" eb="3">
      <t>サクマ</t>
    </rPh>
    <rPh sb="4" eb="6">
      <t>トシコ</t>
    </rPh>
    <phoneticPr fontId="2"/>
  </si>
  <si>
    <t>高橋　盛佳</t>
    <rPh sb="0" eb="2">
      <t>タカハシ</t>
    </rPh>
    <rPh sb="3" eb="4">
      <t>モリ</t>
    </rPh>
    <rPh sb="4" eb="5">
      <t>ヨシ</t>
    </rPh>
    <phoneticPr fontId="2"/>
  </si>
  <si>
    <t>佐藤　光保</t>
    <rPh sb="0" eb="2">
      <t>サトウ</t>
    </rPh>
    <rPh sb="3" eb="5">
      <t>ミツホ</t>
    </rPh>
    <phoneticPr fontId="2"/>
  </si>
  <si>
    <t>藤倉　きくじ</t>
    <rPh sb="0" eb="2">
      <t>フジクラ</t>
    </rPh>
    <phoneticPr fontId="2"/>
  </si>
  <si>
    <t>川口　民一</t>
    <rPh sb="0" eb="2">
      <t>カワグチ</t>
    </rPh>
    <rPh sb="3" eb="4">
      <t>タミ</t>
    </rPh>
    <rPh sb="4" eb="5">
      <t>イチ</t>
    </rPh>
    <phoneticPr fontId="2"/>
  </si>
  <si>
    <t>たむら　正彦</t>
    <rPh sb="4" eb="6">
      <t>マサヒコ</t>
    </rPh>
    <phoneticPr fontId="2"/>
  </si>
  <si>
    <t>なかやしき　たてお</t>
    <phoneticPr fontId="2"/>
  </si>
  <si>
    <t>千葉　伝</t>
    <rPh sb="0" eb="2">
      <t>チバ</t>
    </rPh>
    <rPh sb="3" eb="4">
      <t>デン</t>
    </rPh>
    <phoneticPr fontId="2"/>
  </si>
  <si>
    <t>藤倉　正巳</t>
    <rPh sb="0" eb="2">
      <t>フジクラ</t>
    </rPh>
    <rPh sb="3" eb="5">
      <t>マサミ</t>
    </rPh>
    <phoneticPr fontId="2"/>
  </si>
  <si>
    <t>大欠　市蔵</t>
    <rPh sb="0" eb="1">
      <t>ダイ</t>
    </rPh>
    <rPh sb="1" eb="2">
      <t>ケツ</t>
    </rPh>
    <rPh sb="3" eb="4">
      <t>シ</t>
    </rPh>
    <rPh sb="4" eb="5">
      <t>クラ</t>
    </rPh>
    <phoneticPr fontId="2"/>
  </si>
  <si>
    <t>田村　正彦</t>
    <rPh sb="0" eb="2">
      <t>タムラ</t>
    </rPh>
    <rPh sb="3" eb="5">
      <t>マサヒコ</t>
    </rPh>
    <phoneticPr fontId="2"/>
  </si>
  <si>
    <t>藤根　順衛</t>
    <rPh sb="0" eb="2">
      <t>フジネ</t>
    </rPh>
    <rPh sb="3" eb="4">
      <t>ジュン</t>
    </rPh>
    <rPh sb="4" eb="5">
      <t>エ</t>
    </rPh>
    <phoneticPr fontId="2"/>
  </si>
  <si>
    <t>渡辺　千春</t>
    <rPh sb="0" eb="2">
      <t>ワタナベ</t>
    </rPh>
    <rPh sb="3" eb="5">
      <t>チハル</t>
    </rPh>
    <phoneticPr fontId="2"/>
  </si>
  <si>
    <t>中屋敷　十</t>
    <rPh sb="0" eb="3">
      <t>ナカヤシキ</t>
    </rPh>
    <rPh sb="4" eb="5">
      <t>ジュウ</t>
    </rPh>
    <phoneticPr fontId="2"/>
  </si>
  <si>
    <t>おおかけ　市蔵</t>
    <rPh sb="5" eb="7">
      <t>イチゾウ</t>
    </rPh>
    <phoneticPr fontId="2"/>
  </si>
  <si>
    <t>藤根　順衛</t>
    <rPh sb="0" eb="1">
      <t>フジ</t>
    </rPh>
    <rPh sb="1" eb="2">
      <t>ネ</t>
    </rPh>
    <rPh sb="3" eb="4">
      <t>ジュン</t>
    </rPh>
    <rPh sb="4" eb="5">
      <t>エイ</t>
    </rPh>
    <phoneticPr fontId="2"/>
  </si>
  <si>
    <t>川口　ぜんや</t>
    <rPh sb="0" eb="2">
      <t>カワグチ</t>
    </rPh>
    <phoneticPr fontId="2"/>
  </si>
  <si>
    <t>千葉　一</t>
    <rPh sb="0" eb="2">
      <t>チバ</t>
    </rPh>
    <rPh sb="3" eb="4">
      <t>１</t>
    </rPh>
    <phoneticPr fontId="2"/>
  </si>
  <si>
    <t>成沢　れん子</t>
    <rPh sb="0" eb="2">
      <t>ナリサワ</t>
    </rPh>
    <rPh sb="5" eb="6">
      <t>コ</t>
    </rPh>
    <phoneticPr fontId="2"/>
  </si>
  <si>
    <t>北野　つるぞう</t>
    <rPh sb="0" eb="2">
      <t>キタノ</t>
    </rPh>
    <phoneticPr fontId="2"/>
  </si>
  <si>
    <t>おおかけ　いちぞう</t>
    <phoneticPr fontId="2"/>
  </si>
  <si>
    <t>田沼　ひとし</t>
    <rPh sb="0" eb="2">
      <t>タヌマ</t>
    </rPh>
    <phoneticPr fontId="2"/>
  </si>
  <si>
    <t>大西　正照</t>
    <rPh sb="0" eb="2">
      <t>オオニシ</t>
    </rPh>
    <rPh sb="3" eb="5">
      <t>マサテル</t>
    </rPh>
    <phoneticPr fontId="2"/>
  </si>
  <si>
    <t>米沢　誠一</t>
    <rPh sb="0" eb="2">
      <t>ヨネザワ</t>
    </rPh>
    <rPh sb="3" eb="5">
      <t>セイイチ</t>
    </rPh>
    <phoneticPr fontId="2"/>
  </si>
  <si>
    <t>ほそかわ　九明</t>
    <rPh sb="5" eb="6">
      <t>キュウ</t>
    </rPh>
    <rPh sb="6" eb="7">
      <t>メイ</t>
    </rPh>
    <phoneticPr fontId="2"/>
  </si>
  <si>
    <t>川口　善弥</t>
    <rPh sb="0" eb="2">
      <t>カワグチ</t>
    </rPh>
    <rPh sb="3" eb="5">
      <t>ゼンヤ</t>
    </rPh>
    <phoneticPr fontId="2"/>
  </si>
  <si>
    <t>愛木　武治</t>
    <rPh sb="0" eb="1">
      <t>アイ</t>
    </rPh>
    <rPh sb="1" eb="2">
      <t>キ</t>
    </rPh>
    <rPh sb="3" eb="5">
      <t>タケジ</t>
    </rPh>
    <phoneticPr fontId="2"/>
  </si>
  <si>
    <t>田村　栄光</t>
    <rPh sb="0" eb="2">
      <t>タムラ</t>
    </rPh>
    <rPh sb="3" eb="5">
      <t>エイコウ</t>
    </rPh>
    <phoneticPr fontId="2"/>
  </si>
  <si>
    <t>宮脇　かいち</t>
    <rPh sb="0" eb="2">
      <t>ミヤワキ</t>
    </rPh>
    <phoneticPr fontId="2"/>
  </si>
  <si>
    <t>（H26.1.1市制施行）</t>
    <phoneticPr fontId="2"/>
  </si>
  <si>
    <t>※任期満了日⇒Ｈ30.11.19</t>
  </si>
  <si>
    <t>※任期満了日⇒Ｈ27.07.30</t>
  </si>
  <si>
    <t>（任期H23.7.30まで延長）</t>
    <rPh sb="13" eb="15">
      <t>エンチョウ</t>
    </rPh>
    <phoneticPr fontId="2"/>
  </si>
  <si>
    <t>あいはら　孝彦</t>
    <phoneticPr fontId="2"/>
  </si>
  <si>
    <t>武田　哲</t>
    <rPh sb="0" eb="2">
      <t>タケダ</t>
    </rPh>
    <rPh sb="3" eb="4">
      <t>サトル</t>
    </rPh>
    <phoneticPr fontId="2"/>
  </si>
  <si>
    <t>熊谷　初男</t>
    <phoneticPr fontId="2"/>
  </si>
  <si>
    <t>遠藤　ひでき</t>
    <phoneticPr fontId="2"/>
  </si>
  <si>
    <t>山谷　仁</t>
    <phoneticPr fontId="2"/>
  </si>
  <si>
    <t>佐藤　みきこ</t>
    <phoneticPr fontId="2"/>
  </si>
  <si>
    <t>長内　信平</t>
    <phoneticPr fontId="2"/>
  </si>
  <si>
    <t>ひなた　清一</t>
    <phoneticPr fontId="2"/>
  </si>
  <si>
    <t>桜井　ひろよし</t>
    <phoneticPr fontId="2"/>
  </si>
  <si>
    <t>武田　たけみ</t>
    <phoneticPr fontId="2"/>
  </si>
  <si>
    <t>柳村　一</t>
    <phoneticPr fontId="2"/>
  </si>
  <si>
    <t>角掛　くにひこ</t>
    <phoneticPr fontId="2"/>
  </si>
  <si>
    <t>佐藤　すみこ</t>
    <phoneticPr fontId="2"/>
  </si>
  <si>
    <t>西村　しげる</t>
    <phoneticPr fontId="2"/>
  </si>
  <si>
    <t>高橋　ひさし</t>
    <phoneticPr fontId="2"/>
  </si>
  <si>
    <t>工藤　勝則</t>
    <rPh sb="0" eb="2">
      <t>クドウ</t>
    </rPh>
    <rPh sb="3" eb="5">
      <t>カツノリ</t>
    </rPh>
    <phoneticPr fontId="2"/>
  </si>
  <si>
    <t>斉藤　けんじ</t>
    <phoneticPr fontId="2"/>
  </si>
  <si>
    <t>黒沢　あきお</t>
    <phoneticPr fontId="2"/>
  </si>
  <si>
    <t>川原　きよし</t>
    <phoneticPr fontId="2"/>
  </si>
  <si>
    <t>かまだ　しのぶ</t>
    <phoneticPr fontId="2"/>
  </si>
  <si>
    <t>小山田　健一</t>
    <rPh sb="0" eb="3">
      <t>オヤマダ</t>
    </rPh>
    <rPh sb="4" eb="6">
      <t>ケンイチ</t>
    </rPh>
    <phoneticPr fontId="2"/>
  </si>
  <si>
    <t>武田　としかず</t>
    <phoneticPr fontId="2"/>
  </si>
  <si>
    <t>山本　ひろし</t>
    <phoneticPr fontId="2"/>
  </si>
  <si>
    <t>佐々木　つよし</t>
    <phoneticPr fontId="2"/>
  </si>
  <si>
    <t>鎌田　ひろし</t>
    <phoneticPr fontId="2"/>
  </si>
  <si>
    <t>高橋　まさかつ</t>
    <phoneticPr fontId="2"/>
  </si>
  <si>
    <t>佐藤　かつひこ</t>
    <phoneticPr fontId="2"/>
  </si>
  <si>
    <t>石橋　忠二</t>
    <phoneticPr fontId="2"/>
  </si>
  <si>
    <t>※任期満了日⇒Ｈ29.07.19</t>
  </si>
  <si>
    <t>斉藤　憲太郎</t>
    <rPh sb="0" eb="2">
      <t>さいとう</t>
    </rPh>
    <rPh sb="3" eb="6">
      <t>けんたろう</t>
    </rPh>
    <phoneticPr fontId="2" type="Hiragana"/>
  </si>
  <si>
    <t>大森　匡</t>
    <rPh sb="0" eb="2">
      <t>おおもり</t>
    </rPh>
    <rPh sb="3" eb="4">
      <t>ただし</t>
    </rPh>
    <phoneticPr fontId="2" type="Hiragana"/>
  </si>
  <si>
    <t>井上　節雄</t>
    <rPh sb="0" eb="2">
      <t>いのうえ</t>
    </rPh>
    <rPh sb="3" eb="5">
      <t>せつお</t>
    </rPh>
    <phoneticPr fontId="2" type="Hiragana"/>
  </si>
  <si>
    <t>武田　修</t>
    <rPh sb="0" eb="2">
      <t>たけだ</t>
    </rPh>
    <rPh sb="3" eb="4">
      <t>おさむ</t>
    </rPh>
    <phoneticPr fontId="2" type="Hiragana"/>
  </si>
  <si>
    <t>高橋　操</t>
    <rPh sb="0" eb="2">
      <t>たかはし</t>
    </rPh>
    <rPh sb="3" eb="4">
      <t>みさお</t>
    </rPh>
    <phoneticPr fontId="2" type="Hiragana"/>
  </si>
  <si>
    <t>横田　宗明</t>
    <rPh sb="0" eb="2">
      <t>よこた</t>
    </rPh>
    <rPh sb="3" eb="5">
      <t>むねあき</t>
    </rPh>
    <phoneticPr fontId="2" type="Hiragana"/>
  </si>
  <si>
    <t>佐々木　文子</t>
    <rPh sb="0" eb="3">
      <t>ささき</t>
    </rPh>
    <rPh sb="4" eb="6">
      <t>ふみこ</t>
    </rPh>
    <phoneticPr fontId="2" type="Hiragana"/>
  </si>
  <si>
    <t>斉藤　純一</t>
    <rPh sb="0" eb="2">
      <t>サイトウ</t>
    </rPh>
    <rPh sb="3" eb="5">
      <t>ジュンイチ</t>
    </rPh>
    <phoneticPr fontId="2"/>
  </si>
  <si>
    <t>米島　左内</t>
    <rPh sb="0" eb="1">
      <t>ベイ</t>
    </rPh>
    <rPh sb="1" eb="2">
      <t>ジマ</t>
    </rPh>
    <rPh sb="3" eb="4">
      <t>ヒダリ</t>
    </rPh>
    <rPh sb="4" eb="5">
      <t>ナイ</t>
    </rPh>
    <phoneticPr fontId="2"/>
  </si>
  <si>
    <t>藤倉　百松</t>
    <rPh sb="0" eb="2">
      <t>フジクラ</t>
    </rPh>
    <rPh sb="3" eb="4">
      <t>ヒャク</t>
    </rPh>
    <rPh sb="4" eb="5">
      <t>マツ</t>
    </rPh>
    <phoneticPr fontId="2"/>
  </si>
  <si>
    <t>太野　軍</t>
    <rPh sb="0" eb="1">
      <t>フト</t>
    </rPh>
    <rPh sb="1" eb="2">
      <t>ノ</t>
    </rPh>
    <rPh sb="3" eb="4">
      <t>グン</t>
    </rPh>
    <phoneticPr fontId="2"/>
  </si>
  <si>
    <t>佐藤　義一</t>
    <rPh sb="0" eb="2">
      <t>サトウ</t>
    </rPh>
    <rPh sb="3" eb="5">
      <t>ギイチ</t>
    </rPh>
    <phoneticPr fontId="2"/>
  </si>
  <si>
    <t>武村　徳一</t>
    <rPh sb="0" eb="2">
      <t>タケムラ</t>
    </rPh>
    <rPh sb="3" eb="5">
      <t>トクイチ</t>
    </rPh>
    <phoneticPr fontId="2"/>
  </si>
  <si>
    <t>馬場　勝弘</t>
    <rPh sb="0" eb="2">
      <t>ババ</t>
    </rPh>
    <rPh sb="3" eb="5">
      <t>カツヒロ</t>
    </rPh>
    <phoneticPr fontId="2"/>
  </si>
  <si>
    <t>角掛　忠男</t>
    <rPh sb="0" eb="1">
      <t>ツノ</t>
    </rPh>
    <rPh sb="1" eb="2">
      <t>カ</t>
    </rPh>
    <rPh sb="3" eb="5">
      <t>タダオ</t>
    </rPh>
    <phoneticPr fontId="2"/>
  </si>
  <si>
    <t>井上　行男</t>
    <rPh sb="0" eb="2">
      <t>イノウエ</t>
    </rPh>
    <rPh sb="3" eb="5">
      <t>ユキオ</t>
    </rPh>
    <phoneticPr fontId="2"/>
  </si>
  <si>
    <t>大森　匡</t>
    <rPh sb="0" eb="2">
      <t>オオモリ</t>
    </rPh>
    <rPh sb="3" eb="4">
      <t>タダシ</t>
    </rPh>
    <phoneticPr fontId="2"/>
  </si>
  <si>
    <t>井坂　義信</t>
    <rPh sb="0" eb="2">
      <t>イサカ</t>
    </rPh>
    <rPh sb="3" eb="5">
      <t>ヨシノブ</t>
    </rPh>
    <phoneticPr fontId="2"/>
  </si>
  <si>
    <t>伊藤　繁</t>
    <rPh sb="0" eb="2">
      <t>イトウ</t>
    </rPh>
    <rPh sb="3" eb="4">
      <t>シゲル</t>
    </rPh>
    <phoneticPr fontId="2"/>
  </si>
  <si>
    <t>松村　一</t>
    <rPh sb="0" eb="2">
      <t>マツムラ</t>
    </rPh>
    <rPh sb="3" eb="4">
      <t>ハジメ</t>
    </rPh>
    <phoneticPr fontId="2"/>
  </si>
  <si>
    <t>山本　博</t>
    <rPh sb="0" eb="2">
      <t>ヤマモト</t>
    </rPh>
    <rPh sb="3" eb="4">
      <t>ヒロシ</t>
    </rPh>
    <phoneticPr fontId="2"/>
  </si>
  <si>
    <t>藤原　おさむ</t>
    <rPh sb="0" eb="2">
      <t>フジワラ</t>
    </rPh>
    <phoneticPr fontId="2"/>
  </si>
  <si>
    <t>高橋　たつお</t>
    <rPh sb="0" eb="2">
      <t>タカハシ</t>
    </rPh>
    <phoneticPr fontId="2"/>
  </si>
  <si>
    <t>山谷　仁</t>
    <rPh sb="0" eb="2">
      <t>ヤマヤ</t>
    </rPh>
    <rPh sb="3" eb="4">
      <t>ヒトシ</t>
    </rPh>
    <phoneticPr fontId="2"/>
  </si>
  <si>
    <t>武田　さとる</t>
    <rPh sb="0" eb="2">
      <t>タケダ</t>
    </rPh>
    <phoneticPr fontId="2"/>
  </si>
  <si>
    <t>あいはら　孝彦</t>
    <rPh sb="5" eb="7">
      <t>タカヒコ</t>
    </rPh>
    <phoneticPr fontId="2"/>
  </si>
  <si>
    <t>日向　ゆうこ</t>
    <rPh sb="0" eb="2">
      <t>ヒナタ</t>
    </rPh>
    <phoneticPr fontId="2"/>
  </si>
  <si>
    <t>小田島　きよみ</t>
    <rPh sb="0" eb="3">
      <t>オダシマ</t>
    </rPh>
    <phoneticPr fontId="2"/>
  </si>
  <si>
    <t>桜井　ひろよし</t>
    <rPh sb="0" eb="2">
      <t>サクライ</t>
    </rPh>
    <phoneticPr fontId="2"/>
  </si>
  <si>
    <t>佐藤　すみ子</t>
    <rPh sb="0" eb="2">
      <t>サトウ</t>
    </rPh>
    <rPh sb="5" eb="6">
      <t>コ</t>
    </rPh>
    <phoneticPr fontId="2"/>
  </si>
  <si>
    <t>ひなた　清一</t>
    <rPh sb="4" eb="6">
      <t>セイイチ</t>
    </rPh>
    <phoneticPr fontId="2"/>
  </si>
  <si>
    <t>いなりば　ゆたか</t>
    <phoneticPr fontId="2"/>
  </si>
  <si>
    <t>遠藤　ひでき</t>
    <rPh sb="0" eb="2">
      <t>エンドウ</t>
    </rPh>
    <phoneticPr fontId="2"/>
  </si>
  <si>
    <t>川村　守</t>
    <rPh sb="0" eb="2">
      <t>カワムラ</t>
    </rPh>
    <rPh sb="3" eb="4">
      <t>マモ</t>
    </rPh>
    <phoneticPr fontId="2"/>
  </si>
  <si>
    <t>おさない　信平</t>
    <rPh sb="5" eb="7">
      <t>シンペイ</t>
    </rPh>
    <phoneticPr fontId="2"/>
  </si>
  <si>
    <t>工藤　かつのり</t>
    <rPh sb="0" eb="2">
      <t>クドウ</t>
    </rPh>
    <phoneticPr fontId="2"/>
  </si>
  <si>
    <t>松村　一</t>
    <rPh sb="0" eb="2">
      <t>マツムラ</t>
    </rPh>
    <rPh sb="3" eb="4">
      <t>ハジメ</t>
    </rPh>
    <phoneticPr fontId="2"/>
  </si>
  <si>
    <t>なかた　孝行</t>
    <rPh sb="4" eb="6">
      <t>タカユキ</t>
    </rPh>
    <phoneticPr fontId="2"/>
  </si>
  <si>
    <t>川原　わたる</t>
    <rPh sb="0" eb="2">
      <t>カワハラ</t>
    </rPh>
    <phoneticPr fontId="2"/>
  </si>
  <si>
    <t>角掛　くにひこ</t>
    <rPh sb="0" eb="1">
      <t>ツノ</t>
    </rPh>
    <rPh sb="1" eb="2">
      <t>カ</t>
    </rPh>
    <phoneticPr fontId="2"/>
  </si>
  <si>
    <t>斉藤　あきら</t>
    <rPh sb="0" eb="2">
      <t>サイトウ</t>
    </rPh>
    <phoneticPr fontId="2"/>
  </si>
  <si>
    <t>荒木　政友</t>
    <rPh sb="0" eb="2">
      <t>アラキ</t>
    </rPh>
    <rPh sb="3" eb="4">
      <t>マサ</t>
    </rPh>
    <rPh sb="4" eb="5">
      <t>トモ</t>
    </rPh>
    <phoneticPr fontId="2"/>
  </si>
  <si>
    <t>熊谷　たつお</t>
    <rPh sb="0" eb="2">
      <t>クマガイ</t>
    </rPh>
    <phoneticPr fontId="2"/>
  </si>
  <si>
    <t>すずき　しゅう</t>
    <phoneticPr fontId="2"/>
  </si>
  <si>
    <t>ハクセル　美穂子</t>
    <rPh sb="5" eb="8">
      <t>ミホコ</t>
    </rPh>
    <phoneticPr fontId="2"/>
  </si>
  <si>
    <t>柳村　一</t>
    <rPh sb="0" eb="2">
      <t>ヤナギムラ</t>
    </rPh>
    <rPh sb="3" eb="4">
      <t>イチ</t>
    </rPh>
    <phoneticPr fontId="2"/>
  </si>
  <si>
    <t>高橋　もりよし</t>
    <rPh sb="0" eb="2">
      <t>タカハシ</t>
    </rPh>
    <phoneticPr fontId="2"/>
  </si>
  <si>
    <t>柳村　いわみ</t>
    <rPh sb="0" eb="2">
      <t>ヤナギムラ</t>
    </rPh>
    <phoneticPr fontId="2"/>
  </si>
  <si>
    <t>はば　秀哉</t>
    <rPh sb="3" eb="4">
      <t>ヒデ</t>
    </rPh>
    <rPh sb="4" eb="5">
      <t>ヤ</t>
    </rPh>
    <phoneticPr fontId="2"/>
  </si>
  <si>
    <t>国民怒りの声</t>
    <rPh sb="0" eb="2">
      <t>コクミン</t>
    </rPh>
    <rPh sb="2" eb="3">
      <t>イカ</t>
    </rPh>
    <rPh sb="5" eb="6">
      <t>コエ</t>
    </rPh>
    <phoneticPr fontId="2"/>
  </si>
  <si>
    <t>おおさか維新の会</t>
    <rPh sb="4" eb="6">
      <t>イシン</t>
    </rPh>
    <rPh sb="7" eb="8">
      <t>カイ</t>
    </rPh>
    <phoneticPr fontId="2"/>
  </si>
  <si>
    <t>日本のこころを大切にする党</t>
    <rPh sb="0" eb="2">
      <t>ニホン</t>
    </rPh>
    <rPh sb="7" eb="9">
      <t>タイセツ</t>
    </rPh>
    <rPh sb="12" eb="13">
      <t>トウ</t>
    </rPh>
    <phoneticPr fontId="2"/>
  </si>
  <si>
    <t>生活の党と山本太郎となかまたち</t>
    <rPh sb="0" eb="2">
      <t>セイカツ</t>
    </rPh>
    <rPh sb="3" eb="4">
      <t>トウ</t>
    </rPh>
    <rPh sb="5" eb="7">
      <t>ヤマモト</t>
    </rPh>
    <rPh sb="7" eb="9">
      <t>タロウ</t>
    </rPh>
    <phoneticPr fontId="2"/>
  </si>
  <si>
    <t>民進党</t>
    <rPh sb="0" eb="3">
      <t>ミンシントウ</t>
    </rPh>
    <phoneticPr fontId="2"/>
  </si>
  <si>
    <t>支持政党なし</t>
    <rPh sb="0" eb="2">
      <t>シジ</t>
    </rPh>
    <rPh sb="2" eb="4">
      <t>セイトウ</t>
    </rPh>
    <phoneticPr fontId="2"/>
  </si>
  <si>
    <t>石川　みき子</t>
    <rPh sb="0" eb="2">
      <t>イシカワ</t>
    </rPh>
    <rPh sb="5" eb="6">
      <t>コ</t>
    </rPh>
    <phoneticPr fontId="2"/>
  </si>
  <si>
    <t>田中　真一</t>
    <rPh sb="0" eb="2">
      <t>タナカ</t>
    </rPh>
    <rPh sb="3" eb="5">
      <t>シンイチ</t>
    </rPh>
    <phoneticPr fontId="2"/>
  </si>
  <si>
    <t>Ｈ34.07.25）</t>
    <phoneticPr fontId="2"/>
  </si>
  <si>
    <t>きどぐち　英司</t>
    <rPh sb="5" eb="7">
      <t>エイジ</t>
    </rPh>
    <phoneticPr fontId="2"/>
  </si>
  <si>
    <t>希望の党</t>
    <rPh sb="0" eb="2">
      <t>キボウ</t>
    </rPh>
    <rPh sb="3" eb="4">
      <t>トウ</t>
    </rPh>
    <phoneticPr fontId="2"/>
  </si>
  <si>
    <t>日本のこころ</t>
    <rPh sb="0" eb="2">
      <t>ニホン</t>
    </rPh>
    <phoneticPr fontId="2"/>
  </si>
  <si>
    <t>立憲民主党</t>
    <rPh sb="0" eb="2">
      <t>リッケン</t>
    </rPh>
    <rPh sb="2" eb="5">
      <t>ミンシュトウ</t>
    </rPh>
    <phoneticPr fontId="2"/>
  </si>
  <si>
    <t>主濱　了</t>
    <rPh sb="0" eb="1">
      <t>シュ</t>
    </rPh>
    <rPh sb="1" eb="2">
      <t>ハマ</t>
    </rPh>
    <rPh sb="3" eb="4">
      <t>リョウ</t>
    </rPh>
    <phoneticPr fontId="2"/>
  </si>
  <si>
    <t>※補欠選挙</t>
    <rPh sb="1" eb="3">
      <t>ホケツ</t>
    </rPh>
    <rPh sb="3" eb="5">
      <t>センキョ</t>
    </rPh>
    <phoneticPr fontId="2"/>
  </si>
  <si>
    <t>山谷　仁</t>
    <phoneticPr fontId="2"/>
  </si>
  <si>
    <t>井上　じん</t>
    <rPh sb="0" eb="2">
      <t>イノウエ</t>
    </rPh>
    <phoneticPr fontId="2"/>
  </si>
  <si>
    <t>日向　清一</t>
    <rPh sb="0" eb="2">
      <t>ヒナタ</t>
    </rPh>
    <rPh sb="3" eb="5">
      <t>セイイチ</t>
    </rPh>
    <phoneticPr fontId="2"/>
  </si>
  <si>
    <t>やなぎばし　好子</t>
    <rPh sb="6" eb="8">
      <t>コウコ</t>
    </rPh>
    <phoneticPr fontId="2"/>
  </si>
  <si>
    <t>川口　きよゆき</t>
    <rPh sb="0" eb="2">
      <t>カワグチ</t>
    </rPh>
    <phoneticPr fontId="2"/>
  </si>
  <si>
    <t>おくつ　かずとし</t>
    <phoneticPr fontId="2"/>
  </si>
  <si>
    <t>いなりば　ゆたか</t>
    <phoneticPr fontId="2"/>
  </si>
  <si>
    <t>かんの　福雄</t>
    <rPh sb="4" eb="6">
      <t>フクオ</t>
    </rPh>
    <phoneticPr fontId="2"/>
  </si>
  <si>
    <t>たかやしき　ひづこ</t>
    <phoneticPr fontId="2"/>
  </si>
  <si>
    <t>川村　守</t>
    <rPh sb="0" eb="2">
      <t>カワムラ</t>
    </rPh>
    <rPh sb="3" eb="4">
      <t>マモル</t>
    </rPh>
    <phoneticPr fontId="2"/>
  </si>
  <si>
    <t>横沢　たかのり</t>
    <rPh sb="0" eb="2">
      <t>ヨコサワ</t>
    </rPh>
    <phoneticPr fontId="2"/>
  </si>
  <si>
    <t>Ｒ1.07.28）</t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</si>
  <si>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</si>
  <si>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梶谷　秀一</t>
    <rPh sb="0" eb="2">
      <t>カジタニ</t>
    </rPh>
    <rPh sb="3" eb="5">
      <t>シュウイチ</t>
    </rPh>
    <phoneticPr fontId="2"/>
  </si>
  <si>
    <t>オリーブの木</t>
    <rPh sb="5" eb="6">
      <t>キ</t>
    </rPh>
    <phoneticPr fontId="2"/>
  </si>
  <si>
    <t>国民民主党</t>
    <rPh sb="0" eb="2">
      <t>コクミン</t>
    </rPh>
    <rPh sb="2" eb="5">
      <t>ミンシュトウ</t>
    </rPh>
    <phoneticPr fontId="2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</si>
  <si>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</si>
  <si>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</si>
  <si>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6">
      <t>シンセングミ</t>
    </rPh>
    <phoneticPr fontId="2"/>
  </si>
  <si>
    <t>達増拓也</t>
    <rPh sb="0" eb="2">
      <t>タッソ</t>
    </rPh>
    <rPh sb="2" eb="4">
      <t>タクヤ</t>
    </rPh>
    <phoneticPr fontId="2"/>
  </si>
  <si>
    <t>無投票</t>
    <phoneticPr fontId="2"/>
  </si>
  <si>
    <t>たっそ拓也</t>
    <rPh sb="3" eb="5">
      <t>タクヤ</t>
    </rPh>
    <phoneticPr fontId="2"/>
  </si>
  <si>
    <t>及川あつし</t>
    <rPh sb="0" eb="2">
      <t>オイカワ</t>
    </rPh>
    <phoneticPr fontId="2"/>
  </si>
  <si>
    <t>ハクセル美穂子</t>
    <rPh sb="4" eb="7">
      <t>ミホコ</t>
    </rPh>
    <phoneticPr fontId="2"/>
  </si>
  <si>
    <t>武田哲</t>
    <rPh sb="0" eb="2">
      <t>タケダ</t>
    </rPh>
    <rPh sb="2" eb="3">
      <t>テツ</t>
    </rPh>
    <phoneticPr fontId="2"/>
  </si>
  <si>
    <t>無投票</t>
    <phoneticPr fontId="2"/>
  </si>
  <si>
    <t>柳村一</t>
    <rPh sb="0" eb="1">
      <t>ヤナギ</t>
    </rPh>
    <rPh sb="1" eb="2">
      <t>ムラ</t>
    </rPh>
    <rPh sb="2" eb="3">
      <t>イチ</t>
    </rPh>
    <phoneticPr fontId="2"/>
  </si>
  <si>
    <t>大林　まさひで</t>
    <rPh sb="0" eb="2">
      <t>オオバヤシ</t>
    </rPh>
    <phoneticPr fontId="2"/>
  </si>
  <si>
    <t>荒川　順子</t>
    <rPh sb="0" eb="2">
      <t>アラカワ</t>
    </rPh>
    <rPh sb="3" eb="5">
      <t>ジュンコ</t>
    </rPh>
    <phoneticPr fontId="2"/>
  </si>
  <si>
    <t>NHK党</t>
    <rPh sb="3" eb="4">
      <t>トウ</t>
    </rPh>
    <phoneticPr fontId="2"/>
  </si>
  <si>
    <t>NHKと裁判している党弁護士法72条違反で</t>
    <rPh sb="4" eb="6">
      <t>サイバン</t>
    </rPh>
    <rPh sb="10" eb="11">
      <t>トウ</t>
    </rPh>
    <rPh sb="11" eb="14">
      <t>ベンゴシ</t>
    </rPh>
    <rPh sb="14" eb="15">
      <t>ホウ</t>
    </rPh>
    <rPh sb="17" eb="18">
      <t>ジョウ</t>
    </rPh>
    <rPh sb="18" eb="20">
      <t>イハン</t>
    </rPh>
    <phoneticPr fontId="2"/>
  </si>
  <si>
    <t>立憲民主党</t>
    <rPh sb="0" eb="5">
      <t>リッケンミンシュトウ</t>
    </rPh>
    <phoneticPr fontId="2"/>
  </si>
  <si>
    <t>れいわ新選組</t>
    <rPh sb="3" eb="5">
      <t>シンセン</t>
    </rPh>
    <rPh sb="5" eb="6">
      <t>グミ</t>
    </rPh>
    <phoneticPr fontId="2"/>
  </si>
  <si>
    <t>Ｒ4.07.25）</t>
    <phoneticPr fontId="2"/>
  </si>
  <si>
    <t>参政党</t>
    <rPh sb="0" eb="1">
      <t>サン</t>
    </rPh>
    <rPh sb="1" eb="2">
      <t>セイ</t>
    </rPh>
    <rPh sb="2" eb="3">
      <t>トウ</t>
    </rPh>
    <phoneticPr fontId="2"/>
  </si>
  <si>
    <t>広瀬　めぐみ</t>
    <rPh sb="0" eb="2">
      <t>ヒロセ</t>
    </rPh>
    <phoneticPr fontId="2"/>
  </si>
  <si>
    <t>白鳥　けんし</t>
    <rPh sb="0" eb="2">
      <t>シラトリ</t>
    </rPh>
    <phoneticPr fontId="2"/>
  </si>
  <si>
    <t>松田　隆嗣</t>
    <rPh sb="0" eb="2">
      <t>マツダ</t>
    </rPh>
    <rPh sb="3" eb="4">
      <t>タカシ</t>
    </rPh>
    <rPh sb="4" eb="5">
      <t>ツグ</t>
    </rPh>
    <phoneticPr fontId="2"/>
  </si>
  <si>
    <t>おおごし　ひろこ</t>
    <phoneticPr fontId="2"/>
  </si>
  <si>
    <t>ごぼうの党</t>
    <rPh sb="4" eb="5">
      <t>トウ</t>
    </rPh>
    <phoneticPr fontId="2"/>
  </si>
  <si>
    <t>日本第一党</t>
    <rPh sb="0" eb="2">
      <t>ニホン</t>
    </rPh>
    <rPh sb="2" eb="4">
      <t>ダイイチ</t>
    </rPh>
    <rPh sb="4" eb="5">
      <t>トウ</t>
    </rPh>
    <phoneticPr fontId="2"/>
  </si>
  <si>
    <t>新党くにもり</t>
    <rPh sb="0" eb="2">
      <t>シントウ</t>
    </rPh>
    <phoneticPr fontId="2"/>
  </si>
  <si>
    <t>維新政党・新風</t>
    <rPh sb="0" eb="2">
      <t>イシン</t>
    </rPh>
    <rPh sb="2" eb="4">
      <t>セイトウ</t>
    </rPh>
    <rPh sb="5" eb="6">
      <t>シン</t>
    </rPh>
    <rPh sb="6" eb="7">
      <t>カゼ</t>
    </rPh>
    <phoneticPr fontId="2"/>
  </si>
  <si>
    <t>主浜　りょう</t>
    <rPh sb="0" eb="2">
      <t>シュハマ</t>
    </rPh>
    <phoneticPr fontId="2"/>
  </si>
  <si>
    <t>鍵本　けい</t>
    <rPh sb="0" eb="2">
      <t>カギモト</t>
    </rPh>
    <phoneticPr fontId="2"/>
  </si>
  <si>
    <t>村木　かおり</t>
    <rPh sb="0" eb="2">
      <t>ムラキ</t>
    </rPh>
    <phoneticPr fontId="2"/>
  </si>
  <si>
    <t>あんべ　りえ</t>
    <phoneticPr fontId="2"/>
  </si>
  <si>
    <t>土井尻　たかはる</t>
    <rPh sb="0" eb="3">
      <t>ドイジリ</t>
    </rPh>
    <phoneticPr fontId="2"/>
  </si>
  <si>
    <t>千葉　じゅんこ</t>
    <rPh sb="0" eb="2">
      <t>チバ</t>
    </rPh>
    <phoneticPr fontId="2"/>
  </si>
  <si>
    <t>松本　たけし</t>
    <rPh sb="0" eb="2">
      <t>マツモト</t>
    </rPh>
    <phoneticPr fontId="2"/>
  </si>
  <si>
    <t>田中　あゆみ</t>
    <rPh sb="0" eb="2">
      <t>タナカ</t>
    </rPh>
    <phoneticPr fontId="2"/>
  </si>
  <si>
    <t>菅野　ゆうた</t>
    <rPh sb="0" eb="2">
      <t>カンノ</t>
    </rPh>
    <phoneticPr fontId="2"/>
  </si>
  <si>
    <t>国民民主党</t>
    <rPh sb="0" eb="5">
      <t>コクミンミンシュトウ</t>
    </rPh>
    <phoneticPr fontId="2"/>
  </si>
  <si>
    <t>参政党</t>
    <rPh sb="0" eb="1">
      <t>サン</t>
    </rPh>
    <rPh sb="1" eb="3">
      <t>セイトウ</t>
    </rPh>
    <phoneticPr fontId="2"/>
  </si>
  <si>
    <t>自由民主党</t>
    <rPh sb="0" eb="5">
      <t>ジユウミンシュトウ</t>
    </rPh>
    <phoneticPr fontId="2"/>
  </si>
  <si>
    <t>中村　ゆきこ</t>
    <rPh sb="0" eb="2">
      <t>ナカムラ</t>
    </rPh>
    <phoneticPr fontId="2"/>
  </si>
  <si>
    <t>補欠選挙</t>
    <rPh sb="0" eb="2">
      <t>ホケツ</t>
    </rPh>
    <rPh sb="2" eb="4">
      <t>センキョ</t>
    </rPh>
    <phoneticPr fontId="2"/>
  </si>
  <si>
    <t>（欠員による補欠選挙）</t>
    <rPh sb="1" eb="3">
      <t>ケツイン</t>
    </rPh>
    <rPh sb="6" eb="8">
      <t>ホケツ</t>
    </rPh>
    <rPh sb="8" eb="10">
      <t>センキョ</t>
    </rPh>
    <phoneticPr fontId="2"/>
  </si>
  <si>
    <t>世問う国民党</t>
    <rPh sb="0" eb="1">
      <t>ヨ</t>
    </rPh>
    <rPh sb="1" eb="2">
      <t>ト</t>
    </rPh>
    <rPh sb="3" eb="5">
      <t>コクミン</t>
    </rPh>
    <rPh sb="5" eb="6">
      <t>トウ</t>
    </rPh>
    <phoneticPr fontId="2"/>
  </si>
  <si>
    <t>幸福実現等</t>
    <rPh sb="0" eb="2">
      <t>コウフク</t>
    </rPh>
    <rPh sb="2" eb="4">
      <t>ジツゲン</t>
    </rPh>
    <rPh sb="4" eb="5">
      <t>トウ</t>
    </rPh>
    <phoneticPr fontId="2"/>
  </si>
  <si>
    <t>吉田　としや</t>
    <rPh sb="0" eb="2">
      <t>ヨシダ</t>
    </rPh>
    <phoneticPr fontId="2"/>
  </si>
  <si>
    <t>小田々　豊</t>
    <rPh sb="0" eb="1">
      <t>ショウ</t>
    </rPh>
    <rPh sb="1" eb="2">
      <t>タ</t>
    </rPh>
    <rPh sb="4" eb="5">
      <t>ユタカ</t>
    </rPh>
    <phoneticPr fontId="2"/>
  </si>
  <si>
    <t>松島　ひろのり</t>
    <rPh sb="0" eb="2">
      <t>マツシマ</t>
    </rPh>
    <phoneticPr fontId="2"/>
  </si>
  <si>
    <t>木戸口　英司</t>
    <rPh sb="0" eb="3">
      <t>キドグチ</t>
    </rPh>
    <rPh sb="4" eb="6">
      <t>エイジ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</si>
</sst>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0;[Red]\-#,##0.000"/>
    <numFmt numFmtId="177" formatCode="#,##0.000_);[Red]\(#,##0.000\)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rgb="FF0000FF"/>
      <name val="ＭＳ Ｐゴシック"/>
      <family val="3"/>
      <charset val="128"/>
    </font>
    <font>
      <sz val="11"/>
      <name val="ＭＳ Ｐゴシック"/>
      <family val="3"/>
      <charset val="128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DE9D9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9">
    <xf numFmtId="0" fontId="0" fillId="0" borderId="0" xfId="0"/>
    <xf numFmtId="0" fontId="3" fillId="0" borderId="0" xfId="0" applyFont="1"/>
    <xf numFmtId="38" fontId="3" fillId="0" borderId="0" xfId="1" applyFont="1"/>
    <xf numFmtId="40" fontId="3" fillId="0" borderId="0" xfId="1" applyNumberFormat="1" applyFont="1"/>
    <xf numFmtId="38" fontId="3" fillId="0" borderId="0" xfId="1" applyFont="1" applyAlignment="1">
      <alignment shrinkToFit="1"/>
    </xf>
    <xf numFmtId="57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57" fontId="3" fillId="0" borderId="0" xfId="0" applyNumberFormat="1" applyFont="1" applyAlignment="1">
      <alignment horizontal="center" vertical="center" wrapText="1"/>
    </xf>
    <xf numFmtId="176" fontId="3" fillId="0" borderId="1" xfId="1" applyNumberFormat="1" applyFont="1" applyFill="1" applyBorder="1" applyAlignment="1"/>
    <xf numFmtId="38" fontId="3" fillId="0" borderId="2" xfId="1" applyFont="1" applyFill="1" applyBorder="1" applyAlignment="1"/>
    <xf numFmtId="38" fontId="3" fillId="0" borderId="2" xfId="1" applyFont="1" applyBorder="1"/>
    <xf numFmtId="176" fontId="3" fillId="0" borderId="0" xfId="1" applyNumberFormat="1" applyFont="1"/>
    <xf numFmtId="57" fontId="3" fillId="0" borderId="3" xfId="0" applyNumberFormat="1" applyFont="1" applyBorder="1" applyAlignment="1">
      <alignment horizontal="center"/>
    </xf>
    <xf numFmtId="38" fontId="3" fillId="0" borderId="3" xfId="1" applyFont="1" applyFill="1" applyBorder="1" applyAlignment="1"/>
    <xf numFmtId="0" fontId="3" fillId="0" borderId="4" xfId="0" applyFont="1" applyBorder="1" applyAlignment="1">
      <alignment horizontal="center"/>
    </xf>
    <xf numFmtId="38" fontId="3" fillId="0" borderId="4" xfId="1" applyFont="1" applyFill="1" applyBorder="1" applyAlignment="1"/>
    <xf numFmtId="0" fontId="3" fillId="0" borderId="5" xfId="0" applyFont="1" applyBorder="1" applyAlignment="1">
      <alignment horizontal="center"/>
    </xf>
    <xf numFmtId="38" fontId="3" fillId="0" borderId="5" xfId="1" applyFont="1" applyFill="1" applyBorder="1" applyAlignment="1"/>
    <xf numFmtId="38" fontId="3" fillId="0" borderId="3" xfId="1" applyFont="1" applyBorder="1"/>
    <xf numFmtId="38" fontId="3" fillId="0" borderId="4" xfId="1" applyFont="1" applyBorder="1"/>
    <xf numFmtId="38" fontId="3" fillId="0" borderId="5" xfId="1" applyFont="1" applyBorder="1"/>
    <xf numFmtId="57" fontId="3" fillId="0" borderId="3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/>
    </xf>
    <xf numFmtId="57" fontId="3" fillId="0" borderId="5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57" fontId="3" fillId="0" borderId="4" xfId="0" applyNumberFormat="1" applyFont="1" applyBorder="1" applyAlignment="1">
      <alignment horizontal="center" vertical="center" wrapText="1"/>
    </xf>
    <xf numFmtId="57" fontId="3" fillId="0" borderId="5" xfId="0" applyNumberFormat="1" applyFont="1" applyBorder="1" applyAlignment="1">
      <alignment horizontal="center" vertical="center" wrapText="1"/>
    </xf>
    <xf numFmtId="38" fontId="3" fillId="0" borderId="0" xfId="1" applyFont="1" applyFill="1" applyBorder="1" applyAlignment="1"/>
    <xf numFmtId="38" fontId="3" fillId="0" borderId="0" xfId="1" applyFont="1" applyBorder="1"/>
    <xf numFmtId="57" fontId="3" fillId="0" borderId="6" xfId="0" applyNumberFormat="1" applyFont="1" applyBorder="1" applyAlignment="1">
      <alignment horizontal="center" vertical="center"/>
    </xf>
    <xf numFmtId="38" fontId="3" fillId="0" borderId="7" xfId="1" applyFont="1" applyFill="1" applyBorder="1" applyAlignment="1"/>
    <xf numFmtId="57" fontId="3" fillId="0" borderId="8" xfId="0" applyNumberFormat="1" applyFont="1" applyBorder="1" applyAlignment="1">
      <alignment horizontal="center" vertical="center"/>
    </xf>
    <xf numFmtId="57" fontId="3" fillId="0" borderId="9" xfId="0" applyNumberFormat="1" applyFont="1" applyBorder="1" applyAlignment="1">
      <alignment horizontal="center" vertical="center"/>
    </xf>
    <xf numFmtId="38" fontId="3" fillId="0" borderId="10" xfId="1" applyFont="1" applyBorder="1"/>
    <xf numFmtId="38" fontId="3" fillId="0" borderId="7" xfId="1" applyFont="1" applyBorder="1"/>
    <xf numFmtId="57" fontId="3" fillId="0" borderId="6" xfId="0" applyNumberFormat="1" applyFont="1" applyBorder="1" applyAlignment="1">
      <alignment horizontal="center" vertical="center" wrapText="1"/>
    </xf>
    <xf numFmtId="57" fontId="3" fillId="0" borderId="0" xfId="0" applyNumberFormat="1" applyFont="1" applyAlignment="1">
      <alignment horizontal="left" vertical="center"/>
    </xf>
    <xf numFmtId="57" fontId="3" fillId="0" borderId="8" xfId="0" applyNumberFormat="1" applyFont="1" applyBorder="1" applyAlignment="1">
      <alignment horizontal="left" vertical="center"/>
    </xf>
    <xf numFmtId="38" fontId="3" fillId="0" borderId="10" xfId="1" applyFont="1" applyFill="1" applyBorder="1" applyAlignment="1"/>
    <xf numFmtId="57" fontId="4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38" fontId="3" fillId="0" borderId="3" xfId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8" fontId="3" fillId="0" borderId="4" xfId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8" fontId="3" fillId="0" borderId="5" xfId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38" fontId="3" fillId="0" borderId="0" xfId="1" applyFont="1" applyAlignment="1">
      <alignment vertical="center"/>
    </xf>
    <xf numFmtId="40" fontId="3" fillId="0" borderId="0" xfId="1" applyNumberFormat="1" applyFont="1" applyAlignment="1">
      <alignment vertical="center"/>
    </xf>
    <xf numFmtId="40" fontId="3" fillId="0" borderId="0" xfId="1" applyNumberFormat="1" applyFont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38" fontId="3" fillId="0" borderId="4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40" fontId="3" fillId="0" borderId="5" xfId="1" applyNumberFormat="1" applyFont="1" applyBorder="1" applyAlignment="1">
      <alignment vertical="center" shrinkToFit="1"/>
    </xf>
    <xf numFmtId="40" fontId="3" fillId="0" borderId="11" xfId="1" applyNumberFormat="1" applyFont="1" applyBorder="1" applyAlignment="1">
      <alignment vertical="center" shrinkToFit="1"/>
    </xf>
    <xf numFmtId="40" fontId="3" fillId="0" borderId="12" xfId="1" applyNumberFormat="1" applyFont="1" applyBorder="1" applyAlignment="1">
      <alignment vertical="center" shrinkToFit="1"/>
    </xf>
    <xf numFmtId="40" fontId="3" fillId="0" borderId="13" xfId="1" applyNumberFormat="1" applyFont="1" applyBorder="1" applyAlignment="1">
      <alignment vertical="center" shrinkToFit="1"/>
    </xf>
    <xf numFmtId="40" fontId="3" fillId="0" borderId="14" xfId="1" applyNumberFormat="1" applyFont="1" applyBorder="1" applyAlignment="1">
      <alignment vertical="center" shrinkToFit="1"/>
    </xf>
    <xf numFmtId="38" fontId="3" fillId="0" borderId="7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0" xfId="1" applyFont="1" applyBorder="1" applyAlignment="1">
      <alignment vertical="center"/>
    </xf>
    <xf numFmtId="38" fontId="3" fillId="0" borderId="0" xfId="1" applyFont="1" applyAlignment="1">
      <alignment vertical="center" shrinkToFit="1"/>
    </xf>
    <xf numFmtId="38" fontId="3" fillId="0" borderId="3" xfId="1" applyFont="1" applyBorder="1" applyAlignment="1">
      <alignment vertical="center" shrinkToFit="1"/>
    </xf>
    <xf numFmtId="38" fontId="3" fillId="0" borderId="5" xfId="1" applyFont="1" applyBorder="1" applyAlignment="1">
      <alignment vertical="center" shrinkToFit="1"/>
    </xf>
    <xf numFmtId="38" fontId="3" fillId="0" borderId="11" xfId="1" applyFont="1" applyBorder="1" applyAlignment="1">
      <alignment vertical="center" shrinkToFit="1"/>
    </xf>
    <xf numFmtId="38" fontId="3" fillId="0" borderId="15" xfId="1" applyFont="1" applyBorder="1" applyAlignment="1">
      <alignment vertical="center" shrinkToFit="1"/>
    </xf>
    <xf numFmtId="38" fontId="3" fillId="0" borderId="16" xfId="1" applyFont="1" applyBorder="1" applyAlignment="1">
      <alignment vertical="center" shrinkToFit="1"/>
    </xf>
    <xf numFmtId="38" fontId="3" fillId="0" borderId="9" xfId="1" applyFont="1" applyFill="1" applyBorder="1" applyAlignment="1">
      <alignment vertical="center"/>
    </xf>
    <xf numFmtId="38" fontId="3" fillId="0" borderId="15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0" borderId="16" xfId="1" applyFont="1" applyFill="1" applyBorder="1" applyAlignment="1">
      <alignment vertical="center" shrinkToFit="1"/>
    </xf>
    <xf numFmtId="38" fontId="3" fillId="0" borderId="7" xfId="1" applyFont="1" applyFill="1" applyBorder="1"/>
    <xf numFmtId="38" fontId="3" fillId="0" borderId="3" xfId="1" applyFont="1" applyFill="1" applyBorder="1"/>
    <xf numFmtId="38" fontId="3" fillId="0" borderId="0" xfId="1" applyFont="1" applyFill="1" applyBorder="1"/>
    <xf numFmtId="38" fontId="3" fillId="0" borderId="4" xfId="1" applyFont="1" applyFill="1" applyBorder="1"/>
    <xf numFmtId="38" fontId="3" fillId="0" borderId="10" xfId="1" applyFont="1" applyFill="1" applyBorder="1"/>
    <xf numFmtId="38" fontId="3" fillId="0" borderId="5" xfId="1" applyFont="1" applyFill="1" applyBorder="1"/>
    <xf numFmtId="38" fontId="3" fillId="0" borderId="17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0" borderId="21" xfId="1" applyFont="1" applyBorder="1" applyAlignment="1">
      <alignment vertical="center"/>
    </xf>
    <xf numFmtId="38" fontId="3" fillId="0" borderId="22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3" xfId="1" applyFont="1" applyBorder="1" applyAlignment="1">
      <alignment vertical="center"/>
    </xf>
    <xf numFmtId="38" fontId="3" fillId="0" borderId="24" xfId="1" applyFont="1" applyBorder="1" applyAlignment="1">
      <alignment vertical="center"/>
    </xf>
    <xf numFmtId="38" fontId="3" fillId="0" borderId="25" xfId="1" applyFont="1" applyBorder="1" applyAlignment="1">
      <alignment vertical="center"/>
    </xf>
    <xf numFmtId="38" fontId="3" fillId="0" borderId="26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17" xfId="1" applyFont="1" applyFill="1" applyBorder="1" applyAlignment="1">
      <alignment vertical="center"/>
    </xf>
    <xf numFmtId="38" fontId="3" fillId="0" borderId="22" xfId="1" applyFont="1" applyFill="1" applyBorder="1" applyAlignment="1">
      <alignment vertical="center"/>
    </xf>
    <xf numFmtId="38" fontId="3" fillId="0" borderId="1" xfId="1" applyFont="1" applyFill="1" applyBorder="1" applyAlignment="1">
      <alignment vertical="center"/>
    </xf>
    <xf numFmtId="38" fontId="3" fillId="0" borderId="27" xfId="1" applyFont="1" applyFill="1" applyBorder="1" applyAlignment="1">
      <alignment vertical="center"/>
    </xf>
    <xf numFmtId="38" fontId="3" fillId="0" borderId="6" xfId="1" applyFont="1" applyFill="1" applyBorder="1" applyAlignment="1">
      <alignment shrinkToFit="1"/>
    </xf>
    <xf numFmtId="38" fontId="3" fillId="0" borderId="17" xfId="1" applyFont="1" applyFill="1" applyBorder="1" applyAlignment="1">
      <alignment shrinkToFit="1"/>
    </xf>
    <xf numFmtId="38" fontId="3" fillId="0" borderId="9" xfId="1" applyFont="1" applyFill="1" applyBorder="1" applyAlignment="1">
      <alignment shrinkToFit="1"/>
    </xf>
    <xf numFmtId="38" fontId="3" fillId="0" borderId="6" xfId="1" applyFont="1" applyBorder="1" applyAlignment="1">
      <alignment shrinkToFit="1"/>
    </xf>
    <xf numFmtId="38" fontId="3" fillId="0" borderId="17" xfId="1" applyFont="1" applyBorder="1" applyAlignment="1">
      <alignment shrinkToFit="1"/>
    </xf>
    <xf numFmtId="38" fontId="3" fillId="0" borderId="9" xfId="1" applyFont="1" applyBorder="1" applyAlignment="1">
      <alignment shrinkToFit="1"/>
    </xf>
    <xf numFmtId="176" fontId="3" fillId="0" borderId="1" xfId="0" applyNumberFormat="1" applyFont="1" applyBorder="1"/>
    <xf numFmtId="176" fontId="3" fillId="0" borderId="27" xfId="1" applyNumberFormat="1" applyFont="1" applyFill="1" applyBorder="1" applyAlignment="1"/>
    <xf numFmtId="176" fontId="3" fillId="0" borderId="22" xfId="1" applyNumberFormat="1" applyFont="1" applyBorder="1"/>
    <xf numFmtId="176" fontId="3" fillId="0" borderId="1" xfId="1" applyNumberFormat="1" applyFont="1" applyBorder="1"/>
    <xf numFmtId="176" fontId="3" fillId="0" borderId="27" xfId="1" applyNumberFormat="1" applyFont="1" applyBorder="1"/>
    <xf numFmtId="176" fontId="3" fillId="0" borderId="22" xfId="1" applyNumberFormat="1" applyFont="1" applyFill="1" applyBorder="1"/>
    <xf numFmtId="176" fontId="3" fillId="0" borderId="1" xfId="1" applyNumberFormat="1" applyFont="1" applyFill="1" applyBorder="1"/>
    <xf numFmtId="176" fontId="3" fillId="0" borderId="27" xfId="1" applyNumberFormat="1" applyFont="1" applyFill="1" applyBorder="1"/>
    <xf numFmtId="38" fontId="3" fillId="2" borderId="9" xfId="1" applyFont="1" applyFill="1" applyBorder="1" applyAlignment="1">
      <alignment vertical="center"/>
    </xf>
    <xf numFmtId="38" fontId="3" fillId="0" borderId="28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 wrapText="1"/>
    </xf>
    <xf numFmtId="38" fontId="3" fillId="0" borderId="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57" fontId="3" fillId="0" borderId="4" xfId="0" applyNumberFormat="1" applyFont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57" fontId="3" fillId="0" borderId="5" xfId="0" applyNumberFormat="1" applyFont="1" applyBorder="1" applyAlignment="1">
      <alignment horizontal="right" vertical="center"/>
    </xf>
    <xf numFmtId="38" fontId="3" fillId="0" borderId="5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horizontal="center" vertical="center"/>
    </xf>
    <xf numFmtId="38" fontId="3" fillId="2" borderId="27" xfId="1" applyFont="1" applyFill="1" applyBorder="1" applyAlignment="1">
      <alignment vertical="center"/>
    </xf>
    <xf numFmtId="38" fontId="3" fillId="0" borderId="22" xfId="0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38" fontId="3" fillId="2" borderId="27" xfId="0" applyNumberFormat="1" applyFont="1" applyFill="1" applyBorder="1" applyAlignment="1">
      <alignment vertical="center"/>
    </xf>
    <xf numFmtId="176" fontId="3" fillId="0" borderId="22" xfId="0" applyNumberFormat="1" applyFont="1" applyBorder="1" applyAlignment="1">
      <alignment vertical="center"/>
    </xf>
    <xf numFmtId="176" fontId="3" fillId="0" borderId="29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7" xfId="0" applyNumberFormat="1" applyFont="1" applyBorder="1" applyAlignment="1">
      <alignment vertical="center"/>
    </xf>
    <xf numFmtId="38" fontId="3" fillId="2" borderId="0" xfId="1" applyFont="1" applyFill="1" applyBorder="1" applyAlignment="1">
      <alignment vertical="center"/>
    </xf>
    <xf numFmtId="38" fontId="3" fillId="0" borderId="7" xfId="1" applyFont="1" applyFill="1" applyBorder="1" applyAlignment="1">
      <alignment vertical="center"/>
    </xf>
    <xf numFmtId="40" fontId="3" fillId="0" borderId="7" xfId="1" applyNumberFormat="1" applyFont="1" applyFill="1" applyBorder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40" fontId="3" fillId="0" borderId="0" xfId="1" applyNumberFormat="1" applyFont="1" applyBorder="1" applyAlignment="1">
      <alignment vertical="center"/>
    </xf>
    <xf numFmtId="57" fontId="3" fillId="0" borderId="0" xfId="0" applyNumberFormat="1" applyFont="1" applyAlignment="1">
      <alignment horizontal="right" vertical="center" wrapText="1"/>
    </xf>
    <xf numFmtId="57" fontId="3" fillId="0" borderId="3" xfId="0" applyNumberFormat="1" applyFont="1" applyBorder="1" applyAlignment="1">
      <alignment horizontal="right" vertical="center" wrapText="1"/>
    </xf>
    <xf numFmtId="57" fontId="3" fillId="0" borderId="2" xfId="0" applyNumberFormat="1" applyFont="1" applyBorder="1" applyAlignment="1">
      <alignment horizontal="right" vertical="center"/>
    </xf>
    <xf numFmtId="38" fontId="3" fillId="0" borderId="0" xfId="1" applyFont="1" applyFill="1" applyBorder="1" applyAlignment="1">
      <alignment horizontal="right" vertical="center" wrapText="1"/>
    </xf>
    <xf numFmtId="38" fontId="3" fillId="0" borderId="7" xfId="1" applyFont="1" applyFill="1" applyBorder="1" applyAlignment="1">
      <alignment horizontal="right" vertical="center" wrapText="1"/>
    </xf>
    <xf numFmtId="38" fontId="3" fillId="0" borderId="2" xfId="1" applyFont="1" applyFill="1" applyBorder="1" applyAlignment="1">
      <alignment horizontal="left" vertical="center"/>
    </xf>
    <xf numFmtId="38" fontId="3" fillId="0" borderId="3" xfId="1" applyFont="1" applyFill="1" applyBorder="1" applyAlignment="1">
      <alignment horizontal="left" vertical="center"/>
    </xf>
    <xf numFmtId="38" fontId="3" fillId="0" borderId="5" xfId="1" applyFont="1" applyFill="1" applyBorder="1" applyAlignment="1">
      <alignment horizontal="left" vertical="center"/>
    </xf>
    <xf numFmtId="38" fontId="3" fillId="0" borderId="4" xfId="1" applyFont="1" applyFill="1" applyBorder="1" applyAlignment="1">
      <alignment horizontal="left" vertical="center"/>
    </xf>
    <xf numFmtId="57" fontId="3" fillId="0" borderId="9" xfId="0" applyNumberFormat="1" applyFont="1" applyBorder="1" applyAlignment="1">
      <alignment horizontal="right" vertical="center" wrapText="1"/>
    </xf>
    <xf numFmtId="38" fontId="3" fillId="0" borderId="5" xfId="1" applyFont="1" applyFill="1" applyBorder="1" applyAlignment="1">
      <alignment horizontal="right" vertical="center" wrapText="1"/>
    </xf>
    <xf numFmtId="38" fontId="3" fillId="0" borderId="10" xfId="1" applyFont="1" applyFill="1" applyBorder="1" applyAlignment="1">
      <alignment horizontal="right" vertical="center" wrapText="1"/>
    </xf>
    <xf numFmtId="38" fontId="3" fillId="0" borderId="13" xfId="1" applyFont="1" applyFill="1" applyBorder="1" applyAlignment="1">
      <alignment horizontal="left" vertical="center"/>
    </xf>
    <xf numFmtId="38" fontId="3" fillId="0" borderId="13" xfId="1" applyFont="1" applyFill="1" applyBorder="1" applyAlignment="1">
      <alignment horizontal="right" vertical="center"/>
    </xf>
    <xf numFmtId="57" fontId="3" fillId="0" borderId="5" xfId="0" applyNumberFormat="1" applyFont="1" applyBorder="1" applyAlignment="1">
      <alignment horizontal="right" vertical="center" wrapText="1"/>
    </xf>
    <xf numFmtId="38" fontId="3" fillId="0" borderId="14" xfId="1" applyFont="1" applyFill="1" applyBorder="1" applyAlignment="1">
      <alignment horizontal="left" vertical="center"/>
    </xf>
    <xf numFmtId="38" fontId="3" fillId="0" borderId="14" xfId="1" applyFont="1" applyFill="1" applyBorder="1" applyAlignment="1">
      <alignment horizontal="right" vertical="center" wrapText="1"/>
    </xf>
    <xf numFmtId="38" fontId="3" fillId="0" borderId="14" xfId="1" applyFont="1" applyFill="1" applyBorder="1" applyAlignment="1">
      <alignment horizontal="right" vertical="center"/>
    </xf>
    <xf numFmtId="38" fontId="3" fillId="0" borderId="11" xfId="1" applyFont="1" applyFill="1" applyBorder="1" applyAlignment="1">
      <alignment horizontal="left" vertical="center"/>
    </xf>
    <xf numFmtId="38" fontId="3" fillId="0" borderId="11" xfId="1" applyFont="1" applyFill="1" applyBorder="1" applyAlignment="1">
      <alignment horizontal="right" vertical="center"/>
    </xf>
    <xf numFmtId="57" fontId="7" fillId="0" borderId="0" xfId="0" applyNumberFormat="1" applyFont="1" applyAlignment="1">
      <alignment horizontal="left" vertical="center"/>
    </xf>
    <xf numFmtId="38" fontId="7" fillId="0" borderId="2" xfId="1" applyFont="1" applyFill="1" applyBorder="1" applyAlignment="1">
      <alignment horizontal="left" vertical="center"/>
    </xf>
    <xf numFmtId="38" fontId="3" fillId="3" borderId="11" xfId="1" applyFont="1" applyFill="1" applyBorder="1" applyAlignment="1">
      <alignment horizontal="left" vertical="center"/>
    </xf>
    <xf numFmtId="176" fontId="3" fillId="3" borderId="11" xfId="1" applyNumberFormat="1" applyFont="1" applyFill="1" applyBorder="1" applyAlignment="1">
      <alignment horizontal="right" vertical="center"/>
    </xf>
    <xf numFmtId="38" fontId="3" fillId="3" borderId="5" xfId="1" applyFont="1" applyFill="1" applyBorder="1" applyAlignment="1">
      <alignment horizontal="left" vertical="center"/>
    </xf>
    <xf numFmtId="176" fontId="3" fillId="3" borderId="5" xfId="1" applyNumberFormat="1" applyFont="1" applyFill="1" applyBorder="1" applyAlignment="1">
      <alignment horizontal="right" vertical="center"/>
    </xf>
    <xf numFmtId="38" fontId="3" fillId="0" borderId="30" xfId="1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5" xfId="1" applyFont="1" applyBorder="1" applyAlignment="1">
      <alignment horizontal="right" vertical="center"/>
    </xf>
    <xf numFmtId="38" fontId="3" fillId="0" borderId="3" xfId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57" fontId="3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38" fontId="3" fillId="0" borderId="31" xfId="1" applyFont="1" applyBorder="1" applyAlignment="1">
      <alignment vertical="center" shrinkToFit="1"/>
    </xf>
    <xf numFmtId="38" fontId="3" fillId="0" borderId="32" xfId="1" applyFont="1" applyBorder="1" applyAlignment="1">
      <alignment vertical="center" shrinkToFit="1"/>
    </xf>
    <xf numFmtId="38" fontId="3" fillId="0" borderId="9" xfId="1" applyFont="1" applyBorder="1" applyAlignment="1">
      <alignment vertical="center" shrinkToFit="1"/>
    </xf>
    <xf numFmtId="38" fontId="3" fillId="0" borderId="18" xfId="1" applyFont="1" applyBorder="1" applyAlignment="1">
      <alignment vertical="center" shrinkToFit="1"/>
    </xf>
    <xf numFmtId="38" fontId="3" fillId="0" borderId="21" xfId="1" applyFont="1" applyBorder="1" applyAlignment="1">
      <alignment vertical="center" shrinkToFit="1"/>
    </xf>
    <xf numFmtId="38" fontId="3" fillId="0" borderId="17" xfId="1" applyFont="1" applyBorder="1" applyAlignment="1">
      <alignment vertical="center" shrinkToFit="1"/>
    </xf>
    <xf numFmtId="40" fontId="3" fillId="0" borderId="3" xfId="1" applyNumberFormat="1" applyFont="1" applyBorder="1" applyAlignment="1">
      <alignment vertical="center" shrinkToFit="1"/>
    </xf>
    <xf numFmtId="38" fontId="3" fillId="0" borderId="6" xfId="1" applyFont="1" applyBorder="1" applyAlignment="1">
      <alignment vertical="center" shrinkToFit="1"/>
    </xf>
    <xf numFmtId="38" fontId="3" fillId="0" borderId="33" xfId="1" applyFont="1" applyBorder="1" applyAlignment="1">
      <alignment vertical="center" shrinkToFit="1"/>
    </xf>
    <xf numFmtId="38" fontId="3" fillId="0" borderId="4" xfId="1" applyFont="1" applyBorder="1" applyAlignment="1">
      <alignment vertical="center" shrinkToFit="1"/>
    </xf>
    <xf numFmtId="57" fontId="3" fillId="0" borderId="4" xfId="0" applyNumberFormat="1" applyFont="1" applyBorder="1" applyAlignment="1">
      <alignment horizontal="center"/>
    </xf>
    <xf numFmtId="38" fontId="3" fillId="0" borderId="8" xfId="1" applyFont="1" applyFill="1" applyBorder="1" applyAlignment="1">
      <alignment shrinkToFit="1"/>
    </xf>
    <xf numFmtId="176" fontId="3" fillId="0" borderId="30" xfId="1" applyNumberFormat="1" applyFont="1" applyFill="1" applyBorder="1" applyAlignment="1"/>
    <xf numFmtId="57" fontId="4" fillId="0" borderId="4" xfId="0" applyNumberFormat="1" applyFont="1" applyBorder="1" applyAlignment="1">
      <alignment horizontal="left" vertical="center" shrinkToFit="1"/>
    </xf>
    <xf numFmtId="57" fontId="0" fillId="4" borderId="34" xfId="0" applyNumberFormat="1" applyFill="1" applyBorder="1" applyAlignment="1">
      <alignment horizontal="center" vertical="center" wrapText="1"/>
    </xf>
    <xf numFmtId="38" fontId="1" fillId="4" borderId="34" xfId="1" applyFont="1" applyFill="1" applyBorder="1" applyAlignment="1">
      <alignment horizontal="center" vertical="center" wrapText="1"/>
    </xf>
    <xf numFmtId="40" fontId="1" fillId="4" borderId="34" xfId="1" applyNumberFormat="1" applyFont="1" applyFill="1" applyBorder="1" applyAlignment="1">
      <alignment horizontal="center" vertical="center" wrapText="1"/>
    </xf>
    <xf numFmtId="40" fontId="1" fillId="4" borderId="7" xfId="1" applyNumberFormat="1" applyFont="1" applyFill="1" applyBorder="1"/>
    <xf numFmtId="40" fontId="1" fillId="4" borderId="0" xfId="1" applyNumberFormat="1" applyFont="1" applyFill="1" applyBorder="1"/>
    <xf numFmtId="40" fontId="1" fillId="4" borderId="10" xfId="1" applyNumberFormat="1" applyFont="1" applyFill="1" applyBorder="1"/>
    <xf numFmtId="40" fontId="1" fillId="4" borderId="5" xfId="1" applyNumberFormat="1" applyFont="1" applyFill="1" applyBorder="1" applyAlignment="1"/>
    <xf numFmtId="40" fontId="1" fillId="4" borderId="4" xfId="1" applyNumberFormat="1" applyFont="1" applyFill="1" applyBorder="1" applyAlignment="1"/>
    <xf numFmtId="40" fontId="1" fillId="4" borderId="4" xfId="1" applyNumberFormat="1" applyFont="1" applyFill="1" applyBorder="1"/>
    <xf numFmtId="38" fontId="1" fillId="4" borderId="35" xfId="1" applyFont="1" applyFill="1" applyBorder="1" applyAlignment="1">
      <alignment horizontal="center" vertical="center" wrapText="1"/>
    </xf>
    <xf numFmtId="38" fontId="3" fillId="0" borderId="21" xfId="1" applyFont="1" applyBorder="1"/>
    <xf numFmtId="38" fontId="3" fillId="0" borderId="17" xfId="1" applyFont="1" applyBorder="1"/>
    <xf numFmtId="38" fontId="3" fillId="0" borderId="18" xfId="1" applyFont="1" applyBorder="1"/>
    <xf numFmtId="38" fontId="3" fillId="0" borderId="21" xfId="1" applyFont="1" applyFill="1" applyBorder="1" applyAlignment="1"/>
    <xf numFmtId="38" fontId="3" fillId="0" borderId="18" xfId="1" applyFont="1" applyFill="1" applyBorder="1" applyAlignment="1"/>
    <xf numFmtId="38" fontId="3" fillId="0" borderId="17" xfId="1" applyFont="1" applyFill="1" applyBorder="1" applyAlignment="1"/>
    <xf numFmtId="38" fontId="1" fillId="4" borderId="36" xfId="1" applyFont="1" applyFill="1" applyBorder="1" applyAlignment="1">
      <alignment horizontal="center" vertical="center" wrapText="1"/>
    </xf>
    <xf numFmtId="38" fontId="3" fillId="0" borderId="26" xfId="1" applyFont="1" applyBorder="1"/>
    <xf numFmtId="38" fontId="3" fillId="0" borderId="1" xfId="1" applyFont="1" applyBorder="1"/>
    <xf numFmtId="38" fontId="3" fillId="0" borderId="23" xfId="1" applyFont="1" applyBorder="1"/>
    <xf numFmtId="38" fontId="3" fillId="0" borderId="26" xfId="1" applyFont="1" applyFill="1" applyBorder="1" applyAlignment="1"/>
    <xf numFmtId="38" fontId="3" fillId="0" borderId="23" xfId="1" applyFont="1" applyFill="1" applyBorder="1" applyAlignment="1"/>
    <xf numFmtId="38" fontId="3" fillId="0" borderId="1" xfId="1" applyFont="1" applyFill="1" applyBorder="1" applyAlignment="1"/>
    <xf numFmtId="0" fontId="0" fillId="4" borderId="34" xfId="0" applyFill="1" applyBorder="1" applyAlignment="1">
      <alignment horizontal="center" vertical="center" wrapText="1"/>
    </xf>
    <xf numFmtId="40" fontId="1" fillId="4" borderId="3" xfId="1" applyNumberFormat="1" applyFont="1" applyFill="1" applyBorder="1" applyAlignment="1">
      <alignment vertical="center"/>
    </xf>
    <xf numFmtId="40" fontId="1" fillId="4" borderId="5" xfId="1" applyNumberFormat="1" applyFont="1" applyFill="1" applyBorder="1"/>
    <xf numFmtId="40" fontId="1" fillId="4" borderId="4" xfId="1" applyNumberFormat="1" applyFont="1" applyFill="1" applyBorder="1" applyAlignment="1">
      <alignment vertical="center"/>
    </xf>
    <xf numFmtId="0" fontId="0" fillId="4" borderId="34" xfId="0" applyFill="1" applyBorder="1" applyAlignment="1">
      <alignment horizontal="center" vertical="center" shrinkToFit="1"/>
    </xf>
    <xf numFmtId="40" fontId="1" fillId="4" borderId="5" xfId="1" applyNumberFormat="1" applyFont="1" applyFill="1" applyBorder="1" applyAlignment="1">
      <alignment vertical="center"/>
    </xf>
    <xf numFmtId="40" fontId="1" fillId="4" borderId="37" xfId="1" applyNumberFormat="1" applyFont="1" applyFill="1" applyBorder="1" applyAlignment="1">
      <alignment vertical="center"/>
    </xf>
    <xf numFmtId="40" fontId="1" fillId="4" borderId="16" xfId="1" applyNumberFormat="1" applyFont="1" applyFill="1" applyBorder="1" applyAlignment="1">
      <alignment vertical="center"/>
    </xf>
    <xf numFmtId="40" fontId="1" fillId="4" borderId="4" xfId="1" applyNumberFormat="1" applyFont="1" applyFill="1" applyBorder="1" applyAlignment="1">
      <alignment horizontal="right" vertical="center"/>
    </xf>
    <xf numFmtId="40" fontId="1" fillId="4" borderId="5" xfId="1" applyNumberFormat="1" applyFont="1" applyFill="1" applyBorder="1" applyAlignment="1">
      <alignment horizontal="right" vertical="center"/>
    </xf>
    <xf numFmtId="40" fontId="1" fillId="4" borderId="3" xfId="1" applyNumberFormat="1" applyFont="1" applyFill="1" applyBorder="1" applyAlignment="1">
      <alignment horizontal="right" vertical="center"/>
    </xf>
    <xf numFmtId="40" fontId="1" fillId="4" borderId="34" xfId="1" applyNumberFormat="1" applyFont="1" applyFill="1" applyBorder="1" applyAlignment="1">
      <alignment horizontal="center" vertical="center" shrinkToFit="1"/>
    </xf>
    <xf numFmtId="38" fontId="1" fillId="4" borderId="34" xfId="1" applyFont="1" applyFill="1" applyBorder="1" applyAlignment="1">
      <alignment horizontal="center" vertical="center" shrinkToFit="1"/>
    </xf>
    <xf numFmtId="57" fontId="4" fillId="0" borderId="8" xfId="0" applyNumberFormat="1" applyFont="1" applyBorder="1" applyAlignment="1">
      <alignment horizontal="left" vertical="center"/>
    </xf>
    <xf numFmtId="57" fontId="4" fillId="0" borderId="4" xfId="0" applyNumberFormat="1" applyFont="1" applyBorder="1" applyAlignment="1">
      <alignment vertical="center"/>
    </xf>
    <xf numFmtId="38" fontId="1" fillId="4" borderId="35" xfId="1" applyFont="1" applyFill="1" applyBorder="1" applyAlignment="1">
      <alignment horizontal="center" vertical="center" shrinkToFit="1"/>
    </xf>
    <xf numFmtId="38" fontId="3" fillId="0" borderId="17" xfId="1" applyFont="1" applyFill="1" applyBorder="1" applyAlignment="1">
      <alignment vertical="center" shrinkToFit="1"/>
    </xf>
    <xf numFmtId="38" fontId="3" fillId="0" borderId="9" xfId="1" applyFont="1" applyFill="1" applyBorder="1" applyAlignment="1">
      <alignment vertical="center" shrinkToFit="1"/>
    </xf>
    <xf numFmtId="38" fontId="3" fillId="0" borderId="7" xfId="1" applyFont="1" applyBorder="1" applyAlignment="1">
      <alignment vertical="center" shrinkToFit="1"/>
    </xf>
    <xf numFmtId="38" fontId="3" fillId="0" borderId="10" xfId="1" applyFont="1" applyBorder="1" applyAlignment="1">
      <alignment vertical="center" shrinkToFit="1"/>
    </xf>
    <xf numFmtId="38" fontId="3" fillId="0" borderId="8" xfId="1" applyFont="1" applyBorder="1" applyAlignment="1">
      <alignment vertical="center" shrinkToFit="1"/>
    </xf>
    <xf numFmtId="38" fontId="3" fillId="0" borderId="18" xfId="1" applyFont="1" applyFill="1" applyBorder="1" applyAlignment="1">
      <alignment vertical="center"/>
    </xf>
    <xf numFmtId="38" fontId="3" fillId="0" borderId="23" xfId="1" applyFont="1" applyFill="1" applyBorder="1" applyAlignment="1">
      <alignment vertical="center"/>
    </xf>
    <xf numFmtId="57" fontId="3" fillId="0" borderId="3" xfId="0" applyNumberFormat="1" applyFont="1" applyBorder="1" applyAlignment="1">
      <alignment vertical="center"/>
    </xf>
    <xf numFmtId="38" fontId="3" fillId="0" borderId="37" xfId="1" applyFont="1" applyFill="1" applyBorder="1" applyAlignment="1">
      <alignment vertical="center" shrinkToFit="1"/>
    </xf>
    <xf numFmtId="38" fontId="3" fillId="0" borderId="8" xfId="1" applyFont="1" applyFill="1" applyBorder="1" applyAlignment="1">
      <alignment vertical="center" shrinkToFit="1"/>
    </xf>
    <xf numFmtId="38" fontId="3" fillId="0" borderId="30" xfId="1" applyFont="1" applyFill="1" applyBorder="1" applyAlignment="1">
      <alignment vertical="center"/>
    </xf>
    <xf numFmtId="38" fontId="3" fillId="0" borderId="38" xfId="1" applyFont="1" applyFill="1" applyBorder="1" applyAlignment="1">
      <alignment vertical="center"/>
    </xf>
    <xf numFmtId="38" fontId="3" fillId="0" borderId="42" xfId="1" applyFont="1" applyFill="1" applyBorder="1" applyAlignment="1">
      <alignment vertical="center"/>
    </xf>
    <xf numFmtId="40" fontId="8" fillId="4" borderId="3" xfId="1" applyNumberFormat="1" applyFont="1" applyFill="1" applyBorder="1" applyAlignment="1">
      <alignment horizontal="right" vertical="center"/>
    </xf>
    <xf numFmtId="40" fontId="8" fillId="4" borderId="4" xfId="1" applyNumberFormat="1" applyFont="1" applyFill="1" applyBorder="1" applyAlignment="1">
      <alignment horizontal="right" vertical="center"/>
    </xf>
    <xf numFmtId="40" fontId="8" fillId="4" borderId="5" xfId="1" applyNumberFormat="1" applyFont="1" applyFill="1" applyBorder="1" applyAlignment="1">
      <alignment horizontal="right" vertical="center"/>
    </xf>
    <xf numFmtId="40" fontId="8" fillId="4" borderId="2" xfId="1" applyNumberFormat="1" applyFont="1" applyFill="1" applyBorder="1" applyAlignment="1">
      <alignment horizontal="right" vertical="center"/>
    </xf>
    <xf numFmtId="40" fontId="8" fillId="4" borderId="3" xfId="1" applyNumberFormat="1" applyFont="1" applyFill="1" applyBorder="1" applyAlignment="1">
      <alignment horizontal="right" vertical="center" wrapText="1"/>
    </xf>
    <xf numFmtId="40" fontId="8" fillId="4" borderId="5" xfId="1" applyNumberFormat="1" applyFont="1" applyFill="1" applyBorder="1" applyAlignment="1">
      <alignment horizontal="right" vertical="center" wrapText="1"/>
    </xf>
    <xf numFmtId="40" fontId="8" fillId="4" borderId="0" xfId="1" applyNumberFormat="1" applyFont="1" applyFill="1" applyBorder="1" applyAlignment="1">
      <alignment horizontal="right" vertical="center" wrapText="1"/>
    </xf>
    <xf numFmtId="40" fontId="8" fillId="4" borderId="16" xfId="1" applyNumberFormat="1" applyFont="1" applyFill="1" applyBorder="1" applyAlignment="1">
      <alignment horizontal="right" vertical="center" wrapText="1"/>
    </xf>
    <xf numFmtId="57" fontId="3" fillId="0" borderId="5" xfId="0" applyNumberFormat="1" applyFont="1" applyBorder="1" applyAlignment="1">
      <alignment vertical="center"/>
    </xf>
    <xf numFmtId="57" fontId="3" fillId="0" borderId="8" xfId="0" applyNumberFormat="1" applyFont="1" applyBorder="1" applyAlignment="1">
      <alignment vertical="center"/>
    </xf>
    <xf numFmtId="38" fontId="3" fillId="0" borderId="4" xfId="1" applyFont="1" applyFill="1" applyBorder="1" applyAlignment="1">
      <alignment vertical="center" wrapText="1"/>
    </xf>
    <xf numFmtId="38" fontId="3" fillId="0" borderId="0" xfId="1" applyFont="1" applyFill="1" applyBorder="1" applyAlignment="1">
      <alignment vertical="center" wrapText="1"/>
    </xf>
    <xf numFmtId="40" fontId="1" fillId="4" borderId="0" xfId="1" applyNumberFormat="1" applyFont="1" applyFill="1" applyBorder="1" applyAlignment="1">
      <alignment vertical="center" wrapText="1"/>
    </xf>
    <xf numFmtId="38" fontId="3" fillId="0" borderId="5" xfId="1" applyFont="1" applyFill="1" applyBorder="1" applyAlignment="1">
      <alignment vertical="center" wrapText="1"/>
    </xf>
    <xf numFmtId="38" fontId="3" fillId="3" borderId="4" xfId="1" applyFont="1" applyFill="1" applyBorder="1" applyAlignment="1">
      <alignment horizontal="right" vertical="center"/>
    </xf>
    <xf numFmtId="38" fontId="3" fillId="3" borderId="12" xfId="1" applyFont="1" applyFill="1" applyBorder="1" applyAlignment="1">
      <alignment horizontal="left" vertical="center"/>
    </xf>
    <xf numFmtId="176" fontId="3" fillId="3" borderId="12" xfId="1" applyNumberFormat="1" applyFont="1" applyFill="1" applyBorder="1" applyAlignment="1">
      <alignment horizontal="right" vertical="center"/>
    </xf>
    <xf numFmtId="40" fontId="8" fillId="4" borderId="34" xfId="1" applyNumberFormat="1" applyFont="1" applyFill="1" applyBorder="1" applyAlignment="1">
      <alignment horizontal="center" vertical="center" wrapText="1"/>
    </xf>
    <xf numFmtId="176" fontId="3" fillId="0" borderId="0" xfId="1" applyNumberFormat="1" applyFont="1" applyFill="1" applyBorder="1" applyAlignment="1"/>
    <xf numFmtId="38" fontId="3" fillId="0" borderId="43" xfId="1" applyFont="1" applyFill="1" applyBorder="1" applyAlignment="1"/>
    <xf numFmtId="38" fontId="3" fillId="0" borderId="44" xfId="1" applyFont="1" applyFill="1" applyBorder="1" applyAlignment="1"/>
    <xf numFmtId="38" fontId="3" fillId="2" borderId="44" xfId="1" applyFont="1" applyFill="1" applyBorder="1" applyAlignment="1"/>
    <xf numFmtId="38" fontId="3" fillId="2" borderId="45" xfId="1" applyFont="1" applyFill="1" applyBorder="1" applyAlignment="1"/>
    <xf numFmtId="176" fontId="3" fillId="0" borderId="26" xfId="1" applyNumberFormat="1" applyFont="1" applyFill="1" applyBorder="1" applyAlignment="1"/>
    <xf numFmtId="176" fontId="3" fillId="2" borderId="1" xfId="1" applyNumberFormat="1" applyFont="1" applyFill="1" applyBorder="1" applyAlignment="1"/>
    <xf numFmtId="176" fontId="3" fillId="2" borderId="23" xfId="1" applyNumberFormat="1" applyFont="1" applyFill="1" applyBorder="1" applyAlignment="1"/>
    <xf numFmtId="40" fontId="1" fillId="4" borderId="35" xfId="1" applyNumberFormat="1" applyFont="1" applyFill="1" applyBorder="1" applyAlignment="1">
      <alignment horizontal="center" vertical="center" wrapText="1"/>
    </xf>
    <xf numFmtId="0" fontId="3" fillId="0" borderId="46" xfId="0" applyFont="1" applyBorder="1" applyAlignment="1">
      <alignment wrapText="1"/>
    </xf>
    <xf numFmtId="177" fontId="3" fillId="0" borderId="24" xfId="0" applyNumberFormat="1" applyFont="1" applyBorder="1" applyAlignment="1">
      <alignment horizontal="right" wrapText="1"/>
    </xf>
    <xf numFmtId="0" fontId="3" fillId="0" borderId="44" xfId="0" applyFont="1" applyBorder="1" applyAlignment="1">
      <alignment wrapText="1"/>
    </xf>
    <xf numFmtId="177" fontId="3" fillId="0" borderId="1" xfId="0" applyNumberFormat="1" applyFont="1" applyBorder="1" applyAlignment="1">
      <alignment horizontal="right" wrapText="1"/>
    </xf>
    <xf numFmtId="0" fontId="3" fillId="2" borderId="44" xfId="0" applyFont="1" applyFill="1" applyBorder="1" applyAlignment="1">
      <alignment wrapText="1"/>
    </xf>
    <xf numFmtId="177" fontId="3" fillId="2" borderId="1" xfId="0" applyNumberFormat="1" applyFont="1" applyFill="1" applyBorder="1" applyAlignment="1">
      <alignment horizontal="right" wrapText="1"/>
    </xf>
    <xf numFmtId="0" fontId="3" fillId="2" borderId="45" xfId="0" applyFont="1" applyFill="1" applyBorder="1" applyAlignment="1">
      <alignment wrapText="1"/>
    </xf>
    <xf numFmtId="177" fontId="3" fillId="2" borderId="23" xfId="0" applyNumberFormat="1" applyFont="1" applyFill="1" applyBorder="1" applyAlignment="1">
      <alignment horizontal="right" wrapText="1"/>
    </xf>
    <xf numFmtId="176" fontId="3" fillId="0" borderId="26" xfId="0" applyNumberFormat="1" applyFont="1" applyBorder="1"/>
    <xf numFmtId="176" fontId="3" fillId="2" borderId="1" xfId="0" applyNumberFormat="1" applyFont="1" applyFill="1" applyBorder="1"/>
    <xf numFmtId="176" fontId="3" fillId="2" borderId="23" xfId="0" applyNumberFormat="1" applyFont="1" applyFill="1" applyBorder="1"/>
    <xf numFmtId="0" fontId="3" fillId="0" borderId="43" xfId="0" applyFont="1" applyBorder="1" applyAlignment="1">
      <alignment wrapText="1"/>
    </xf>
    <xf numFmtId="177" fontId="3" fillId="0" borderId="26" xfId="0" applyNumberFormat="1" applyFont="1" applyBorder="1" applyAlignment="1">
      <alignment horizontal="right" wrapText="1"/>
    </xf>
    <xf numFmtId="40" fontId="1" fillId="4" borderId="8" xfId="1" applyNumberFormat="1" applyFont="1" applyFill="1" applyBorder="1" applyAlignment="1"/>
    <xf numFmtId="40" fontId="1" fillId="4" borderId="8" xfId="1" applyNumberFormat="1" applyFont="1" applyFill="1" applyBorder="1"/>
    <xf numFmtId="40" fontId="1" fillId="4" borderId="9" xfId="1" applyNumberFormat="1" applyFont="1" applyFill="1" applyBorder="1" applyAlignment="1"/>
    <xf numFmtId="40" fontId="1" fillId="4" borderId="9" xfId="1" applyNumberFormat="1" applyFont="1" applyFill="1" applyBorder="1"/>
    <xf numFmtId="57" fontId="3" fillId="0" borderId="39" xfId="0" applyNumberFormat="1" applyFont="1" applyBorder="1" applyAlignment="1">
      <alignment vertical="center"/>
    </xf>
    <xf numFmtId="40" fontId="1" fillId="4" borderId="42" xfId="1" applyNumberFormat="1" applyFont="1" applyFill="1" applyBorder="1" applyAlignment="1">
      <alignment horizontal="center" vertical="center"/>
    </xf>
    <xf numFmtId="40" fontId="3" fillId="0" borderId="41" xfId="1" applyNumberFormat="1" applyFont="1" applyFill="1" applyBorder="1" applyAlignment="1">
      <alignment vertical="center"/>
    </xf>
    <xf numFmtId="40" fontId="3" fillId="0" borderId="40" xfId="1" applyNumberFormat="1" applyFont="1" applyFill="1" applyBorder="1" applyAlignment="1">
      <alignment vertical="center"/>
    </xf>
    <xf numFmtId="40" fontId="1" fillId="4" borderId="36" xfId="1" applyNumberFormat="1" applyFont="1" applyFill="1" applyBorder="1" applyAlignment="1">
      <alignment horizontal="center" vertical="center" wrapText="1"/>
    </xf>
    <xf numFmtId="38" fontId="6" fillId="0" borderId="3" xfId="1" applyFont="1" applyFill="1" applyBorder="1" applyAlignment="1">
      <alignment horizontal="right" vertical="center"/>
    </xf>
    <xf numFmtId="40" fontId="8" fillId="4" borderId="35" xfId="1" applyNumberFormat="1" applyFont="1" applyFill="1" applyBorder="1" applyAlignment="1">
      <alignment horizontal="center" vertical="center" wrapText="1"/>
    </xf>
    <xf numFmtId="40" fontId="8" fillId="4" borderId="6" xfId="1" applyNumberFormat="1" applyFont="1" applyFill="1" applyBorder="1" applyAlignment="1">
      <alignment horizontal="center" vertical="center"/>
    </xf>
    <xf numFmtId="40" fontId="8" fillId="4" borderId="8" xfId="1" applyNumberFormat="1" applyFont="1" applyFill="1" applyBorder="1" applyAlignment="1">
      <alignment horizontal="right" vertical="center"/>
    </xf>
    <xf numFmtId="40" fontId="8" fillId="4" borderId="9" xfId="1" applyNumberFormat="1" applyFont="1" applyFill="1" applyBorder="1" applyAlignment="1">
      <alignment horizontal="right" vertical="center"/>
    </xf>
    <xf numFmtId="40" fontId="8" fillId="4" borderId="6" xfId="1" applyNumberFormat="1" applyFont="1" applyFill="1" applyBorder="1" applyAlignment="1">
      <alignment horizontal="right" vertical="center"/>
    </xf>
    <xf numFmtId="40" fontId="8" fillId="4" borderId="28" xfId="1" applyNumberFormat="1" applyFont="1" applyFill="1" applyBorder="1" applyAlignment="1">
      <alignment horizontal="right" vertical="center"/>
    </xf>
    <xf numFmtId="40" fontId="8" fillId="0" borderId="0" xfId="1" applyNumberFormat="1" applyFont="1" applyAlignment="1">
      <alignment vertical="center"/>
    </xf>
    <xf numFmtId="57" fontId="3" fillId="0" borderId="8" xfId="0" applyNumberFormat="1" applyFont="1" applyBorder="1" applyAlignment="1">
      <alignment horizontal="center" vertical="center" wrapText="1"/>
    </xf>
    <xf numFmtId="57" fontId="3" fillId="0" borderId="8" xfId="0" applyNumberFormat="1" applyFont="1" applyBorder="1" applyAlignment="1">
      <alignment vertical="center" wrapText="1"/>
    </xf>
    <xf numFmtId="0" fontId="3" fillId="5" borderId="44" xfId="0" applyFont="1" applyFill="1" applyBorder="1" applyAlignment="1">
      <alignment wrapText="1"/>
    </xf>
    <xf numFmtId="177" fontId="3" fillId="5" borderId="1" xfId="0" applyNumberFormat="1" applyFont="1" applyFill="1" applyBorder="1" applyAlignment="1">
      <alignment horizontal="right" wrapText="1"/>
    </xf>
    <xf numFmtId="176" fontId="3" fillId="0" borderId="2" xfId="1" applyNumberFormat="1" applyFont="1" applyBorder="1"/>
    <xf numFmtId="0" fontId="3" fillId="0" borderId="4" xfId="0" applyFont="1" applyBorder="1" applyAlignment="1">
      <alignment vertical="center"/>
    </xf>
    <xf numFmtId="40" fontId="1" fillId="4" borderId="5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38" fontId="3" fillId="0" borderId="48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shrinkToFit="1"/>
    </xf>
    <xf numFmtId="38" fontId="3" fillId="0" borderId="8" xfId="1" applyFont="1" applyFill="1" applyBorder="1" applyAlignment="1">
      <alignment horizontal="center" vertical="center" wrapText="1"/>
    </xf>
    <xf numFmtId="40" fontId="3" fillId="4" borderId="4" xfId="1" applyNumberFormat="1" applyFont="1" applyFill="1" applyBorder="1" applyAlignment="1">
      <alignment horizontal="center" vertical="center" wrapText="1"/>
    </xf>
    <xf numFmtId="38" fontId="3" fillId="0" borderId="9" xfId="1" applyFont="1" applyFill="1" applyBorder="1" applyAlignment="1">
      <alignment horizontal="center" vertical="center" wrapText="1"/>
    </xf>
    <xf numFmtId="40" fontId="3" fillId="4" borderId="5" xfId="1" applyNumberFormat="1" applyFont="1" applyFill="1" applyBorder="1" applyAlignment="1">
      <alignment horizontal="center" vertical="center" wrapText="1"/>
    </xf>
    <xf numFmtId="40" fontId="3" fillId="0" borderId="48" xfId="1" applyNumberFormat="1" applyFont="1" applyFill="1" applyBorder="1" applyAlignment="1">
      <alignment horizontal="center" vertical="center"/>
    </xf>
    <xf numFmtId="57" fontId="3" fillId="0" borderId="0" xfId="0" applyNumberFormat="1" applyFont="1" applyAlignment="1">
      <alignment horizontal="center"/>
    </xf>
    <xf numFmtId="40" fontId="3" fillId="6" borderId="0" xfId="1" applyNumberFormat="1" applyFont="1" applyFill="1" applyBorder="1" applyAlignment="1">
      <alignment vertical="center"/>
    </xf>
    <xf numFmtId="38" fontId="3" fillId="0" borderId="0" xfId="1" applyFont="1" applyFill="1" applyBorder="1" applyAlignment="1">
      <alignment shrinkToFit="1"/>
    </xf>
    <xf numFmtId="176" fontId="3" fillId="0" borderId="0" xfId="1" applyNumberFormat="1" applyFont="1" applyFill="1" applyBorder="1"/>
    <xf numFmtId="40" fontId="3" fillId="6" borderId="0" xfId="1" applyNumberFormat="1" applyFont="1" applyFill="1" applyBorder="1"/>
    <xf numFmtId="40" fontId="1" fillId="7" borderId="4" xfId="1" applyNumberFormat="1" applyFont="1" applyFill="1" applyBorder="1" applyAlignment="1">
      <alignment vertical="center"/>
    </xf>
    <xf numFmtId="40" fontId="3" fillId="7" borderId="3" xfId="1" applyNumberFormat="1" applyFont="1" applyFill="1" applyBorder="1" applyAlignment="1">
      <alignment vertical="center"/>
    </xf>
    <xf numFmtId="40" fontId="3" fillId="7" borderId="4" xfId="1" applyNumberFormat="1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16" xfId="1" applyFont="1" applyFill="1" applyBorder="1" applyAlignment="1">
      <alignment horizontal="center" vertical="center" shrinkToFit="1"/>
    </xf>
    <xf numFmtId="38" fontId="3" fillId="0" borderId="9" xfId="1" applyFont="1" applyFill="1" applyBorder="1" applyAlignment="1">
      <alignment horizontal="center" vertical="center" shrinkToFit="1"/>
    </xf>
    <xf numFmtId="38" fontId="3" fillId="0" borderId="27" xfId="1" applyFont="1" applyFill="1" applyBorder="1" applyAlignment="1">
      <alignment horizontal="center" vertical="center"/>
    </xf>
    <xf numFmtId="40" fontId="3" fillId="7" borderId="5" xfId="1" applyNumberFormat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 shrinkToFit="1"/>
    </xf>
    <xf numFmtId="40" fontId="3" fillId="4" borderId="3" xfId="1" applyNumberFormat="1" applyFont="1" applyFill="1" applyBorder="1" applyAlignment="1">
      <alignment horizontal="right" vertical="center" wrapText="1"/>
    </xf>
    <xf numFmtId="0" fontId="3" fillId="0" borderId="48" xfId="0" applyFont="1" applyBorder="1" applyAlignment="1">
      <alignment vertical="center"/>
    </xf>
    <xf numFmtId="40" fontId="1" fillId="0" borderId="48" xfId="1" applyNumberFormat="1" applyFont="1" applyFill="1" applyBorder="1" applyAlignment="1">
      <alignment vertical="center" wrapText="1"/>
    </xf>
    <xf numFmtId="40" fontId="3" fillId="0" borderId="48" xfId="1" applyNumberFormat="1" applyFont="1" applyFill="1" applyBorder="1" applyAlignment="1">
      <alignment vertical="center" shrinkToFit="1"/>
    </xf>
    <xf numFmtId="40" fontId="1" fillId="0" borderId="48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57" fontId="3" fillId="0" borderId="9" xfId="0" applyNumberFormat="1" applyFont="1" applyBorder="1" applyAlignment="1">
      <alignment vertical="center" wrapText="1"/>
    </xf>
    <xf numFmtId="38" fontId="3" fillId="0" borderId="10" xfId="1" applyFont="1" applyFill="1" applyBorder="1" applyAlignment="1">
      <alignment vertical="center" wrapText="1"/>
    </xf>
    <xf numFmtId="40" fontId="1" fillId="4" borderId="10" xfId="1" applyNumberFormat="1" applyFont="1" applyFill="1" applyBorder="1" applyAlignment="1">
      <alignment vertical="center" wrapText="1"/>
    </xf>
    <xf numFmtId="0" fontId="3" fillId="0" borderId="49" xfId="0" applyFont="1" applyBorder="1" applyAlignment="1">
      <alignment wrapText="1"/>
    </xf>
    <xf numFmtId="57" fontId="3" fillId="0" borderId="6" xfId="0" applyNumberFormat="1" applyFont="1" applyBorder="1" applyAlignment="1">
      <alignment horizontal="left" vertical="center" wrapText="1"/>
    </xf>
    <xf numFmtId="38" fontId="3" fillId="0" borderId="3" xfId="1" applyFont="1" applyFill="1" applyBorder="1" applyAlignment="1">
      <alignment vertical="center" wrapText="1"/>
    </xf>
    <xf numFmtId="38" fontId="3" fillId="0" borderId="7" xfId="1" applyFont="1" applyFill="1" applyBorder="1" applyAlignment="1">
      <alignment vertical="center" wrapText="1"/>
    </xf>
    <xf numFmtId="40" fontId="1" fillId="4" borderId="7" xfId="1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wrapText="1"/>
    </xf>
    <xf numFmtId="177" fontId="3" fillId="0" borderId="2" xfId="0" applyNumberFormat="1" applyFont="1" applyBorder="1" applyAlignment="1">
      <alignment horizontal="right" wrapText="1"/>
    </xf>
    <xf numFmtId="0" fontId="3" fillId="5" borderId="2" xfId="0" applyFont="1" applyFill="1" applyBorder="1" applyAlignment="1">
      <alignment wrapText="1"/>
    </xf>
    <xf numFmtId="177" fontId="3" fillId="5" borderId="2" xfId="0" applyNumberFormat="1" applyFont="1" applyFill="1" applyBorder="1" applyAlignment="1">
      <alignment horizontal="right" wrapText="1"/>
    </xf>
    <xf numFmtId="40" fontId="1" fillId="4" borderId="16" xfId="1" applyNumberFormat="1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57" fontId="3" fillId="0" borderId="5" xfId="0" applyNumberFormat="1" applyFont="1" applyBorder="1" applyAlignment="1">
      <alignment horizontal="center"/>
    </xf>
    <xf numFmtId="40" fontId="3" fillId="7" borderId="4" xfId="1" applyNumberFormat="1" applyFont="1" applyFill="1" applyBorder="1"/>
    <xf numFmtId="40" fontId="1" fillId="0" borderId="7" xfId="1" applyNumberFormat="1" applyFont="1" applyFill="1" applyBorder="1" applyAlignment="1">
      <alignment vertical="center"/>
    </xf>
    <xf numFmtId="57" fontId="3" fillId="0" borderId="2" xfId="0" applyNumberFormat="1" applyFont="1" applyBorder="1" applyAlignment="1">
      <alignment horizontal="center" vertical="center" wrapText="1"/>
    </xf>
    <xf numFmtId="40" fontId="3" fillId="7" borderId="3" xfId="1" applyNumberFormat="1" applyFont="1" applyFill="1" applyBorder="1"/>
    <xf numFmtId="40" fontId="3" fillId="7" borderId="5" xfId="1" applyNumberFormat="1" applyFont="1" applyFill="1" applyBorder="1"/>
    <xf numFmtId="40" fontId="3" fillId="7" borderId="2" xfId="1" applyNumberFormat="1" applyFont="1" applyFill="1" applyBorder="1"/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38" fontId="3" fillId="0" borderId="43" xfId="1" applyFont="1" applyFill="1" applyBorder="1" applyAlignment="1">
      <alignment horizontal="left" vertical="center" shrinkToFit="1"/>
    </xf>
    <xf numFmtId="176" fontId="3" fillId="0" borderId="26" xfId="1" applyNumberFormat="1" applyFont="1" applyFill="1" applyBorder="1" applyAlignment="1">
      <alignment horizontal="right" vertical="center" shrinkToFit="1"/>
    </xf>
    <xf numFmtId="38" fontId="3" fillId="0" borderId="44" xfId="1" applyFont="1" applyFill="1" applyBorder="1" applyAlignment="1">
      <alignment horizontal="left" vertical="center" shrinkToFit="1"/>
    </xf>
    <xf numFmtId="38" fontId="3" fillId="0" borderId="45" xfId="1" applyFont="1" applyFill="1" applyBorder="1" applyAlignment="1">
      <alignment horizontal="left" vertical="center" shrinkToFit="1"/>
    </xf>
    <xf numFmtId="176" fontId="3" fillId="0" borderId="1" xfId="1" applyNumberFormat="1" applyFont="1" applyFill="1" applyBorder="1" applyAlignment="1">
      <alignment horizontal="right" vertical="center" shrinkToFit="1"/>
    </xf>
    <xf numFmtId="176" fontId="3" fillId="0" borderId="23" xfId="1" applyNumberFormat="1" applyFont="1" applyFill="1" applyBorder="1" applyAlignment="1">
      <alignment horizontal="right" vertical="center" shrinkToFit="1"/>
    </xf>
    <xf numFmtId="40" fontId="3" fillId="0" borderId="4" xfId="1" applyNumberFormat="1" applyFont="1" applyBorder="1" applyAlignment="1">
      <alignment vertical="center" shrinkToFit="1"/>
    </xf>
    <xf numFmtId="38" fontId="3" fillId="0" borderId="0" xfId="1" applyFont="1" applyBorder="1" applyAlignment="1">
      <alignment vertical="center" shrinkToFit="1"/>
    </xf>
    <xf numFmtId="38" fontId="3" fillId="0" borderId="50" xfId="1" applyFont="1" applyFill="1" applyBorder="1" applyAlignment="1">
      <alignment vertical="center" shrinkToFit="1"/>
    </xf>
    <xf numFmtId="38" fontId="3" fillId="0" borderId="20" xfId="1" applyFont="1" applyFill="1" applyBorder="1" applyAlignment="1">
      <alignment vertical="center"/>
    </xf>
    <xf numFmtId="38" fontId="3" fillId="0" borderId="25" xfId="1" applyFont="1" applyFill="1" applyBorder="1" applyAlignment="1">
      <alignment vertical="center"/>
    </xf>
    <xf numFmtId="38" fontId="1" fillId="4" borderId="34" xfId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38" fontId="1" fillId="4" borderId="34" xfId="1" applyFont="1" applyFill="1" applyBorder="1" applyAlignment="1">
      <alignment horizontal="center" vertical="center" shrinkToFit="1"/>
    </xf>
    <xf numFmtId="0" fontId="5" fillId="0" borderId="10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40" fontId="1" fillId="4" borderId="35" xfId="1" applyNumberFormat="1" applyFont="1" applyFill="1" applyBorder="1" applyAlignment="1">
      <alignment horizontal="center" vertical="center" wrapText="1"/>
    </xf>
    <xf numFmtId="40" fontId="1" fillId="4" borderId="47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view="pageBreakPreview" zoomScaleNormal="100" workbookViewId="0">
      <pane ySplit="2" topLeftCell="A3" activePane="bottomLeft" state="frozen"/>
      <selection activeCell="F141" sqref="F141"/>
      <selection pane="bottomLeft" activeCell="N33" sqref="N33"/>
    </sheetView>
  </sheetViews>
  <sheetFormatPr defaultRowHeight="13.5" x14ac:dyDescent="0.15"/>
  <cols>
    <col min="1" max="1" width="4.25" style="40" customWidth="1"/>
    <col min="2" max="2" width="10.125" style="50" bestFit="1" customWidth="1"/>
    <col min="3" max="3" width="9.875" style="47" customWidth="1"/>
    <col min="4" max="4" width="9" style="47" bestFit="1" customWidth="1"/>
    <col min="5" max="5" width="11.125" style="47" customWidth="1"/>
    <col min="6" max="6" width="8.125" style="48" customWidth="1"/>
    <col min="7" max="7" width="11.25" style="49" customWidth="1"/>
    <col min="8" max="8" width="13.75" style="66" customWidth="1"/>
    <col min="9" max="9" width="8.625" style="47" customWidth="1"/>
    <col min="10" max="16384" width="9" style="40"/>
  </cols>
  <sheetData>
    <row r="1" spans="1:10" ht="20.100000000000001" customHeight="1" x14ac:dyDescent="0.15">
      <c r="A1" s="368" t="s">
        <v>251</v>
      </c>
      <c r="B1" s="369"/>
      <c r="C1" s="369"/>
      <c r="D1" s="369"/>
      <c r="E1" s="369"/>
      <c r="F1" s="369"/>
      <c r="G1" s="369"/>
      <c r="H1" s="369"/>
      <c r="I1" s="369"/>
    </row>
    <row r="2" spans="1:10" ht="27.75" thickBot="1" x14ac:dyDescent="0.2">
      <c r="A2" s="212" t="s">
        <v>218</v>
      </c>
      <c r="B2" s="208" t="s">
        <v>248</v>
      </c>
      <c r="C2" s="186" t="s">
        <v>247</v>
      </c>
      <c r="D2" s="186" t="s">
        <v>246</v>
      </c>
      <c r="E2" s="186" t="s">
        <v>3</v>
      </c>
      <c r="F2" s="187" t="s">
        <v>5</v>
      </c>
      <c r="G2" s="219" t="s">
        <v>219</v>
      </c>
      <c r="H2" s="367" t="s">
        <v>290</v>
      </c>
      <c r="I2" s="367"/>
    </row>
    <row r="3" spans="1:10" ht="14.25" thickTop="1" x14ac:dyDescent="0.15">
      <c r="A3" s="42">
        <v>50</v>
      </c>
      <c r="B3" s="120">
        <v>45592</v>
      </c>
      <c r="C3" s="165">
        <v>45741</v>
      </c>
      <c r="D3" s="165">
        <v>24139</v>
      </c>
      <c r="E3" s="165">
        <v>23084</v>
      </c>
      <c r="F3" s="211">
        <f>+D3/C3*100</f>
        <v>52.773223147723044</v>
      </c>
      <c r="G3" s="60" t="s">
        <v>563</v>
      </c>
      <c r="H3" s="179" t="s">
        <v>226</v>
      </c>
      <c r="I3" s="90">
        <v>11784</v>
      </c>
    </row>
    <row r="4" spans="1:10" x14ac:dyDescent="0.15">
      <c r="A4" s="42"/>
      <c r="B4" s="120"/>
      <c r="C4" s="165"/>
      <c r="D4" s="165"/>
      <c r="E4" s="165"/>
      <c r="F4" s="216"/>
      <c r="G4" s="362" t="s">
        <v>506</v>
      </c>
      <c r="H4" s="363" t="s">
        <v>564</v>
      </c>
      <c r="I4" s="164">
        <v>11300</v>
      </c>
    </row>
    <row r="5" spans="1:10" x14ac:dyDescent="0.15">
      <c r="A5" s="51">
        <v>49</v>
      </c>
      <c r="B5" s="52">
        <v>44500</v>
      </c>
      <c r="C5" s="167">
        <v>46131</v>
      </c>
      <c r="D5" s="167">
        <v>26652</v>
      </c>
      <c r="E5" s="167">
        <v>26108</v>
      </c>
      <c r="F5" s="218">
        <v>57.77</v>
      </c>
      <c r="G5" s="62" t="s">
        <v>506</v>
      </c>
      <c r="H5" s="171" t="s">
        <v>536</v>
      </c>
      <c r="I5" s="92">
        <v>9717</v>
      </c>
    </row>
    <row r="6" spans="1:10" x14ac:dyDescent="0.15">
      <c r="A6" s="42"/>
      <c r="B6" s="120"/>
      <c r="C6" s="165"/>
      <c r="D6" s="165"/>
      <c r="E6" s="165"/>
      <c r="F6" s="216"/>
      <c r="G6" s="362" t="s">
        <v>538</v>
      </c>
      <c r="H6" s="363" t="s">
        <v>537</v>
      </c>
      <c r="I6" s="164">
        <v>637</v>
      </c>
    </row>
    <row r="7" spans="1:10" x14ac:dyDescent="0.15">
      <c r="A7" s="44"/>
      <c r="B7" s="54"/>
      <c r="C7" s="166"/>
      <c r="D7" s="166"/>
      <c r="E7" s="166"/>
      <c r="F7" s="217"/>
      <c r="G7" s="58" t="s">
        <v>8</v>
      </c>
      <c r="H7" s="173" t="s">
        <v>226</v>
      </c>
      <c r="I7" s="93">
        <v>15754</v>
      </c>
      <c r="J7" s="40" t="s">
        <v>164</v>
      </c>
    </row>
    <row r="8" spans="1:10" x14ac:dyDescent="0.15">
      <c r="A8" s="42">
        <v>48</v>
      </c>
      <c r="B8" s="120">
        <v>43030</v>
      </c>
      <c r="C8" s="165">
        <v>45327</v>
      </c>
      <c r="D8" s="165">
        <v>25716</v>
      </c>
      <c r="E8" s="165">
        <v>24928</v>
      </c>
      <c r="F8" s="216">
        <f>+D8/C8*100</f>
        <v>56.734396717188432</v>
      </c>
      <c r="G8" s="60" t="s">
        <v>504</v>
      </c>
      <c r="H8" s="179" t="s">
        <v>228</v>
      </c>
      <c r="I8" s="90">
        <v>12697</v>
      </c>
    </row>
    <row r="9" spans="1:10" x14ac:dyDescent="0.15">
      <c r="A9" s="44"/>
      <c r="B9" s="54"/>
      <c r="C9" s="166"/>
      <c r="D9" s="166"/>
      <c r="E9" s="166"/>
      <c r="F9" s="217"/>
      <c r="G9" s="58" t="s">
        <v>8</v>
      </c>
      <c r="H9" s="173" t="s">
        <v>226</v>
      </c>
      <c r="I9" s="93">
        <v>12231</v>
      </c>
      <c r="J9" s="40" t="s">
        <v>164</v>
      </c>
    </row>
    <row r="10" spans="1:10" x14ac:dyDescent="0.15">
      <c r="A10" s="42">
        <v>47</v>
      </c>
      <c r="B10" s="120">
        <v>41987</v>
      </c>
      <c r="C10" s="165">
        <v>44071</v>
      </c>
      <c r="D10" s="165">
        <v>23058</v>
      </c>
      <c r="E10" s="165">
        <v>22574</v>
      </c>
      <c r="F10" s="216">
        <f>+D10/C10*100</f>
        <v>52.320119806675592</v>
      </c>
      <c r="G10" s="60" t="s">
        <v>240</v>
      </c>
      <c r="H10" s="179" t="s">
        <v>228</v>
      </c>
      <c r="I10" s="90">
        <v>10273</v>
      </c>
    </row>
    <row r="11" spans="1:10" x14ac:dyDescent="0.15">
      <c r="A11" s="42"/>
      <c r="B11" s="53"/>
      <c r="C11" s="165"/>
      <c r="D11" s="165"/>
      <c r="E11" s="165"/>
      <c r="F11" s="216"/>
      <c r="G11" s="59" t="s">
        <v>221</v>
      </c>
      <c r="H11" s="172" t="s">
        <v>289</v>
      </c>
      <c r="I11" s="88">
        <v>2043</v>
      </c>
    </row>
    <row r="12" spans="1:10" x14ac:dyDescent="0.15">
      <c r="A12" s="44"/>
      <c r="B12" s="54"/>
      <c r="C12" s="166"/>
      <c r="D12" s="166"/>
      <c r="E12" s="166"/>
      <c r="F12" s="217"/>
      <c r="G12" s="58" t="s">
        <v>8</v>
      </c>
      <c r="H12" s="173" t="s">
        <v>226</v>
      </c>
      <c r="I12" s="93">
        <v>10258</v>
      </c>
      <c r="J12" s="40" t="s">
        <v>164</v>
      </c>
    </row>
    <row r="13" spans="1:10" x14ac:dyDescent="0.15">
      <c r="A13" s="51">
        <v>46</v>
      </c>
      <c r="B13" s="52">
        <v>41259</v>
      </c>
      <c r="C13" s="167">
        <v>43396</v>
      </c>
      <c r="D13" s="167">
        <v>25186</v>
      </c>
      <c r="E13" s="167">
        <v>24262</v>
      </c>
      <c r="F13" s="218">
        <f>+D13/C13*100</f>
        <v>58.037607152732974</v>
      </c>
      <c r="G13" s="62" t="s">
        <v>8</v>
      </c>
      <c r="H13" s="171" t="s">
        <v>226</v>
      </c>
      <c r="I13" s="92">
        <v>11745</v>
      </c>
      <c r="J13" s="40" t="s">
        <v>164</v>
      </c>
    </row>
    <row r="14" spans="1:10" x14ac:dyDescent="0.15">
      <c r="A14" s="42"/>
      <c r="B14" s="53"/>
      <c r="C14" s="165"/>
      <c r="D14" s="165"/>
      <c r="E14" s="165"/>
      <c r="F14" s="216"/>
      <c r="G14" s="59" t="s">
        <v>221</v>
      </c>
      <c r="H14" s="172" t="s">
        <v>227</v>
      </c>
      <c r="I14" s="88">
        <v>1837</v>
      </c>
    </row>
    <row r="15" spans="1:10" x14ac:dyDescent="0.15">
      <c r="A15" s="44"/>
      <c r="B15" s="54"/>
      <c r="C15" s="166"/>
      <c r="D15" s="166"/>
      <c r="E15" s="166"/>
      <c r="F15" s="217"/>
      <c r="G15" s="58" t="s">
        <v>220</v>
      </c>
      <c r="H15" s="173" t="s">
        <v>228</v>
      </c>
      <c r="I15" s="93">
        <v>10680</v>
      </c>
    </row>
    <row r="16" spans="1:10" x14ac:dyDescent="0.15">
      <c r="A16" s="325" t="s">
        <v>412</v>
      </c>
      <c r="B16" s="325"/>
      <c r="C16" s="302"/>
      <c r="D16" s="302"/>
      <c r="E16" s="302"/>
      <c r="F16" s="326"/>
      <c r="G16" s="327"/>
      <c r="H16" s="302"/>
      <c r="I16" s="302"/>
    </row>
    <row r="17" spans="1:10" x14ac:dyDescent="0.15">
      <c r="A17" s="51">
        <v>45</v>
      </c>
      <c r="B17" s="52">
        <v>40055</v>
      </c>
      <c r="C17" s="167">
        <v>42038</v>
      </c>
      <c r="D17" s="167">
        <v>30185</v>
      </c>
      <c r="E17" s="167">
        <v>29720</v>
      </c>
      <c r="F17" s="218">
        <f>+D17/C17*100</f>
        <v>71.804082021028591</v>
      </c>
      <c r="G17" s="62" t="s">
        <v>215</v>
      </c>
      <c r="H17" s="171" t="s">
        <v>292</v>
      </c>
      <c r="I17" s="92">
        <v>485</v>
      </c>
    </row>
    <row r="18" spans="1:10" x14ac:dyDescent="0.15">
      <c r="A18" s="42"/>
      <c r="B18" s="53"/>
      <c r="C18" s="165"/>
      <c r="D18" s="165"/>
      <c r="E18" s="165"/>
      <c r="F18" s="216"/>
      <c r="G18" s="59" t="s">
        <v>193</v>
      </c>
      <c r="H18" s="172" t="s">
        <v>293</v>
      </c>
      <c r="I18" s="88">
        <v>19078</v>
      </c>
      <c r="J18" s="40" t="s">
        <v>163</v>
      </c>
    </row>
    <row r="19" spans="1:10" x14ac:dyDescent="0.15">
      <c r="A19" s="44"/>
      <c r="B19" s="54"/>
      <c r="C19" s="166"/>
      <c r="D19" s="166"/>
      <c r="E19" s="166"/>
      <c r="F19" s="217"/>
      <c r="G19" s="61" t="s">
        <v>194</v>
      </c>
      <c r="H19" s="174" t="s">
        <v>294</v>
      </c>
      <c r="I19" s="89">
        <v>10157</v>
      </c>
    </row>
    <row r="20" spans="1:10" x14ac:dyDescent="0.15">
      <c r="A20" s="51">
        <v>44</v>
      </c>
      <c r="B20" s="52">
        <v>38606</v>
      </c>
      <c r="C20" s="167">
        <v>40968</v>
      </c>
      <c r="D20" s="167">
        <v>27318</v>
      </c>
      <c r="E20" s="167">
        <v>26724</v>
      </c>
      <c r="F20" s="218">
        <f>+D20/C20*100</f>
        <v>66.681312243702408</v>
      </c>
      <c r="G20" s="62" t="s">
        <v>194</v>
      </c>
      <c r="H20" s="175" t="s">
        <v>226</v>
      </c>
      <c r="I20" s="92">
        <v>13130</v>
      </c>
      <c r="J20" s="40" t="s">
        <v>163</v>
      </c>
    </row>
    <row r="21" spans="1:10" x14ac:dyDescent="0.15">
      <c r="A21" s="44"/>
      <c r="B21" s="54"/>
      <c r="C21" s="166"/>
      <c r="D21" s="166"/>
      <c r="E21" s="166"/>
      <c r="F21" s="217"/>
      <c r="G21" s="61" t="s">
        <v>193</v>
      </c>
      <c r="H21" s="174" t="s">
        <v>228</v>
      </c>
      <c r="I21" s="89">
        <v>13594</v>
      </c>
    </row>
    <row r="22" spans="1:10" x14ac:dyDescent="0.15">
      <c r="A22" s="51">
        <v>43</v>
      </c>
      <c r="B22" s="52">
        <v>37934</v>
      </c>
      <c r="C22" s="167">
        <v>40128</v>
      </c>
      <c r="D22" s="167">
        <v>24238</v>
      </c>
      <c r="E22" s="167">
        <v>23836</v>
      </c>
      <c r="F22" s="218">
        <f>+D22/C22*100</f>
        <v>60.401714513556612</v>
      </c>
      <c r="G22" s="62" t="s">
        <v>196</v>
      </c>
      <c r="H22" s="175" t="s">
        <v>54</v>
      </c>
      <c r="I22" s="92">
        <v>1670</v>
      </c>
    </row>
    <row r="23" spans="1:10" x14ac:dyDescent="0.15">
      <c r="A23" s="42"/>
      <c r="B23" s="53"/>
      <c r="C23" s="165"/>
      <c r="D23" s="165"/>
      <c r="E23" s="165"/>
      <c r="F23" s="216"/>
      <c r="G23" s="59" t="s">
        <v>193</v>
      </c>
      <c r="H23" s="176" t="s">
        <v>295</v>
      </c>
      <c r="I23" s="88">
        <v>10260</v>
      </c>
    </row>
    <row r="24" spans="1:10" x14ac:dyDescent="0.15">
      <c r="A24" s="44"/>
      <c r="B24" s="54"/>
      <c r="C24" s="166"/>
      <c r="D24" s="166"/>
      <c r="E24" s="166"/>
      <c r="F24" s="217"/>
      <c r="G24" s="61" t="s">
        <v>194</v>
      </c>
      <c r="H24" s="174" t="s">
        <v>226</v>
      </c>
      <c r="I24" s="89">
        <v>11906</v>
      </c>
      <c r="J24" s="40" t="s">
        <v>164</v>
      </c>
    </row>
    <row r="25" spans="1:10" x14ac:dyDescent="0.15">
      <c r="A25" s="51">
        <v>42</v>
      </c>
      <c r="B25" s="52">
        <v>36702</v>
      </c>
      <c r="C25" s="167">
        <v>37837</v>
      </c>
      <c r="D25" s="167">
        <v>24253</v>
      </c>
      <c r="E25" s="167">
        <v>23843</v>
      </c>
      <c r="F25" s="218">
        <f>+D25/C25*100</f>
        <v>64.098633612601418</v>
      </c>
      <c r="G25" s="62" t="s">
        <v>194</v>
      </c>
      <c r="H25" s="175" t="s">
        <v>226</v>
      </c>
      <c r="I25" s="92">
        <v>10970</v>
      </c>
      <c r="J25" s="40" t="s">
        <v>164</v>
      </c>
    </row>
    <row r="26" spans="1:10" x14ac:dyDescent="0.15">
      <c r="A26" s="42"/>
      <c r="B26" s="53"/>
      <c r="C26" s="165"/>
      <c r="D26" s="165"/>
      <c r="E26" s="165"/>
      <c r="F26" s="216"/>
      <c r="G26" s="59" t="s">
        <v>210</v>
      </c>
      <c r="H26" s="176" t="s">
        <v>295</v>
      </c>
      <c r="I26" s="88">
        <v>6893</v>
      </c>
    </row>
    <row r="27" spans="1:10" x14ac:dyDescent="0.15">
      <c r="A27" s="42"/>
      <c r="B27" s="53"/>
      <c r="C27" s="165"/>
      <c r="D27" s="165"/>
      <c r="E27" s="165"/>
      <c r="F27" s="216"/>
      <c r="G27" s="59" t="s">
        <v>206</v>
      </c>
      <c r="H27" s="176" t="s">
        <v>296</v>
      </c>
      <c r="I27" s="88">
        <v>4300</v>
      </c>
    </row>
    <row r="28" spans="1:10" x14ac:dyDescent="0.15">
      <c r="A28" s="44"/>
      <c r="B28" s="54"/>
      <c r="C28" s="166"/>
      <c r="D28" s="166"/>
      <c r="E28" s="166"/>
      <c r="F28" s="217"/>
      <c r="G28" s="61" t="s">
        <v>196</v>
      </c>
      <c r="H28" s="174" t="s">
        <v>297</v>
      </c>
      <c r="I28" s="89">
        <v>1680</v>
      </c>
    </row>
    <row r="29" spans="1:10" x14ac:dyDescent="0.15">
      <c r="A29" s="51">
        <v>41</v>
      </c>
      <c r="B29" s="52">
        <v>35358</v>
      </c>
      <c r="C29" s="167">
        <v>32816</v>
      </c>
      <c r="D29" s="167">
        <v>20667</v>
      </c>
      <c r="E29" s="167">
        <v>20261</v>
      </c>
      <c r="F29" s="218">
        <f>+D29/C29*100</f>
        <v>62.978425158459281</v>
      </c>
      <c r="G29" s="62" t="s">
        <v>209</v>
      </c>
      <c r="H29" s="175" t="s">
        <v>295</v>
      </c>
      <c r="I29" s="92">
        <v>9564</v>
      </c>
    </row>
    <row r="30" spans="1:10" x14ac:dyDescent="0.15">
      <c r="A30" s="42"/>
      <c r="B30" s="53"/>
      <c r="C30" s="165"/>
      <c r="D30" s="165"/>
      <c r="E30" s="165"/>
      <c r="F30" s="216"/>
      <c r="G30" s="59" t="s">
        <v>194</v>
      </c>
      <c r="H30" s="176" t="s">
        <v>226</v>
      </c>
      <c r="I30" s="88">
        <v>7149</v>
      </c>
      <c r="J30" s="40" t="s">
        <v>164</v>
      </c>
    </row>
    <row r="31" spans="1:10" x14ac:dyDescent="0.15">
      <c r="A31" s="42"/>
      <c r="B31" s="53"/>
      <c r="C31" s="165"/>
      <c r="D31" s="165"/>
      <c r="E31" s="165"/>
      <c r="F31" s="216"/>
      <c r="G31" s="59" t="s">
        <v>206</v>
      </c>
      <c r="H31" s="176" t="s">
        <v>298</v>
      </c>
      <c r="I31" s="88">
        <v>1916</v>
      </c>
    </row>
    <row r="32" spans="1:10" x14ac:dyDescent="0.15">
      <c r="A32" s="44"/>
      <c r="B32" s="54"/>
      <c r="C32" s="166"/>
      <c r="D32" s="166"/>
      <c r="E32" s="166"/>
      <c r="F32" s="217"/>
      <c r="G32" s="61" t="s">
        <v>196</v>
      </c>
      <c r="H32" s="174" t="s">
        <v>299</v>
      </c>
      <c r="I32" s="89">
        <v>1632</v>
      </c>
    </row>
    <row r="33" spans="1:10" x14ac:dyDescent="0.15">
      <c r="A33" s="51">
        <v>40</v>
      </c>
      <c r="B33" s="52">
        <v>34168</v>
      </c>
      <c r="C33" s="167">
        <v>28681</v>
      </c>
      <c r="D33" s="167">
        <v>20256</v>
      </c>
      <c r="E33" s="167">
        <v>20093</v>
      </c>
      <c r="F33" s="218">
        <f>+D33/C33*100</f>
        <v>70.625152540009069</v>
      </c>
      <c r="G33" s="62" t="s">
        <v>194</v>
      </c>
      <c r="H33" s="175" t="s">
        <v>300</v>
      </c>
      <c r="I33" s="92">
        <v>4668</v>
      </c>
      <c r="J33" s="40" t="s">
        <v>164</v>
      </c>
    </row>
    <row r="34" spans="1:10" x14ac:dyDescent="0.15">
      <c r="A34" s="42"/>
      <c r="B34" s="53"/>
      <c r="C34" s="165"/>
      <c r="D34" s="165"/>
      <c r="E34" s="165"/>
      <c r="F34" s="216"/>
      <c r="G34" s="59" t="s">
        <v>216</v>
      </c>
      <c r="H34" s="176" t="s">
        <v>301</v>
      </c>
      <c r="I34" s="88">
        <v>3639</v>
      </c>
      <c r="J34" s="40" t="s">
        <v>164</v>
      </c>
    </row>
    <row r="35" spans="1:10" x14ac:dyDescent="0.15">
      <c r="A35" s="42"/>
      <c r="B35" s="53"/>
      <c r="C35" s="165"/>
      <c r="D35" s="165"/>
      <c r="E35" s="165"/>
      <c r="F35" s="216"/>
      <c r="G35" s="59" t="s">
        <v>207</v>
      </c>
      <c r="H35" s="176" t="s">
        <v>302</v>
      </c>
      <c r="I35" s="88">
        <v>2742</v>
      </c>
      <c r="J35" s="40" t="s">
        <v>164</v>
      </c>
    </row>
    <row r="36" spans="1:10" x14ac:dyDescent="0.15">
      <c r="A36" s="42"/>
      <c r="B36" s="53"/>
      <c r="C36" s="165"/>
      <c r="D36" s="165"/>
      <c r="E36" s="165"/>
      <c r="F36" s="216"/>
      <c r="G36" s="59" t="s">
        <v>206</v>
      </c>
      <c r="H36" s="176" t="s">
        <v>303</v>
      </c>
      <c r="I36" s="88">
        <v>2678</v>
      </c>
    </row>
    <row r="37" spans="1:10" x14ac:dyDescent="0.15">
      <c r="A37" s="42"/>
      <c r="B37" s="53"/>
      <c r="C37" s="165"/>
      <c r="D37" s="165"/>
      <c r="E37" s="165"/>
      <c r="F37" s="216"/>
      <c r="G37" s="59" t="s">
        <v>194</v>
      </c>
      <c r="H37" s="176" t="s">
        <v>226</v>
      </c>
      <c r="I37" s="88">
        <v>2575</v>
      </c>
      <c r="J37" s="40" t="s">
        <v>164</v>
      </c>
    </row>
    <row r="38" spans="1:10" x14ac:dyDescent="0.15">
      <c r="A38" s="42"/>
      <c r="B38" s="53"/>
      <c r="C38" s="165"/>
      <c r="D38" s="165"/>
      <c r="E38" s="165"/>
      <c r="F38" s="216"/>
      <c r="G38" s="59" t="s">
        <v>206</v>
      </c>
      <c r="H38" s="176" t="s">
        <v>304</v>
      </c>
      <c r="I38" s="88">
        <v>1666</v>
      </c>
    </row>
    <row r="39" spans="1:10" x14ac:dyDescent="0.15">
      <c r="A39" s="42"/>
      <c r="B39" s="53"/>
      <c r="C39" s="165"/>
      <c r="D39" s="165"/>
      <c r="E39" s="165"/>
      <c r="F39" s="216"/>
      <c r="G39" s="59" t="s">
        <v>217</v>
      </c>
      <c r="H39" s="176" t="s">
        <v>305</v>
      </c>
      <c r="I39" s="88">
        <v>1278</v>
      </c>
    </row>
    <row r="40" spans="1:10" x14ac:dyDescent="0.15">
      <c r="A40" s="44"/>
      <c r="B40" s="54"/>
      <c r="C40" s="166"/>
      <c r="D40" s="166"/>
      <c r="E40" s="166"/>
      <c r="F40" s="217"/>
      <c r="G40" s="61" t="s">
        <v>196</v>
      </c>
      <c r="H40" s="174" t="s">
        <v>306</v>
      </c>
      <c r="I40" s="89">
        <v>847</v>
      </c>
    </row>
    <row r="41" spans="1:10" x14ac:dyDescent="0.15">
      <c r="A41" s="51">
        <v>39</v>
      </c>
      <c r="B41" s="52">
        <v>32922</v>
      </c>
      <c r="C41" s="167">
        <v>24795</v>
      </c>
      <c r="D41" s="167">
        <v>19419</v>
      </c>
      <c r="E41" s="167">
        <v>19269</v>
      </c>
      <c r="F41" s="218">
        <f>+D41/C41*100</f>
        <v>78.318209316394444</v>
      </c>
      <c r="G41" s="62" t="s">
        <v>206</v>
      </c>
      <c r="H41" s="175" t="s">
        <v>303</v>
      </c>
      <c r="I41" s="92">
        <v>4963</v>
      </c>
      <c r="J41" s="40" t="s">
        <v>164</v>
      </c>
    </row>
    <row r="42" spans="1:10" x14ac:dyDescent="0.15">
      <c r="A42" s="42"/>
      <c r="B42" s="53"/>
      <c r="C42" s="165"/>
      <c r="D42" s="165"/>
      <c r="E42" s="165"/>
      <c r="F42" s="216"/>
      <c r="G42" s="59" t="s">
        <v>194</v>
      </c>
      <c r="H42" s="176" t="s">
        <v>307</v>
      </c>
      <c r="I42" s="88">
        <v>3980</v>
      </c>
      <c r="J42" s="40" t="s">
        <v>164</v>
      </c>
    </row>
    <row r="43" spans="1:10" x14ac:dyDescent="0.15">
      <c r="A43" s="42"/>
      <c r="B43" s="53"/>
      <c r="C43" s="165"/>
      <c r="D43" s="165"/>
      <c r="E43" s="165"/>
      <c r="F43" s="216"/>
      <c r="G43" s="59" t="s">
        <v>206</v>
      </c>
      <c r="H43" s="176" t="s">
        <v>304</v>
      </c>
      <c r="I43" s="88">
        <v>2872</v>
      </c>
      <c r="J43" s="40" t="s">
        <v>164</v>
      </c>
    </row>
    <row r="44" spans="1:10" x14ac:dyDescent="0.15">
      <c r="A44" s="42"/>
      <c r="B44" s="53"/>
      <c r="C44" s="165"/>
      <c r="D44" s="165"/>
      <c r="E44" s="165"/>
      <c r="F44" s="216"/>
      <c r="G44" s="59" t="s">
        <v>194</v>
      </c>
      <c r="H44" s="176" t="s">
        <v>308</v>
      </c>
      <c r="I44" s="88">
        <v>2759</v>
      </c>
    </row>
    <row r="45" spans="1:10" x14ac:dyDescent="0.15">
      <c r="A45" s="42"/>
      <c r="B45" s="53"/>
      <c r="C45" s="165"/>
      <c r="D45" s="165"/>
      <c r="E45" s="165"/>
      <c r="F45" s="216"/>
      <c r="G45" s="59" t="s">
        <v>194</v>
      </c>
      <c r="H45" s="176" t="s">
        <v>226</v>
      </c>
      <c r="I45" s="88">
        <v>2478</v>
      </c>
      <c r="J45" s="40" t="s">
        <v>164</v>
      </c>
    </row>
    <row r="46" spans="1:10" x14ac:dyDescent="0.15">
      <c r="A46" s="42"/>
      <c r="B46" s="53"/>
      <c r="C46" s="165"/>
      <c r="D46" s="165"/>
      <c r="E46" s="165"/>
      <c r="F46" s="216"/>
      <c r="G46" s="59" t="s">
        <v>207</v>
      </c>
      <c r="H46" s="176" t="s">
        <v>302</v>
      </c>
      <c r="I46" s="88">
        <v>1623</v>
      </c>
    </row>
    <row r="47" spans="1:10" x14ac:dyDescent="0.15">
      <c r="A47" s="44"/>
      <c r="B47" s="54"/>
      <c r="C47" s="166"/>
      <c r="D47" s="166"/>
      <c r="E47" s="166"/>
      <c r="F47" s="217"/>
      <c r="G47" s="61" t="s">
        <v>196</v>
      </c>
      <c r="H47" s="174" t="s">
        <v>309</v>
      </c>
      <c r="I47" s="89">
        <v>594</v>
      </c>
    </row>
    <row r="48" spans="1:10" x14ac:dyDescent="0.15">
      <c r="A48" s="51">
        <v>38</v>
      </c>
      <c r="B48" s="52">
        <v>31599</v>
      </c>
      <c r="C48" s="167">
        <v>21385</v>
      </c>
      <c r="D48" s="167">
        <v>15782</v>
      </c>
      <c r="E48" s="167">
        <v>15327</v>
      </c>
      <c r="F48" s="218">
        <f>+D48/C48*100</f>
        <v>73.799392097264445</v>
      </c>
      <c r="G48" s="62" t="s">
        <v>194</v>
      </c>
      <c r="H48" s="175" t="s">
        <v>308</v>
      </c>
      <c r="I48" s="92">
        <v>3486</v>
      </c>
      <c r="J48" s="40" t="s">
        <v>164</v>
      </c>
    </row>
    <row r="49" spans="1:10" x14ac:dyDescent="0.15">
      <c r="A49" s="42"/>
      <c r="B49" s="53"/>
      <c r="C49" s="165"/>
      <c r="D49" s="165"/>
      <c r="E49" s="165"/>
      <c r="F49" s="216"/>
      <c r="G49" s="59" t="s">
        <v>194</v>
      </c>
      <c r="H49" s="176" t="s">
        <v>307</v>
      </c>
      <c r="I49" s="88">
        <v>3422</v>
      </c>
      <c r="J49" s="40" t="s">
        <v>164</v>
      </c>
    </row>
    <row r="50" spans="1:10" x14ac:dyDescent="0.15">
      <c r="A50" s="42"/>
      <c r="B50" s="53"/>
      <c r="C50" s="165"/>
      <c r="D50" s="165"/>
      <c r="E50" s="165"/>
      <c r="F50" s="216"/>
      <c r="G50" s="59" t="s">
        <v>206</v>
      </c>
      <c r="H50" s="176" t="s">
        <v>310</v>
      </c>
      <c r="I50" s="88">
        <v>3342</v>
      </c>
    </row>
    <row r="51" spans="1:10" x14ac:dyDescent="0.15">
      <c r="A51" s="42"/>
      <c r="B51" s="53"/>
      <c r="C51" s="165"/>
      <c r="D51" s="165"/>
      <c r="E51" s="165"/>
      <c r="F51" s="216"/>
      <c r="G51" s="59" t="s">
        <v>194</v>
      </c>
      <c r="H51" s="176" t="s">
        <v>311</v>
      </c>
      <c r="I51" s="88">
        <v>2333</v>
      </c>
      <c r="J51" s="40" t="s">
        <v>164</v>
      </c>
    </row>
    <row r="52" spans="1:10" x14ac:dyDescent="0.15">
      <c r="A52" s="42"/>
      <c r="B52" s="53"/>
      <c r="C52" s="165"/>
      <c r="D52" s="165"/>
      <c r="E52" s="165"/>
      <c r="F52" s="216"/>
      <c r="G52" s="59" t="s">
        <v>206</v>
      </c>
      <c r="H52" s="176" t="s">
        <v>304</v>
      </c>
      <c r="I52" s="88">
        <v>2011</v>
      </c>
      <c r="J52" s="40" t="s">
        <v>164</v>
      </c>
    </row>
    <row r="53" spans="1:10" x14ac:dyDescent="0.15">
      <c r="A53" s="44"/>
      <c r="B53" s="54"/>
      <c r="C53" s="166"/>
      <c r="D53" s="166"/>
      <c r="E53" s="166"/>
      <c r="F53" s="217"/>
      <c r="G53" s="61" t="s">
        <v>196</v>
      </c>
      <c r="H53" s="174" t="s">
        <v>309</v>
      </c>
      <c r="I53" s="89">
        <v>733</v>
      </c>
    </row>
    <row r="54" spans="1:10" x14ac:dyDescent="0.15">
      <c r="A54" s="51">
        <v>37</v>
      </c>
      <c r="B54" s="52">
        <v>30662</v>
      </c>
      <c r="C54" s="167">
        <v>19573</v>
      </c>
      <c r="D54" s="167">
        <v>13569</v>
      </c>
      <c r="E54" s="167">
        <v>13482</v>
      </c>
      <c r="F54" s="218">
        <f>+D54/C54*100</f>
        <v>69.325090686149281</v>
      </c>
      <c r="G54" s="62" t="s">
        <v>206</v>
      </c>
      <c r="H54" s="175" t="s">
        <v>310</v>
      </c>
      <c r="I54" s="92">
        <v>3350</v>
      </c>
      <c r="J54" s="40" t="s">
        <v>164</v>
      </c>
    </row>
    <row r="55" spans="1:10" x14ac:dyDescent="0.15">
      <c r="A55" s="42"/>
      <c r="B55" s="53"/>
      <c r="C55" s="165"/>
      <c r="D55" s="165"/>
      <c r="E55" s="165"/>
      <c r="F55" s="216"/>
      <c r="G55" s="59" t="s">
        <v>194</v>
      </c>
      <c r="H55" s="176" t="s">
        <v>307</v>
      </c>
      <c r="I55" s="88">
        <v>3064</v>
      </c>
      <c r="J55" s="40" t="s">
        <v>164</v>
      </c>
    </row>
    <row r="56" spans="1:10" x14ac:dyDescent="0.15">
      <c r="A56" s="42"/>
      <c r="B56" s="53"/>
      <c r="C56" s="165"/>
      <c r="D56" s="165"/>
      <c r="E56" s="165"/>
      <c r="F56" s="216"/>
      <c r="G56" s="59" t="s">
        <v>194</v>
      </c>
      <c r="H56" s="176" t="s">
        <v>311</v>
      </c>
      <c r="I56" s="88">
        <v>2686</v>
      </c>
      <c r="J56" s="40" t="s">
        <v>164</v>
      </c>
    </row>
    <row r="57" spans="1:10" x14ac:dyDescent="0.15">
      <c r="A57" s="42"/>
      <c r="B57" s="53"/>
      <c r="C57" s="165"/>
      <c r="D57" s="165"/>
      <c r="E57" s="165"/>
      <c r="F57" s="216"/>
      <c r="G57" s="59" t="s">
        <v>194</v>
      </c>
      <c r="H57" s="176" t="s">
        <v>308</v>
      </c>
      <c r="I57" s="88">
        <v>2062</v>
      </c>
      <c r="J57" s="40" t="s">
        <v>164</v>
      </c>
    </row>
    <row r="58" spans="1:10" x14ac:dyDescent="0.15">
      <c r="A58" s="42"/>
      <c r="B58" s="53"/>
      <c r="C58" s="165"/>
      <c r="D58" s="165"/>
      <c r="E58" s="165"/>
      <c r="F58" s="216"/>
      <c r="G58" s="59" t="s">
        <v>206</v>
      </c>
      <c r="H58" s="176" t="s">
        <v>304</v>
      </c>
      <c r="I58" s="88">
        <v>1361</v>
      </c>
    </row>
    <row r="59" spans="1:10" x14ac:dyDescent="0.15">
      <c r="A59" s="42"/>
      <c r="B59" s="53"/>
      <c r="C59" s="165"/>
      <c r="D59" s="165"/>
      <c r="E59" s="165"/>
      <c r="F59" s="216"/>
      <c r="G59" s="59" t="s">
        <v>196</v>
      </c>
      <c r="H59" s="176" t="s">
        <v>312</v>
      </c>
      <c r="I59" s="88">
        <v>702</v>
      </c>
    </row>
    <row r="60" spans="1:10" x14ac:dyDescent="0.15">
      <c r="A60" s="44"/>
      <c r="B60" s="54"/>
      <c r="C60" s="166"/>
      <c r="D60" s="166"/>
      <c r="E60" s="166"/>
      <c r="F60" s="217"/>
      <c r="G60" s="61" t="s">
        <v>207</v>
      </c>
      <c r="H60" s="174" t="s">
        <v>313</v>
      </c>
      <c r="I60" s="89">
        <v>257</v>
      </c>
    </row>
    <row r="61" spans="1:10" x14ac:dyDescent="0.15">
      <c r="A61" s="51">
        <v>36</v>
      </c>
      <c r="B61" s="52">
        <v>29394</v>
      </c>
      <c r="C61" s="167">
        <v>16063</v>
      </c>
      <c r="D61" s="167">
        <v>12281</v>
      </c>
      <c r="E61" s="167">
        <v>11907</v>
      </c>
      <c r="F61" s="218">
        <f>+D61/C61*100</f>
        <v>76.455207619996273</v>
      </c>
      <c r="G61" s="177" t="s">
        <v>194</v>
      </c>
      <c r="H61" s="178" t="s">
        <v>311</v>
      </c>
      <c r="I61" s="87">
        <v>2597</v>
      </c>
      <c r="J61" s="40" t="s">
        <v>164</v>
      </c>
    </row>
    <row r="62" spans="1:10" x14ac:dyDescent="0.15">
      <c r="A62" s="42"/>
      <c r="B62" s="53"/>
      <c r="C62" s="165"/>
      <c r="D62" s="165"/>
      <c r="E62" s="165"/>
      <c r="F62" s="216"/>
      <c r="G62" s="59" t="s">
        <v>194</v>
      </c>
      <c r="H62" s="176" t="s">
        <v>308</v>
      </c>
      <c r="I62" s="88">
        <v>2334</v>
      </c>
      <c r="J62" s="40" t="s">
        <v>164</v>
      </c>
    </row>
    <row r="63" spans="1:10" x14ac:dyDescent="0.15">
      <c r="A63" s="42"/>
      <c r="B63" s="53"/>
      <c r="C63" s="165"/>
      <c r="D63" s="165"/>
      <c r="E63" s="165"/>
      <c r="F63" s="216"/>
      <c r="G63" s="59" t="s">
        <v>206</v>
      </c>
      <c r="H63" s="176" t="s">
        <v>310</v>
      </c>
      <c r="I63" s="88">
        <v>2308</v>
      </c>
    </row>
    <row r="64" spans="1:10" x14ac:dyDescent="0.15">
      <c r="A64" s="42"/>
      <c r="B64" s="53"/>
      <c r="C64" s="165"/>
      <c r="D64" s="165"/>
      <c r="E64" s="165"/>
      <c r="F64" s="216"/>
      <c r="G64" s="59" t="s">
        <v>194</v>
      </c>
      <c r="H64" s="176" t="s">
        <v>307</v>
      </c>
      <c r="I64" s="88">
        <v>2200</v>
      </c>
      <c r="J64" s="40" t="s">
        <v>164</v>
      </c>
    </row>
    <row r="65" spans="1:10" x14ac:dyDescent="0.15">
      <c r="A65" s="42"/>
      <c r="B65" s="53"/>
      <c r="C65" s="165"/>
      <c r="D65" s="165"/>
      <c r="E65" s="165"/>
      <c r="F65" s="216"/>
      <c r="G65" s="59" t="s">
        <v>206</v>
      </c>
      <c r="H65" s="176" t="s">
        <v>304</v>
      </c>
      <c r="I65" s="88">
        <v>1357</v>
      </c>
      <c r="J65" s="40" t="s">
        <v>164</v>
      </c>
    </row>
    <row r="66" spans="1:10" x14ac:dyDescent="0.15">
      <c r="A66" s="42"/>
      <c r="B66" s="53"/>
      <c r="C66" s="165"/>
      <c r="D66" s="165"/>
      <c r="E66" s="165"/>
      <c r="F66" s="216"/>
      <c r="G66" s="59" t="s">
        <v>196</v>
      </c>
      <c r="H66" s="176" t="s">
        <v>314</v>
      </c>
      <c r="I66" s="88">
        <v>692</v>
      </c>
    </row>
    <row r="67" spans="1:10" x14ac:dyDescent="0.15">
      <c r="A67" s="44"/>
      <c r="B67" s="54"/>
      <c r="C67" s="166"/>
      <c r="D67" s="166"/>
      <c r="E67" s="166"/>
      <c r="F67" s="217"/>
      <c r="G67" s="61" t="s">
        <v>207</v>
      </c>
      <c r="H67" s="174" t="s">
        <v>313</v>
      </c>
      <c r="I67" s="89">
        <v>419</v>
      </c>
    </row>
    <row r="68" spans="1:10" x14ac:dyDescent="0.15">
      <c r="A68" s="168"/>
      <c r="B68" s="46"/>
    </row>
  </sheetData>
  <mergeCells count="2">
    <mergeCell ref="H2:I2"/>
    <mergeCell ref="A1:I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2"/>
  <sheetViews>
    <sheetView view="pageBreakPreview" zoomScaleNormal="100" workbookViewId="0">
      <pane ySplit="2" topLeftCell="A3" activePane="bottomLeft" state="frozen"/>
      <selection activeCell="F141" sqref="F141"/>
      <selection pane="bottomLeft" activeCell="E3" sqref="E3"/>
    </sheetView>
  </sheetViews>
  <sheetFormatPr defaultRowHeight="13.5" x14ac:dyDescent="0.15"/>
  <cols>
    <col min="1" max="1" width="10.625" style="50" customWidth="1"/>
    <col min="2" max="2" width="10.25" style="47" customWidth="1"/>
    <col min="3" max="4" width="11.125" style="47" customWidth="1"/>
    <col min="5" max="5" width="8.625" style="48" customWidth="1"/>
    <col min="6" max="6" width="38.5" style="47" bestFit="1" customWidth="1"/>
    <col min="7" max="7" width="11.125" style="47" customWidth="1"/>
    <col min="8" max="16384" width="9" style="40"/>
  </cols>
  <sheetData>
    <row r="1" spans="1:7" ht="20.100000000000001" customHeight="1" x14ac:dyDescent="0.15">
      <c r="A1" s="368" t="s">
        <v>252</v>
      </c>
      <c r="B1" s="368"/>
      <c r="C1" s="368"/>
      <c r="D1" s="368"/>
      <c r="E1" s="368"/>
      <c r="F1" s="368"/>
      <c r="G1" s="368"/>
    </row>
    <row r="2" spans="1:7" ht="27.75" thickBot="1" x14ac:dyDescent="0.2">
      <c r="A2" s="208" t="s">
        <v>248</v>
      </c>
      <c r="B2" s="186" t="s">
        <v>247</v>
      </c>
      <c r="C2" s="186" t="s">
        <v>246</v>
      </c>
      <c r="D2" s="186" t="s">
        <v>3</v>
      </c>
      <c r="E2" s="187" t="s">
        <v>223</v>
      </c>
      <c r="F2" s="367" t="s">
        <v>222</v>
      </c>
      <c r="G2" s="367"/>
    </row>
    <row r="3" spans="1:7" ht="14.25" thickTop="1" x14ac:dyDescent="0.15">
      <c r="A3" s="120">
        <v>45592</v>
      </c>
      <c r="B3" s="43">
        <v>45741</v>
      </c>
      <c r="C3" s="43">
        <v>24137</v>
      </c>
      <c r="D3" s="43">
        <v>23176</v>
      </c>
      <c r="E3" s="211">
        <f>+C3/B3*100</f>
        <v>52.768850702870509</v>
      </c>
      <c r="F3" s="84" t="s">
        <v>8</v>
      </c>
      <c r="G3" s="90">
        <v>6074</v>
      </c>
    </row>
    <row r="4" spans="1:7" x14ac:dyDescent="0.15">
      <c r="A4" s="53"/>
      <c r="B4" s="43"/>
      <c r="C4" s="43"/>
      <c r="D4" s="43"/>
      <c r="E4" s="211"/>
      <c r="F4" s="82" t="s">
        <v>12</v>
      </c>
      <c r="G4" s="88">
        <v>1164</v>
      </c>
    </row>
    <row r="5" spans="1:7" x14ac:dyDescent="0.15">
      <c r="A5" s="53"/>
      <c r="B5" s="43"/>
      <c r="C5" s="43"/>
      <c r="D5" s="43"/>
      <c r="E5" s="211"/>
      <c r="F5" s="82" t="s">
        <v>9</v>
      </c>
      <c r="G5" s="88">
        <v>485</v>
      </c>
    </row>
    <row r="6" spans="1:7" x14ac:dyDescent="0.15">
      <c r="A6" s="53"/>
      <c r="B6" s="43"/>
      <c r="C6" s="43"/>
      <c r="D6" s="43"/>
      <c r="E6" s="211"/>
      <c r="F6" s="82" t="s">
        <v>561</v>
      </c>
      <c r="G6" s="88">
        <v>2186.1280000000002</v>
      </c>
    </row>
    <row r="7" spans="1:7" x14ac:dyDescent="0.15">
      <c r="A7" s="53"/>
      <c r="B7" s="43"/>
      <c r="C7" s="43"/>
      <c r="D7" s="43"/>
      <c r="E7" s="211"/>
      <c r="F7" s="82" t="s">
        <v>11</v>
      </c>
      <c r="G7" s="88">
        <v>1966</v>
      </c>
    </row>
    <row r="8" spans="1:7" x14ac:dyDescent="0.15">
      <c r="A8" s="53"/>
      <c r="B8" s="43"/>
      <c r="C8" s="43"/>
      <c r="D8" s="43"/>
      <c r="E8" s="211"/>
      <c r="F8" s="82" t="s">
        <v>224</v>
      </c>
      <c r="G8" s="88">
        <v>948</v>
      </c>
    </row>
    <row r="9" spans="1:7" x14ac:dyDescent="0.15">
      <c r="A9" s="53"/>
      <c r="B9" s="43"/>
      <c r="C9" s="43"/>
      <c r="D9" s="43"/>
      <c r="E9" s="211"/>
      <c r="F9" s="82" t="s">
        <v>562</v>
      </c>
      <c r="G9" s="88">
        <v>972</v>
      </c>
    </row>
    <row r="10" spans="1:7" x14ac:dyDescent="0.15">
      <c r="A10" s="53"/>
      <c r="B10" s="43"/>
      <c r="C10" s="43"/>
      <c r="D10" s="43"/>
      <c r="E10" s="211"/>
      <c r="F10" s="82" t="s">
        <v>506</v>
      </c>
      <c r="G10" s="88">
        <v>7525.8710000000001</v>
      </c>
    </row>
    <row r="11" spans="1:7" x14ac:dyDescent="0.15">
      <c r="A11" s="54"/>
      <c r="B11" s="45"/>
      <c r="C11" s="45"/>
      <c r="D11" s="45"/>
      <c r="E11" s="213"/>
      <c r="F11" s="83" t="s">
        <v>541</v>
      </c>
      <c r="G11" s="89">
        <v>1855</v>
      </c>
    </row>
    <row r="12" spans="1:7" x14ac:dyDescent="0.15">
      <c r="A12" s="120">
        <v>44500</v>
      </c>
      <c r="B12" s="43">
        <v>46131</v>
      </c>
      <c r="C12" s="43">
        <v>26649</v>
      </c>
      <c r="D12" s="43">
        <v>25853</v>
      </c>
      <c r="E12" s="211">
        <f>+C12/B12*100</f>
        <v>57.768095207127523</v>
      </c>
      <c r="F12" s="84" t="s">
        <v>524</v>
      </c>
      <c r="G12" s="90">
        <v>1330.662</v>
      </c>
    </row>
    <row r="13" spans="1:7" x14ac:dyDescent="0.15">
      <c r="A13" s="53"/>
      <c r="B13" s="43"/>
      <c r="C13" s="43"/>
      <c r="D13" s="43"/>
      <c r="E13" s="211"/>
      <c r="F13" s="82" t="s">
        <v>539</v>
      </c>
      <c r="G13" s="88">
        <v>424</v>
      </c>
    </row>
    <row r="14" spans="1:7" x14ac:dyDescent="0.15">
      <c r="A14" s="53"/>
      <c r="B14" s="43"/>
      <c r="C14" s="43"/>
      <c r="D14" s="43"/>
      <c r="E14" s="211"/>
      <c r="F14" s="82" t="s">
        <v>540</v>
      </c>
      <c r="G14" s="88">
        <v>7710.3370000000004</v>
      </c>
    </row>
    <row r="15" spans="1:7" x14ac:dyDescent="0.15">
      <c r="A15" s="53"/>
      <c r="B15" s="43"/>
      <c r="C15" s="43"/>
      <c r="D15" s="43"/>
      <c r="E15" s="211"/>
      <c r="F15" s="82" t="s">
        <v>541</v>
      </c>
      <c r="G15" s="88">
        <v>1168</v>
      </c>
    </row>
    <row r="16" spans="1:7" x14ac:dyDescent="0.15">
      <c r="A16" s="53"/>
      <c r="B16" s="43"/>
      <c r="C16" s="43"/>
      <c r="D16" s="43"/>
      <c r="E16" s="211"/>
      <c r="F16" s="82" t="s">
        <v>11</v>
      </c>
      <c r="G16" s="88">
        <v>2599</v>
      </c>
    </row>
    <row r="17" spans="1:7" x14ac:dyDescent="0.15">
      <c r="A17" s="53"/>
      <c r="B17" s="43"/>
      <c r="C17" s="43"/>
      <c r="D17" s="43"/>
      <c r="E17" s="211"/>
      <c r="F17" s="82" t="s">
        <v>9</v>
      </c>
      <c r="G17" s="88">
        <v>628</v>
      </c>
    </row>
    <row r="18" spans="1:7" x14ac:dyDescent="0.15">
      <c r="A18" s="53"/>
      <c r="B18" s="43"/>
      <c r="C18" s="43"/>
      <c r="D18" s="43"/>
      <c r="E18" s="211"/>
      <c r="F18" s="82" t="s">
        <v>224</v>
      </c>
      <c r="G18" s="88">
        <v>1268</v>
      </c>
    </row>
    <row r="19" spans="1:7" x14ac:dyDescent="0.15">
      <c r="A19" s="53"/>
      <c r="B19" s="43"/>
      <c r="C19" s="43"/>
      <c r="D19" s="43"/>
      <c r="E19" s="211"/>
      <c r="F19" s="82" t="s">
        <v>8</v>
      </c>
      <c r="G19" s="88">
        <v>9102</v>
      </c>
    </row>
    <row r="20" spans="1:7" x14ac:dyDescent="0.15">
      <c r="A20" s="54"/>
      <c r="B20" s="45"/>
      <c r="C20" s="45"/>
      <c r="D20" s="45"/>
      <c r="E20" s="213"/>
      <c r="F20" s="83" t="s">
        <v>12</v>
      </c>
      <c r="G20" s="89">
        <v>1623</v>
      </c>
    </row>
    <row r="21" spans="1:7" x14ac:dyDescent="0.15">
      <c r="A21" s="120">
        <v>43030</v>
      </c>
      <c r="B21" s="43">
        <v>45327</v>
      </c>
      <c r="C21" s="43">
        <v>25715</v>
      </c>
      <c r="D21" s="43">
        <v>25015</v>
      </c>
      <c r="E21" s="211">
        <f>+C21/B21*100</f>
        <v>56.732190526617686</v>
      </c>
      <c r="F21" s="84" t="s">
        <v>11</v>
      </c>
      <c r="G21" s="90">
        <v>2489</v>
      </c>
    </row>
    <row r="22" spans="1:7" x14ac:dyDescent="0.15">
      <c r="A22" s="53"/>
      <c r="B22" s="43"/>
      <c r="C22" s="43"/>
      <c r="D22" s="43"/>
      <c r="E22" s="211"/>
      <c r="F22" s="82" t="s">
        <v>224</v>
      </c>
      <c r="G22" s="88">
        <v>663</v>
      </c>
    </row>
    <row r="23" spans="1:7" x14ac:dyDescent="0.15">
      <c r="A23" s="53"/>
      <c r="B23" s="43"/>
      <c r="C23" s="43"/>
      <c r="D23" s="43"/>
      <c r="E23" s="211"/>
      <c r="F23" s="82" t="s">
        <v>505</v>
      </c>
      <c r="G23" s="88">
        <v>180</v>
      </c>
    </row>
    <row r="24" spans="1:7" x14ac:dyDescent="0.15">
      <c r="A24" s="53"/>
      <c r="B24" s="43"/>
      <c r="C24" s="43"/>
      <c r="D24" s="43"/>
      <c r="E24" s="211"/>
      <c r="F24" s="82" t="s">
        <v>9</v>
      </c>
      <c r="G24" s="88">
        <v>658</v>
      </c>
    </row>
    <row r="25" spans="1:7" x14ac:dyDescent="0.15">
      <c r="A25" s="53"/>
      <c r="B25" s="43"/>
      <c r="C25" s="43"/>
      <c r="D25" s="43"/>
      <c r="E25" s="211"/>
      <c r="F25" s="82" t="s">
        <v>12</v>
      </c>
      <c r="G25" s="88">
        <v>1786</v>
      </c>
    </row>
    <row r="26" spans="1:7" x14ac:dyDescent="0.15">
      <c r="A26" s="53"/>
      <c r="B26" s="43"/>
      <c r="C26" s="43"/>
      <c r="D26" s="43"/>
      <c r="E26" s="211"/>
      <c r="F26" s="82" t="s">
        <v>192</v>
      </c>
      <c r="G26" s="88">
        <v>132</v>
      </c>
    </row>
    <row r="27" spans="1:7" x14ac:dyDescent="0.15">
      <c r="A27" s="53"/>
      <c r="B27" s="43"/>
      <c r="C27" s="43"/>
      <c r="D27" s="43"/>
      <c r="E27" s="211"/>
      <c r="F27" s="82" t="s">
        <v>8</v>
      </c>
      <c r="G27" s="88">
        <v>7609</v>
      </c>
    </row>
    <row r="28" spans="1:7" x14ac:dyDescent="0.15">
      <c r="A28" s="53"/>
      <c r="B28" s="43"/>
      <c r="C28" s="43"/>
      <c r="D28" s="43"/>
      <c r="E28" s="211"/>
      <c r="F28" s="82" t="s">
        <v>504</v>
      </c>
      <c r="G28" s="88">
        <v>6612</v>
      </c>
    </row>
    <row r="29" spans="1:7" x14ac:dyDescent="0.15">
      <c r="A29" s="54"/>
      <c r="B29" s="45"/>
      <c r="C29" s="45"/>
      <c r="D29" s="45"/>
      <c r="E29" s="213"/>
      <c r="F29" s="83" t="s">
        <v>506</v>
      </c>
      <c r="G29" s="89">
        <v>4886</v>
      </c>
    </row>
    <row r="30" spans="1:7" x14ac:dyDescent="0.15">
      <c r="A30" s="120">
        <v>41987</v>
      </c>
      <c r="B30" s="43">
        <v>44071</v>
      </c>
      <c r="C30" s="43">
        <v>23056</v>
      </c>
      <c r="D30" s="43">
        <v>22400</v>
      </c>
      <c r="E30" s="211">
        <f>+C30/B30*100</f>
        <v>52.31558167502439</v>
      </c>
      <c r="F30" s="84" t="s">
        <v>287</v>
      </c>
      <c r="G30" s="90">
        <v>2201</v>
      </c>
    </row>
    <row r="31" spans="1:7" x14ac:dyDescent="0.15">
      <c r="A31" s="53"/>
      <c r="B31" s="43"/>
      <c r="C31" s="43"/>
      <c r="D31" s="43"/>
      <c r="E31" s="211"/>
      <c r="F31" s="82" t="s">
        <v>240</v>
      </c>
      <c r="G31" s="88">
        <v>4478</v>
      </c>
    </row>
    <row r="32" spans="1:7" x14ac:dyDescent="0.15">
      <c r="A32" s="53"/>
      <c r="B32" s="43"/>
      <c r="C32" s="43"/>
      <c r="D32" s="43"/>
      <c r="E32" s="211"/>
      <c r="F32" s="82" t="s">
        <v>11</v>
      </c>
      <c r="G32" s="88">
        <v>2023</v>
      </c>
    </row>
    <row r="33" spans="1:7" x14ac:dyDescent="0.15">
      <c r="A33" s="53"/>
      <c r="B33" s="43"/>
      <c r="C33" s="43"/>
      <c r="D33" s="43"/>
      <c r="E33" s="211"/>
      <c r="F33" s="82" t="s">
        <v>12</v>
      </c>
      <c r="G33" s="88">
        <v>2119</v>
      </c>
    </row>
    <row r="34" spans="1:7" x14ac:dyDescent="0.15">
      <c r="A34" s="53"/>
      <c r="B34" s="43"/>
      <c r="C34" s="43"/>
      <c r="D34" s="43"/>
      <c r="E34" s="211"/>
      <c r="F34" s="82" t="s">
        <v>10</v>
      </c>
      <c r="G34" s="88">
        <v>3828</v>
      </c>
    </row>
    <row r="35" spans="1:7" x14ac:dyDescent="0.15">
      <c r="A35" s="53"/>
      <c r="B35" s="43"/>
      <c r="C35" s="43"/>
      <c r="D35" s="43"/>
      <c r="E35" s="211"/>
      <c r="F35" s="82" t="s">
        <v>192</v>
      </c>
      <c r="G35" s="88">
        <v>130</v>
      </c>
    </row>
    <row r="36" spans="1:7" x14ac:dyDescent="0.15">
      <c r="A36" s="53"/>
      <c r="B36" s="43"/>
      <c r="C36" s="43"/>
      <c r="D36" s="43"/>
      <c r="E36" s="211"/>
      <c r="F36" s="82" t="s">
        <v>8</v>
      </c>
      <c r="G36" s="88">
        <v>6378</v>
      </c>
    </row>
    <row r="37" spans="1:7" x14ac:dyDescent="0.15">
      <c r="A37" s="53"/>
      <c r="B37" s="43"/>
      <c r="C37" s="43"/>
      <c r="D37" s="43"/>
      <c r="E37" s="211"/>
      <c r="F37" s="82" t="s">
        <v>288</v>
      </c>
      <c r="G37" s="88">
        <v>329</v>
      </c>
    </row>
    <row r="38" spans="1:7" x14ac:dyDescent="0.15">
      <c r="A38" s="54"/>
      <c r="B38" s="45"/>
      <c r="C38" s="45"/>
      <c r="D38" s="45"/>
      <c r="E38" s="213"/>
      <c r="F38" s="83" t="s">
        <v>9</v>
      </c>
      <c r="G38" s="89">
        <v>914</v>
      </c>
    </row>
    <row r="39" spans="1:7" x14ac:dyDescent="0.15">
      <c r="A39" s="325" t="s">
        <v>412</v>
      </c>
      <c r="B39" s="302"/>
      <c r="C39" s="302"/>
      <c r="D39" s="302"/>
      <c r="E39" s="328"/>
      <c r="F39" s="302"/>
      <c r="G39" s="302"/>
    </row>
    <row r="40" spans="1:7" x14ac:dyDescent="0.15">
      <c r="A40" s="52">
        <v>41259</v>
      </c>
      <c r="B40" s="41">
        <v>43396</v>
      </c>
      <c r="C40" s="41">
        <v>25181</v>
      </c>
      <c r="D40" s="41">
        <v>24500</v>
      </c>
      <c r="E40" s="209">
        <f>+C40/B40*100</f>
        <v>58.026085353488796</v>
      </c>
      <c r="F40" s="86" t="s">
        <v>9</v>
      </c>
      <c r="G40" s="92">
        <v>987</v>
      </c>
    </row>
    <row r="41" spans="1:7" x14ac:dyDescent="0.15">
      <c r="A41" s="53"/>
      <c r="B41" s="43"/>
      <c r="C41" s="43"/>
      <c r="D41" s="43"/>
      <c r="E41" s="211"/>
      <c r="F41" s="82" t="s">
        <v>11</v>
      </c>
      <c r="G41" s="88">
        <v>1782</v>
      </c>
    </row>
    <row r="42" spans="1:7" x14ac:dyDescent="0.15">
      <c r="A42" s="53"/>
      <c r="B42" s="43"/>
      <c r="C42" s="43"/>
      <c r="D42" s="43"/>
      <c r="E42" s="211"/>
      <c r="F42" s="82" t="s">
        <v>192</v>
      </c>
      <c r="G42" s="88">
        <v>104</v>
      </c>
    </row>
    <row r="43" spans="1:7" x14ac:dyDescent="0.15">
      <c r="A43" s="53"/>
      <c r="B43" s="43"/>
      <c r="C43" s="43"/>
      <c r="D43" s="43"/>
      <c r="E43" s="211"/>
      <c r="F43" s="82" t="s">
        <v>191</v>
      </c>
      <c r="G43" s="88">
        <v>1504</v>
      </c>
    </row>
    <row r="44" spans="1:7" x14ac:dyDescent="0.15">
      <c r="A44" s="53"/>
      <c r="B44" s="43"/>
      <c r="C44" s="43"/>
      <c r="D44" s="43"/>
      <c r="E44" s="211"/>
      <c r="F44" s="82" t="s">
        <v>8</v>
      </c>
      <c r="G44" s="88">
        <v>6068</v>
      </c>
    </row>
    <row r="45" spans="1:7" x14ac:dyDescent="0.15">
      <c r="A45" s="53"/>
      <c r="B45" s="43"/>
      <c r="C45" s="43"/>
      <c r="D45" s="43"/>
      <c r="E45" s="211"/>
      <c r="F45" s="82" t="s">
        <v>10</v>
      </c>
      <c r="G45" s="88">
        <v>3539</v>
      </c>
    </row>
    <row r="46" spans="1:7" x14ac:dyDescent="0.15">
      <c r="A46" s="53"/>
      <c r="B46" s="43"/>
      <c r="C46" s="43"/>
      <c r="D46" s="43"/>
      <c r="E46" s="211"/>
      <c r="F46" s="82" t="s">
        <v>12</v>
      </c>
      <c r="G46" s="88">
        <v>1381</v>
      </c>
    </row>
    <row r="47" spans="1:7" x14ac:dyDescent="0.15">
      <c r="A47" s="53"/>
      <c r="B47" s="43"/>
      <c r="C47" s="43"/>
      <c r="D47" s="43"/>
      <c r="E47" s="211"/>
      <c r="F47" s="82" t="s">
        <v>197</v>
      </c>
      <c r="G47" s="88">
        <v>237</v>
      </c>
    </row>
    <row r="48" spans="1:7" x14ac:dyDescent="0.15">
      <c r="A48" s="53"/>
      <c r="B48" s="43"/>
      <c r="C48" s="43"/>
      <c r="D48" s="43"/>
      <c r="E48" s="211"/>
      <c r="F48" s="82" t="s">
        <v>224</v>
      </c>
      <c r="G48" s="88">
        <v>3221</v>
      </c>
    </row>
    <row r="49" spans="1:7" x14ac:dyDescent="0.15">
      <c r="A49" s="54"/>
      <c r="B49" s="45"/>
      <c r="C49" s="45"/>
      <c r="D49" s="45"/>
      <c r="E49" s="213"/>
      <c r="F49" s="83" t="s">
        <v>225</v>
      </c>
      <c r="G49" s="89">
        <v>5677</v>
      </c>
    </row>
    <row r="50" spans="1:7" x14ac:dyDescent="0.15">
      <c r="A50" s="52">
        <v>40055</v>
      </c>
      <c r="B50" s="41">
        <v>42038</v>
      </c>
      <c r="C50" s="41">
        <v>30179</v>
      </c>
      <c r="D50" s="41">
        <v>29508</v>
      </c>
      <c r="E50" s="209">
        <f>+C50/B50*100</f>
        <v>71.789809220229316</v>
      </c>
      <c r="F50" s="86" t="s">
        <v>191</v>
      </c>
      <c r="G50" s="92">
        <v>942</v>
      </c>
    </row>
    <row r="51" spans="1:7" x14ac:dyDescent="0.15">
      <c r="A51" s="53"/>
      <c r="B51" s="43"/>
      <c r="C51" s="43"/>
      <c r="D51" s="43"/>
      <c r="E51" s="211"/>
      <c r="F51" s="82" t="s">
        <v>11</v>
      </c>
      <c r="G51" s="88">
        <v>2019</v>
      </c>
    </row>
    <row r="52" spans="1:7" x14ac:dyDescent="0.15">
      <c r="A52" s="53"/>
      <c r="B52" s="43"/>
      <c r="C52" s="43"/>
      <c r="D52" s="43"/>
      <c r="E52" s="211"/>
      <c r="F52" s="82" t="s">
        <v>10</v>
      </c>
      <c r="G52" s="88">
        <v>16644</v>
      </c>
    </row>
    <row r="53" spans="1:7" x14ac:dyDescent="0.15">
      <c r="A53" s="53"/>
      <c r="B53" s="43"/>
      <c r="C53" s="43"/>
      <c r="D53" s="43"/>
      <c r="E53" s="211"/>
      <c r="F53" s="82" t="s">
        <v>12</v>
      </c>
      <c r="G53" s="88">
        <v>1596</v>
      </c>
    </row>
    <row r="54" spans="1:7" x14ac:dyDescent="0.15">
      <c r="A54" s="53"/>
      <c r="B54" s="43"/>
      <c r="C54" s="43"/>
      <c r="D54" s="43"/>
      <c r="E54" s="211"/>
      <c r="F54" s="82" t="s">
        <v>9</v>
      </c>
      <c r="G54" s="88">
        <v>1816</v>
      </c>
    </row>
    <row r="55" spans="1:7" x14ac:dyDescent="0.15">
      <c r="A55" s="53"/>
      <c r="B55" s="43"/>
      <c r="C55" s="43"/>
      <c r="D55" s="43"/>
      <c r="E55" s="211"/>
      <c r="F55" s="82" t="s">
        <v>192</v>
      </c>
      <c r="G55" s="88">
        <v>208</v>
      </c>
    </row>
    <row r="56" spans="1:7" x14ac:dyDescent="0.15">
      <c r="A56" s="54"/>
      <c r="B56" s="45"/>
      <c r="C56" s="45"/>
      <c r="D56" s="45"/>
      <c r="E56" s="213"/>
      <c r="F56" s="83" t="s">
        <v>8</v>
      </c>
      <c r="G56" s="89">
        <v>6283</v>
      </c>
    </row>
    <row r="57" spans="1:7" x14ac:dyDescent="0.15">
      <c r="A57" s="52">
        <v>38606</v>
      </c>
      <c r="B57" s="41">
        <v>40984</v>
      </c>
      <c r="C57" s="41">
        <v>27323</v>
      </c>
      <c r="D57" s="41">
        <v>26701</v>
      </c>
      <c r="E57" s="209">
        <f>+C57/B57*100</f>
        <v>66.667479992192085</v>
      </c>
      <c r="F57" s="86" t="s">
        <v>9</v>
      </c>
      <c r="G57" s="92">
        <v>1907</v>
      </c>
    </row>
    <row r="58" spans="1:7" x14ac:dyDescent="0.15">
      <c r="A58" s="53"/>
      <c r="B58" s="43"/>
      <c r="C58" s="43"/>
      <c r="D58" s="43"/>
      <c r="E58" s="211"/>
      <c r="F58" s="82" t="s">
        <v>8</v>
      </c>
      <c r="G58" s="88">
        <v>8280</v>
      </c>
    </row>
    <row r="59" spans="1:7" x14ac:dyDescent="0.15">
      <c r="A59" s="53"/>
      <c r="B59" s="43"/>
      <c r="C59" s="43"/>
      <c r="D59" s="43"/>
      <c r="E59" s="211"/>
      <c r="F59" s="82" t="s">
        <v>160</v>
      </c>
      <c r="G59" s="88">
        <v>735</v>
      </c>
    </row>
    <row r="60" spans="1:7" x14ac:dyDescent="0.15">
      <c r="A60" s="53"/>
      <c r="B60" s="43"/>
      <c r="C60" s="43"/>
      <c r="D60" s="43"/>
      <c r="E60" s="211"/>
      <c r="F60" s="82" t="s">
        <v>12</v>
      </c>
      <c r="G60" s="88">
        <v>1541</v>
      </c>
    </row>
    <row r="61" spans="1:7" x14ac:dyDescent="0.15">
      <c r="A61" s="53"/>
      <c r="B61" s="43"/>
      <c r="C61" s="43"/>
      <c r="D61" s="43"/>
      <c r="E61" s="211"/>
      <c r="F61" s="82" t="s">
        <v>11</v>
      </c>
      <c r="G61" s="88">
        <v>2172</v>
      </c>
    </row>
    <row r="62" spans="1:7" x14ac:dyDescent="0.15">
      <c r="A62" s="54"/>
      <c r="B62" s="45"/>
      <c r="C62" s="45"/>
      <c r="D62" s="45"/>
      <c r="E62" s="213"/>
      <c r="F62" s="83" t="s">
        <v>10</v>
      </c>
      <c r="G62" s="89">
        <v>12066</v>
      </c>
    </row>
    <row r="63" spans="1:7" x14ac:dyDescent="0.15">
      <c r="A63" s="52">
        <v>37934</v>
      </c>
      <c r="B63" s="41">
        <v>40128</v>
      </c>
      <c r="C63" s="41">
        <v>24237</v>
      </c>
      <c r="D63" s="41">
        <v>23488</v>
      </c>
      <c r="E63" s="209">
        <f>+C63/B63*100</f>
        <v>60.399222488038276</v>
      </c>
      <c r="F63" s="84" t="s">
        <v>8</v>
      </c>
      <c r="G63" s="90">
        <v>7577</v>
      </c>
    </row>
    <row r="64" spans="1:7" x14ac:dyDescent="0.15">
      <c r="A64" s="53"/>
      <c r="B64" s="43"/>
      <c r="C64" s="43"/>
      <c r="D64" s="43"/>
      <c r="E64" s="211"/>
      <c r="F64" s="82" t="s">
        <v>12</v>
      </c>
      <c r="G64" s="88">
        <v>1551</v>
      </c>
    </row>
    <row r="65" spans="1:7" x14ac:dyDescent="0.15">
      <c r="A65" s="53"/>
      <c r="B65" s="43"/>
      <c r="C65" s="43"/>
      <c r="D65" s="43"/>
      <c r="E65" s="211"/>
      <c r="F65" s="82" t="s">
        <v>10</v>
      </c>
      <c r="G65" s="88">
        <v>10898</v>
      </c>
    </row>
    <row r="66" spans="1:7" x14ac:dyDescent="0.15">
      <c r="A66" s="53"/>
      <c r="B66" s="43"/>
      <c r="C66" s="43"/>
      <c r="D66" s="43"/>
      <c r="E66" s="211"/>
      <c r="F66" s="82" t="s">
        <v>11</v>
      </c>
      <c r="G66" s="88">
        <v>2079</v>
      </c>
    </row>
    <row r="67" spans="1:7" x14ac:dyDescent="0.15">
      <c r="A67" s="54"/>
      <c r="B67" s="45"/>
      <c r="C67" s="45"/>
      <c r="D67" s="45"/>
      <c r="E67" s="213"/>
      <c r="F67" s="85" t="s">
        <v>9</v>
      </c>
      <c r="G67" s="91">
        <v>1383</v>
      </c>
    </row>
    <row r="68" spans="1:7" x14ac:dyDescent="0.15">
      <c r="A68" s="52">
        <v>36702</v>
      </c>
      <c r="B68" s="41">
        <v>37846</v>
      </c>
      <c r="C68" s="41">
        <v>24257</v>
      </c>
      <c r="D68" s="41">
        <v>23282</v>
      </c>
      <c r="E68" s="209">
        <f>+C68/B68*100</f>
        <v>64.09395973154362</v>
      </c>
      <c r="F68" s="86" t="s">
        <v>7</v>
      </c>
      <c r="G68" s="92">
        <v>8586</v>
      </c>
    </row>
    <row r="69" spans="1:7" x14ac:dyDescent="0.15">
      <c r="A69" s="53"/>
      <c r="B69" s="43"/>
      <c r="C69" s="43"/>
      <c r="D69" s="43"/>
      <c r="E69" s="211"/>
      <c r="F69" s="82" t="s">
        <v>8</v>
      </c>
      <c r="G69" s="88">
        <v>5290</v>
      </c>
    </row>
    <row r="70" spans="1:7" x14ac:dyDescent="0.15">
      <c r="A70" s="53"/>
      <c r="B70" s="43"/>
      <c r="C70" s="43"/>
      <c r="D70" s="43"/>
      <c r="E70" s="211"/>
      <c r="F70" s="82" t="s">
        <v>9</v>
      </c>
      <c r="G70" s="88">
        <v>3083</v>
      </c>
    </row>
    <row r="71" spans="1:7" x14ac:dyDescent="0.15">
      <c r="A71" s="53"/>
      <c r="B71" s="43"/>
      <c r="C71" s="43"/>
      <c r="D71" s="43"/>
      <c r="E71" s="211"/>
      <c r="F71" s="82" t="s">
        <v>10</v>
      </c>
      <c r="G71" s="88">
        <v>2158</v>
      </c>
    </row>
    <row r="72" spans="1:7" x14ac:dyDescent="0.15">
      <c r="A72" s="53"/>
      <c r="B72" s="43"/>
      <c r="C72" s="43"/>
      <c r="D72" s="43"/>
      <c r="E72" s="211"/>
      <c r="F72" s="82" t="s">
        <v>11</v>
      </c>
      <c r="G72" s="88">
        <v>1822</v>
      </c>
    </row>
    <row r="73" spans="1:7" x14ac:dyDescent="0.15">
      <c r="A73" s="53"/>
      <c r="B73" s="43"/>
      <c r="C73" s="43"/>
      <c r="D73" s="43"/>
      <c r="E73" s="211"/>
      <c r="F73" s="82" t="s">
        <v>12</v>
      </c>
      <c r="G73" s="88">
        <v>1695</v>
      </c>
    </row>
    <row r="74" spans="1:7" x14ac:dyDescent="0.15">
      <c r="A74" s="53"/>
      <c r="B74" s="43"/>
      <c r="C74" s="43"/>
      <c r="D74" s="43"/>
      <c r="E74" s="211"/>
      <c r="F74" s="82" t="s">
        <v>13</v>
      </c>
      <c r="G74" s="88">
        <v>623</v>
      </c>
    </row>
    <row r="75" spans="1:7" x14ac:dyDescent="0.15">
      <c r="A75" s="54"/>
      <c r="B75" s="45"/>
      <c r="C75" s="45"/>
      <c r="D75" s="45"/>
      <c r="E75" s="213"/>
      <c r="F75" s="83" t="s">
        <v>14</v>
      </c>
      <c r="G75" s="89">
        <v>25</v>
      </c>
    </row>
    <row r="76" spans="1:7" x14ac:dyDescent="0.15">
      <c r="A76" s="52">
        <v>35358</v>
      </c>
      <c r="B76" s="55">
        <v>32816</v>
      </c>
      <c r="C76" s="55">
        <v>20660</v>
      </c>
      <c r="D76" s="55">
        <v>19831</v>
      </c>
      <c r="E76" s="209">
        <f>+C76/B76*100</f>
        <v>62.957094100438816</v>
      </c>
      <c r="F76" s="94" t="s">
        <v>15</v>
      </c>
      <c r="G76" s="96">
        <v>10051</v>
      </c>
    </row>
    <row r="77" spans="1:7" x14ac:dyDescent="0.15">
      <c r="A77" s="53"/>
      <c r="B77" s="56"/>
      <c r="C77" s="56"/>
      <c r="D77" s="56"/>
      <c r="E77" s="211"/>
      <c r="F77" s="95" t="s">
        <v>8</v>
      </c>
      <c r="G77" s="97">
        <v>4808</v>
      </c>
    </row>
    <row r="78" spans="1:7" x14ac:dyDescent="0.15">
      <c r="A78" s="53"/>
      <c r="B78" s="56"/>
      <c r="C78" s="56"/>
      <c r="D78" s="56"/>
      <c r="E78" s="211"/>
      <c r="F78" s="95" t="s">
        <v>9</v>
      </c>
      <c r="G78" s="97">
        <v>1877</v>
      </c>
    </row>
    <row r="79" spans="1:7" x14ac:dyDescent="0.15">
      <c r="A79" s="53"/>
      <c r="B79" s="56"/>
      <c r="C79" s="56"/>
      <c r="D79" s="56"/>
      <c r="E79" s="211"/>
      <c r="F79" s="95" t="s">
        <v>12</v>
      </c>
      <c r="G79" s="97">
        <v>1740</v>
      </c>
    </row>
    <row r="80" spans="1:7" x14ac:dyDescent="0.15">
      <c r="A80" s="53"/>
      <c r="B80" s="56"/>
      <c r="C80" s="56"/>
      <c r="D80" s="56"/>
      <c r="E80" s="211"/>
      <c r="F80" s="95" t="s">
        <v>10</v>
      </c>
      <c r="G80" s="97">
        <v>1081</v>
      </c>
    </row>
    <row r="81" spans="1:7" x14ac:dyDescent="0.15">
      <c r="A81" s="53"/>
      <c r="B81" s="56"/>
      <c r="C81" s="56"/>
      <c r="D81" s="56"/>
      <c r="E81" s="211"/>
      <c r="F81" s="95" t="s">
        <v>16</v>
      </c>
      <c r="G81" s="97">
        <v>211</v>
      </c>
    </row>
    <row r="82" spans="1:7" x14ac:dyDescent="0.15">
      <c r="A82" s="54"/>
      <c r="B82" s="57"/>
      <c r="C82" s="57"/>
      <c r="D82" s="57"/>
      <c r="E82" s="213"/>
      <c r="F82" s="229" t="s">
        <v>17</v>
      </c>
      <c r="G82" s="230">
        <v>63</v>
      </c>
    </row>
  </sheetData>
  <mergeCells count="2">
    <mergeCell ref="F2:G2"/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0"/>
  <sheetViews>
    <sheetView view="pageBreakPreview" zoomScaleNormal="100" workbookViewId="0">
      <pane ySplit="2" topLeftCell="A3" activePane="bottomLeft" state="frozen"/>
      <selection activeCell="F141" sqref="F141"/>
      <selection pane="bottomLeft" activeCell="F3" sqref="F3"/>
    </sheetView>
  </sheetViews>
  <sheetFormatPr defaultRowHeight="13.5" x14ac:dyDescent="0.15"/>
  <cols>
    <col min="1" max="1" width="6.625" style="50" customWidth="1"/>
    <col min="2" max="2" width="12.125" style="5" bestFit="1" customWidth="1"/>
    <col min="3" max="3" width="9.75" style="47" customWidth="1"/>
    <col min="4" max="4" width="9" style="47" bestFit="1" customWidth="1"/>
    <col min="5" max="5" width="11.125" style="47" customWidth="1"/>
    <col min="6" max="6" width="7.625" style="48" customWidth="1"/>
    <col min="7" max="7" width="10.75" style="66" customWidth="1"/>
    <col min="8" max="8" width="13.75" style="66" customWidth="1"/>
    <col min="9" max="9" width="11.125" style="47" customWidth="1"/>
    <col min="10" max="16384" width="9" style="40"/>
  </cols>
  <sheetData>
    <row r="1" spans="1:10" ht="20.100000000000001" customHeight="1" x14ac:dyDescent="0.15">
      <c r="A1" s="368" t="s">
        <v>250</v>
      </c>
      <c r="B1" s="368"/>
      <c r="C1" s="368"/>
      <c r="D1" s="368"/>
      <c r="E1" s="368"/>
      <c r="F1" s="368"/>
      <c r="G1" s="368"/>
      <c r="H1" s="368"/>
      <c r="I1" s="370"/>
    </row>
    <row r="2" spans="1:10" ht="27.75" thickBot="1" x14ac:dyDescent="0.2">
      <c r="A2" s="212" t="s">
        <v>237</v>
      </c>
      <c r="B2" s="185" t="s">
        <v>248</v>
      </c>
      <c r="C2" s="186" t="s">
        <v>247</v>
      </c>
      <c r="D2" s="186" t="s">
        <v>246</v>
      </c>
      <c r="E2" s="186" t="s">
        <v>3</v>
      </c>
      <c r="F2" s="187" t="s">
        <v>5</v>
      </c>
      <c r="G2" s="220" t="s">
        <v>238</v>
      </c>
      <c r="H2" s="223" t="s">
        <v>291</v>
      </c>
      <c r="I2" s="201" t="s">
        <v>236</v>
      </c>
    </row>
    <row r="3" spans="1:10" ht="14.25" thickTop="1" x14ac:dyDescent="0.15">
      <c r="A3" s="345" t="s">
        <v>565</v>
      </c>
      <c r="B3" s="21">
        <v>45592</v>
      </c>
      <c r="C3" s="55">
        <v>45741</v>
      </c>
      <c r="D3" s="55">
        <v>24143</v>
      </c>
      <c r="E3" s="55">
        <v>22244</v>
      </c>
      <c r="F3" s="315">
        <f>+D3/C3*100</f>
        <v>52.781968037428129</v>
      </c>
      <c r="G3" s="73" t="s">
        <v>562</v>
      </c>
      <c r="H3" s="94" t="s">
        <v>569</v>
      </c>
      <c r="I3" s="96">
        <v>1969</v>
      </c>
    </row>
    <row r="4" spans="1:10" ht="27" x14ac:dyDescent="0.15">
      <c r="A4" s="345"/>
      <c r="B4" s="25" t="s">
        <v>566</v>
      </c>
      <c r="C4" s="56"/>
      <c r="D4" s="56"/>
      <c r="E4" s="56"/>
      <c r="F4" s="316"/>
      <c r="G4" s="74" t="s">
        <v>567</v>
      </c>
      <c r="H4" s="95" t="s">
        <v>570</v>
      </c>
      <c r="I4" s="97">
        <v>229</v>
      </c>
    </row>
    <row r="5" spans="1:10" x14ac:dyDescent="0.15">
      <c r="A5" s="345"/>
      <c r="B5" s="25"/>
      <c r="C5" s="56"/>
      <c r="D5" s="56"/>
      <c r="E5" s="56"/>
      <c r="F5" s="316"/>
      <c r="G5" s="74" t="s">
        <v>568</v>
      </c>
      <c r="H5" s="95" t="s">
        <v>571</v>
      </c>
      <c r="I5" s="97">
        <v>327</v>
      </c>
    </row>
    <row r="6" spans="1:10" x14ac:dyDescent="0.15">
      <c r="A6" s="345"/>
      <c r="B6" s="25"/>
      <c r="C6" s="56"/>
      <c r="D6" s="56"/>
      <c r="E6" s="56"/>
      <c r="F6" s="316"/>
      <c r="G6" s="74" t="s">
        <v>506</v>
      </c>
      <c r="H6" s="95" t="s">
        <v>572</v>
      </c>
      <c r="I6" s="97">
        <v>13000</v>
      </c>
      <c r="J6" s="40" t="s">
        <v>164</v>
      </c>
    </row>
    <row r="7" spans="1:10" x14ac:dyDescent="0.15">
      <c r="A7" s="345"/>
      <c r="B7" s="25"/>
      <c r="C7" s="56"/>
      <c r="D7" s="56"/>
      <c r="E7" s="56"/>
      <c r="F7" s="316"/>
      <c r="G7" s="74" t="s">
        <v>207</v>
      </c>
      <c r="H7" s="95" t="s">
        <v>559</v>
      </c>
      <c r="I7" s="97">
        <v>6719</v>
      </c>
    </row>
    <row r="8" spans="1:10" x14ac:dyDescent="0.15">
      <c r="A8" s="378">
        <v>26</v>
      </c>
      <c r="B8" s="21">
        <v>44752</v>
      </c>
      <c r="C8" s="55">
        <v>46233</v>
      </c>
      <c r="D8" s="55">
        <v>24739</v>
      </c>
      <c r="E8" s="55">
        <v>24054</v>
      </c>
      <c r="F8" s="315">
        <v>53.50939804901261</v>
      </c>
      <c r="G8" s="73" t="s">
        <v>8</v>
      </c>
      <c r="H8" s="94" t="s">
        <v>544</v>
      </c>
      <c r="I8" s="96">
        <v>11609</v>
      </c>
      <c r="J8" s="40" t="s">
        <v>164</v>
      </c>
    </row>
    <row r="9" spans="1:10" x14ac:dyDescent="0.15">
      <c r="A9" s="345"/>
      <c r="B9" s="22" t="s">
        <v>229</v>
      </c>
      <c r="C9" s="56"/>
      <c r="D9" s="56"/>
      <c r="E9" s="56"/>
      <c r="F9" s="316"/>
      <c r="G9" s="74" t="s">
        <v>543</v>
      </c>
      <c r="H9" s="95" t="s">
        <v>545</v>
      </c>
      <c r="I9" s="97">
        <v>1227</v>
      </c>
    </row>
    <row r="10" spans="1:10" x14ac:dyDescent="0.15">
      <c r="A10" s="345"/>
      <c r="B10" s="22" t="s">
        <v>542</v>
      </c>
      <c r="C10" s="56"/>
      <c r="D10" s="56"/>
      <c r="E10" s="56"/>
      <c r="F10" s="316"/>
      <c r="G10" s="364" t="s">
        <v>506</v>
      </c>
      <c r="H10" s="365" t="s">
        <v>503</v>
      </c>
      <c r="I10" s="366">
        <v>9957</v>
      </c>
    </row>
    <row r="11" spans="1:10" x14ac:dyDescent="0.15">
      <c r="A11" s="345"/>
      <c r="B11" s="22"/>
      <c r="C11" s="56"/>
      <c r="D11" s="56"/>
      <c r="E11" s="56"/>
      <c r="F11" s="316"/>
      <c r="G11" s="364" t="s">
        <v>538</v>
      </c>
      <c r="H11" s="365" t="s">
        <v>546</v>
      </c>
      <c r="I11" s="366">
        <v>669</v>
      </c>
    </row>
    <row r="12" spans="1:10" x14ac:dyDescent="0.15">
      <c r="A12" s="346"/>
      <c r="B12" s="23"/>
      <c r="C12" s="57"/>
      <c r="D12" s="57"/>
      <c r="E12" s="57"/>
      <c r="F12" s="322"/>
      <c r="G12" s="323" t="s">
        <v>207</v>
      </c>
      <c r="H12" s="229" t="s">
        <v>547</v>
      </c>
      <c r="I12" s="230">
        <v>592</v>
      </c>
    </row>
    <row r="13" spans="1:10" x14ac:dyDescent="0.15">
      <c r="A13" s="345">
        <v>25</v>
      </c>
      <c r="B13" s="21">
        <v>43667</v>
      </c>
      <c r="C13" s="55">
        <v>45960</v>
      </c>
      <c r="D13" s="55">
        <v>26835</v>
      </c>
      <c r="E13" s="55">
        <v>24635</v>
      </c>
      <c r="F13" s="315">
        <v>58.39</v>
      </c>
      <c r="G13" s="73" t="s">
        <v>207</v>
      </c>
      <c r="H13" s="94" t="s">
        <v>519</v>
      </c>
      <c r="I13" s="96">
        <v>12069</v>
      </c>
      <c r="J13" s="40" t="s">
        <v>164</v>
      </c>
    </row>
    <row r="14" spans="1:10" x14ac:dyDescent="0.15">
      <c r="A14" s="345"/>
      <c r="B14" s="22" t="s">
        <v>229</v>
      </c>
      <c r="C14" s="56"/>
      <c r="D14" s="56"/>
      <c r="E14" s="56"/>
      <c r="F14" s="316"/>
      <c r="G14" s="74" t="s">
        <v>8</v>
      </c>
      <c r="H14" s="95" t="s">
        <v>320</v>
      </c>
      <c r="I14" s="97">
        <v>11107</v>
      </c>
    </row>
    <row r="15" spans="1:10" x14ac:dyDescent="0.15">
      <c r="A15" s="346"/>
      <c r="B15" s="23" t="s">
        <v>520</v>
      </c>
      <c r="C15" s="57"/>
      <c r="D15" s="57"/>
      <c r="E15" s="57"/>
      <c r="F15" s="322"/>
      <c r="G15" s="323" t="s">
        <v>521</v>
      </c>
      <c r="H15" s="229" t="s">
        <v>522</v>
      </c>
      <c r="I15" s="230">
        <v>1459</v>
      </c>
    </row>
    <row r="16" spans="1:10" x14ac:dyDescent="0.15">
      <c r="A16" s="42">
        <v>24</v>
      </c>
      <c r="B16" s="21">
        <v>42561</v>
      </c>
      <c r="C16" s="55">
        <v>45400</v>
      </c>
      <c r="D16" s="55">
        <v>25228</v>
      </c>
      <c r="E16" s="55">
        <v>24472</v>
      </c>
      <c r="F16" s="315">
        <f>+D16/C16*100</f>
        <v>55.568281938325995</v>
      </c>
      <c r="G16" s="73" t="s">
        <v>192</v>
      </c>
      <c r="H16" s="94" t="s">
        <v>500</v>
      </c>
      <c r="I16" s="96">
        <v>1384</v>
      </c>
    </row>
    <row r="17" spans="1:10" x14ac:dyDescent="0.15">
      <c r="A17" s="299"/>
      <c r="B17" s="22" t="s">
        <v>229</v>
      </c>
      <c r="C17" s="56"/>
      <c r="D17" s="56"/>
      <c r="E17" s="56"/>
      <c r="F17" s="316"/>
      <c r="G17" s="74" t="s">
        <v>8</v>
      </c>
      <c r="H17" s="95" t="s">
        <v>501</v>
      </c>
      <c r="I17" s="97">
        <v>10329</v>
      </c>
    </row>
    <row r="18" spans="1:10" x14ac:dyDescent="0.15">
      <c r="A18" s="317"/>
      <c r="B18" s="23" t="s">
        <v>502</v>
      </c>
      <c r="C18" s="57"/>
      <c r="D18" s="57"/>
      <c r="E18" s="57"/>
      <c r="F18" s="322"/>
      <c r="G18" s="323" t="s">
        <v>207</v>
      </c>
      <c r="H18" s="229" t="s">
        <v>503</v>
      </c>
      <c r="I18" s="230">
        <v>12759</v>
      </c>
      <c r="J18" s="40" t="s">
        <v>164</v>
      </c>
    </row>
    <row r="19" spans="1:10" x14ac:dyDescent="0.15">
      <c r="A19" s="317" t="s">
        <v>412</v>
      </c>
      <c r="B19" s="23"/>
      <c r="C19" s="318"/>
      <c r="D19" s="318"/>
      <c r="E19" s="318"/>
      <c r="F19" s="300"/>
      <c r="G19" s="319"/>
      <c r="H19" s="320"/>
      <c r="I19" s="321"/>
    </row>
    <row r="20" spans="1:10" x14ac:dyDescent="0.15">
      <c r="A20" s="42">
        <v>23</v>
      </c>
      <c r="B20" s="22">
        <v>41476</v>
      </c>
      <c r="C20" s="56">
        <v>43857</v>
      </c>
      <c r="D20" s="56">
        <v>24148</v>
      </c>
      <c r="E20" s="56">
        <v>23523</v>
      </c>
      <c r="F20" s="211">
        <f>+D20/C20*100</f>
        <v>55.060765670246482</v>
      </c>
      <c r="G20" s="232" t="s">
        <v>207</v>
      </c>
      <c r="H20" s="233" t="s">
        <v>230</v>
      </c>
      <c r="I20" s="234">
        <v>8311</v>
      </c>
      <c r="J20" s="40" t="s">
        <v>164</v>
      </c>
    </row>
    <row r="21" spans="1:10" x14ac:dyDescent="0.15">
      <c r="A21" s="42"/>
      <c r="B21" s="22" t="s">
        <v>229</v>
      </c>
      <c r="C21" s="56"/>
      <c r="D21" s="56"/>
      <c r="E21" s="56"/>
      <c r="F21" s="314"/>
      <c r="G21" s="74" t="s">
        <v>12</v>
      </c>
      <c r="H21" s="224" t="s">
        <v>231</v>
      </c>
      <c r="I21" s="97">
        <v>1828</v>
      </c>
    </row>
    <row r="22" spans="1:10" x14ac:dyDescent="0.15">
      <c r="A22" s="42"/>
      <c r="B22" s="22" t="s">
        <v>254</v>
      </c>
      <c r="C22" s="56"/>
      <c r="D22" s="56"/>
      <c r="E22" s="56"/>
      <c r="F22" s="211"/>
      <c r="G22" s="74" t="s">
        <v>8</v>
      </c>
      <c r="H22" s="224" t="s">
        <v>232</v>
      </c>
      <c r="I22" s="97">
        <v>7470</v>
      </c>
    </row>
    <row r="23" spans="1:10" x14ac:dyDescent="0.15">
      <c r="A23" s="42"/>
      <c r="B23" s="22"/>
      <c r="C23" s="56"/>
      <c r="D23" s="56"/>
      <c r="E23" s="56"/>
      <c r="F23" s="211"/>
      <c r="G23" s="74" t="s">
        <v>192</v>
      </c>
      <c r="H23" s="224" t="s">
        <v>233</v>
      </c>
      <c r="I23" s="97">
        <v>304</v>
      </c>
    </row>
    <row r="24" spans="1:10" x14ac:dyDescent="0.15">
      <c r="A24" s="42"/>
      <c r="B24" s="22"/>
      <c r="C24" s="56"/>
      <c r="D24" s="56"/>
      <c r="E24" s="56"/>
      <c r="F24" s="211"/>
      <c r="G24" s="74" t="s">
        <v>171</v>
      </c>
      <c r="H24" s="224" t="s">
        <v>234</v>
      </c>
      <c r="I24" s="97">
        <v>2376</v>
      </c>
    </row>
    <row r="25" spans="1:10" x14ac:dyDescent="0.15">
      <c r="A25" s="44"/>
      <c r="B25" s="23"/>
      <c r="C25" s="57"/>
      <c r="D25" s="57"/>
      <c r="E25" s="57"/>
      <c r="F25" s="213"/>
      <c r="G25" s="75" t="s">
        <v>240</v>
      </c>
      <c r="H25" s="225" t="s">
        <v>235</v>
      </c>
      <c r="I25" s="98">
        <v>3234</v>
      </c>
    </row>
    <row r="26" spans="1:10" x14ac:dyDescent="0.15">
      <c r="A26" s="42">
        <v>22</v>
      </c>
      <c r="B26" s="21">
        <v>40370</v>
      </c>
      <c r="C26" s="41">
        <v>42558</v>
      </c>
      <c r="D26" s="41">
        <v>24809</v>
      </c>
      <c r="E26" s="41">
        <v>24171</v>
      </c>
      <c r="F26" s="209">
        <f>+D26/C26*100</f>
        <v>58.294562714413267</v>
      </c>
      <c r="G26" s="70" t="s">
        <v>194</v>
      </c>
      <c r="H26" s="178" t="s">
        <v>315</v>
      </c>
      <c r="I26" s="87">
        <v>6735</v>
      </c>
    </row>
    <row r="27" spans="1:10" x14ac:dyDescent="0.15">
      <c r="A27" s="42"/>
      <c r="B27" s="22" t="s">
        <v>229</v>
      </c>
      <c r="C27" s="43"/>
      <c r="D27" s="43"/>
      <c r="E27" s="43"/>
      <c r="F27" s="211"/>
      <c r="G27" s="69" t="s">
        <v>193</v>
      </c>
      <c r="H27" s="176" t="s">
        <v>56</v>
      </c>
      <c r="I27" s="88">
        <v>14171</v>
      </c>
      <c r="J27" s="40" t="s">
        <v>164</v>
      </c>
    </row>
    <row r="28" spans="1:10" x14ac:dyDescent="0.15">
      <c r="A28" s="42"/>
      <c r="B28" s="22" t="s">
        <v>253</v>
      </c>
      <c r="C28" s="43"/>
      <c r="D28" s="43"/>
      <c r="E28" s="43"/>
      <c r="F28" s="211"/>
      <c r="G28" s="69" t="s">
        <v>195</v>
      </c>
      <c r="H28" s="176" t="s">
        <v>316</v>
      </c>
      <c r="I28" s="88">
        <v>1902</v>
      </c>
    </row>
    <row r="29" spans="1:10" x14ac:dyDescent="0.15">
      <c r="A29" s="44"/>
      <c r="B29" s="23"/>
      <c r="C29" s="45"/>
      <c r="D29" s="45"/>
      <c r="E29" s="45"/>
      <c r="F29" s="213"/>
      <c r="G29" s="71" t="s">
        <v>196</v>
      </c>
      <c r="H29" s="173" t="s">
        <v>317</v>
      </c>
      <c r="I29" s="93">
        <v>1363</v>
      </c>
    </row>
    <row r="30" spans="1:10" x14ac:dyDescent="0.15">
      <c r="A30" s="51">
        <v>21</v>
      </c>
      <c r="B30" s="29">
        <v>39292</v>
      </c>
      <c r="C30" s="41">
        <v>41648</v>
      </c>
      <c r="D30" s="63">
        <v>24400</v>
      </c>
      <c r="E30" s="41">
        <v>23976</v>
      </c>
      <c r="F30" s="209">
        <f>+D30/C30*100</f>
        <v>58.586246638494046</v>
      </c>
      <c r="G30" s="70" t="s">
        <v>194</v>
      </c>
      <c r="H30" s="226" t="s">
        <v>318</v>
      </c>
      <c r="I30" s="87">
        <v>5837</v>
      </c>
    </row>
    <row r="31" spans="1:10" x14ac:dyDescent="0.15">
      <c r="A31" s="42"/>
      <c r="B31" s="31"/>
      <c r="C31" s="43"/>
      <c r="D31" s="64"/>
      <c r="E31" s="43"/>
      <c r="F31" s="214"/>
      <c r="G31" s="69" t="s">
        <v>195</v>
      </c>
      <c r="H31" s="172" t="s">
        <v>319</v>
      </c>
      <c r="I31" s="88">
        <v>1686</v>
      </c>
    </row>
    <row r="32" spans="1:10" x14ac:dyDescent="0.15">
      <c r="A32" s="42"/>
      <c r="B32" s="31"/>
      <c r="C32" s="43"/>
      <c r="D32" s="64"/>
      <c r="E32" s="43"/>
      <c r="F32" s="214"/>
      <c r="G32" s="69" t="s">
        <v>196</v>
      </c>
      <c r="H32" s="172" t="s">
        <v>55</v>
      </c>
      <c r="I32" s="88">
        <v>1250</v>
      </c>
    </row>
    <row r="33" spans="1:10" x14ac:dyDescent="0.15">
      <c r="A33" s="44"/>
      <c r="B33" s="32"/>
      <c r="C33" s="45"/>
      <c r="D33" s="65"/>
      <c r="E33" s="45"/>
      <c r="F33" s="215"/>
      <c r="G33" s="71" t="s">
        <v>193</v>
      </c>
      <c r="H33" s="227" t="s">
        <v>320</v>
      </c>
      <c r="I33" s="93">
        <v>15194</v>
      </c>
      <c r="J33" s="40" t="s">
        <v>164</v>
      </c>
    </row>
    <row r="34" spans="1:10" x14ac:dyDescent="0.15">
      <c r="A34" s="42">
        <v>20</v>
      </c>
      <c r="B34" s="21">
        <v>38179</v>
      </c>
      <c r="C34" s="41">
        <v>40603</v>
      </c>
      <c r="D34" s="41">
        <v>23926</v>
      </c>
      <c r="E34" s="41">
        <v>23519</v>
      </c>
      <c r="F34" s="209">
        <f>+D34/C34*100</f>
        <v>58.926680294559517</v>
      </c>
      <c r="G34" s="70" t="s">
        <v>196</v>
      </c>
      <c r="H34" s="178" t="s">
        <v>55</v>
      </c>
      <c r="I34" s="87">
        <v>1108</v>
      </c>
    </row>
    <row r="35" spans="1:10" x14ac:dyDescent="0.15">
      <c r="A35" s="42"/>
      <c r="B35" s="22"/>
      <c r="C35" s="43"/>
      <c r="D35" s="43"/>
      <c r="E35" s="43"/>
      <c r="F35" s="211"/>
      <c r="G35" s="69" t="s">
        <v>193</v>
      </c>
      <c r="H35" s="176" t="s">
        <v>56</v>
      </c>
      <c r="I35" s="88">
        <v>14262</v>
      </c>
      <c r="J35" s="40" t="s">
        <v>164</v>
      </c>
    </row>
    <row r="36" spans="1:10" x14ac:dyDescent="0.15">
      <c r="A36" s="42"/>
      <c r="B36" s="22"/>
      <c r="C36" s="43"/>
      <c r="D36" s="43"/>
      <c r="E36" s="43"/>
      <c r="F36" s="211"/>
      <c r="G36" s="69" t="s">
        <v>195</v>
      </c>
      <c r="H36" s="176" t="s">
        <v>57</v>
      </c>
      <c r="I36" s="88">
        <v>1239</v>
      </c>
    </row>
    <row r="37" spans="1:10" x14ac:dyDescent="0.15">
      <c r="A37" s="42"/>
      <c r="B37" s="22"/>
      <c r="C37" s="43"/>
      <c r="D37" s="43"/>
      <c r="E37" s="43"/>
      <c r="F37" s="211"/>
      <c r="G37" s="71" t="s">
        <v>207</v>
      </c>
      <c r="H37" s="173" t="s">
        <v>58</v>
      </c>
      <c r="I37" s="93">
        <v>6910</v>
      </c>
    </row>
    <row r="38" spans="1:10" x14ac:dyDescent="0.15">
      <c r="A38" s="51">
        <v>19</v>
      </c>
      <c r="B38" s="21">
        <v>37101</v>
      </c>
      <c r="C38" s="41">
        <v>38866</v>
      </c>
      <c r="D38" s="41">
        <v>23634</v>
      </c>
      <c r="E38" s="41">
        <v>23151</v>
      </c>
      <c r="F38" s="209">
        <f>+D38/C38*100</f>
        <v>60.808933257860346</v>
      </c>
      <c r="G38" s="70" t="s">
        <v>194</v>
      </c>
      <c r="H38" s="178" t="s">
        <v>325</v>
      </c>
      <c r="I38" s="87">
        <v>9949</v>
      </c>
    </row>
    <row r="39" spans="1:10" x14ac:dyDescent="0.15">
      <c r="A39" s="42"/>
      <c r="B39" s="22"/>
      <c r="C39" s="43"/>
      <c r="D39" s="43"/>
      <c r="E39" s="43"/>
      <c r="F39" s="211"/>
      <c r="G39" s="69" t="s">
        <v>210</v>
      </c>
      <c r="H39" s="176" t="s">
        <v>324</v>
      </c>
      <c r="I39" s="88">
        <v>8331</v>
      </c>
      <c r="J39" s="40" t="s">
        <v>164</v>
      </c>
    </row>
    <row r="40" spans="1:10" x14ac:dyDescent="0.15">
      <c r="A40" s="42"/>
      <c r="B40" s="22"/>
      <c r="C40" s="43"/>
      <c r="D40" s="43"/>
      <c r="E40" s="43"/>
      <c r="F40" s="211"/>
      <c r="G40" s="69" t="s">
        <v>195</v>
      </c>
      <c r="H40" s="176" t="s">
        <v>323</v>
      </c>
      <c r="I40" s="88">
        <v>2976</v>
      </c>
    </row>
    <row r="41" spans="1:10" x14ac:dyDescent="0.15">
      <c r="A41" s="42"/>
      <c r="B41" s="22"/>
      <c r="C41" s="43"/>
      <c r="D41" s="43"/>
      <c r="E41" s="43"/>
      <c r="F41" s="211"/>
      <c r="G41" s="69" t="s">
        <v>196</v>
      </c>
      <c r="H41" s="176" t="s">
        <v>322</v>
      </c>
      <c r="I41" s="88">
        <v>1392</v>
      </c>
    </row>
    <row r="42" spans="1:10" x14ac:dyDescent="0.15">
      <c r="A42" s="44"/>
      <c r="B42" s="23"/>
      <c r="C42" s="45"/>
      <c r="D42" s="45"/>
      <c r="E42" s="45"/>
      <c r="F42" s="213"/>
      <c r="G42" s="68" t="s">
        <v>17</v>
      </c>
      <c r="H42" s="173" t="s">
        <v>321</v>
      </c>
      <c r="I42" s="93">
        <v>503</v>
      </c>
    </row>
    <row r="43" spans="1:10" x14ac:dyDescent="0.15">
      <c r="A43" s="51">
        <v>18</v>
      </c>
      <c r="B43" s="21">
        <v>35988</v>
      </c>
      <c r="C43" s="41">
        <v>35352</v>
      </c>
      <c r="D43" s="41">
        <v>21763</v>
      </c>
      <c r="E43" s="41">
        <v>21196</v>
      </c>
      <c r="F43" s="209">
        <f>+D43/C43*100</f>
        <v>61.560873500792034</v>
      </c>
      <c r="G43" s="70" t="s">
        <v>207</v>
      </c>
      <c r="H43" s="178" t="s">
        <v>302</v>
      </c>
      <c r="I43" s="87">
        <v>8235</v>
      </c>
    </row>
    <row r="44" spans="1:10" x14ac:dyDescent="0.15">
      <c r="A44" s="42"/>
      <c r="B44" s="22"/>
      <c r="C44" s="43"/>
      <c r="D44" s="43"/>
      <c r="E44" s="43"/>
      <c r="F44" s="211"/>
      <c r="G44" s="69" t="s">
        <v>207</v>
      </c>
      <c r="H44" s="176" t="s">
        <v>326</v>
      </c>
      <c r="I44" s="88">
        <v>6282</v>
      </c>
    </row>
    <row r="45" spans="1:10" x14ac:dyDescent="0.15">
      <c r="A45" s="42"/>
      <c r="B45" s="22"/>
      <c r="C45" s="43"/>
      <c r="D45" s="43"/>
      <c r="E45" s="43"/>
      <c r="F45" s="211"/>
      <c r="G45" s="69" t="s">
        <v>195</v>
      </c>
      <c r="H45" s="176" t="s">
        <v>327</v>
      </c>
      <c r="I45" s="88">
        <v>3560</v>
      </c>
    </row>
    <row r="46" spans="1:10" x14ac:dyDescent="0.15">
      <c r="A46" s="42"/>
      <c r="B46" s="22"/>
      <c r="C46" s="43"/>
      <c r="D46" s="43"/>
      <c r="E46" s="43"/>
      <c r="F46" s="211"/>
      <c r="G46" s="69" t="s">
        <v>196</v>
      </c>
      <c r="H46" s="176" t="s">
        <v>328</v>
      </c>
      <c r="I46" s="88">
        <v>2233</v>
      </c>
    </row>
    <row r="47" spans="1:10" x14ac:dyDescent="0.15">
      <c r="A47" s="44"/>
      <c r="B47" s="23"/>
      <c r="C47" s="45"/>
      <c r="D47" s="45"/>
      <c r="E47" s="45"/>
      <c r="F47" s="213"/>
      <c r="G47" s="68" t="s">
        <v>208</v>
      </c>
      <c r="H47" s="173" t="s">
        <v>329</v>
      </c>
      <c r="I47" s="93">
        <v>886</v>
      </c>
    </row>
    <row r="48" spans="1:10" x14ac:dyDescent="0.15">
      <c r="A48" s="51">
        <v>17</v>
      </c>
      <c r="B48" s="21">
        <v>34903</v>
      </c>
      <c r="C48" s="41">
        <v>31375</v>
      </c>
      <c r="D48" s="41">
        <v>16161</v>
      </c>
      <c r="E48" s="41">
        <v>15882</v>
      </c>
      <c r="F48" s="209">
        <f>+D48/C48*100</f>
        <v>51.509163346613548</v>
      </c>
      <c r="G48" s="70" t="s">
        <v>209</v>
      </c>
      <c r="H48" s="178" t="s">
        <v>330</v>
      </c>
      <c r="I48" s="87">
        <v>8848</v>
      </c>
    </row>
    <row r="49" spans="1:9" x14ac:dyDescent="0.15">
      <c r="A49" s="42"/>
      <c r="B49" s="22"/>
      <c r="C49" s="43"/>
      <c r="D49" s="43"/>
      <c r="E49" s="43"/>
      <c r="F49" s="211"/>
      <c r="G49" s="69" t="s">
        <v>207</v>
      </c>
      <c r="H49" s="176" t="s">
        <v>331</v>
      </c>
      <c r="I49" s="88">
        <v>5877</v>
      </c>
    </row>
    <row r="50" spans="1:9" x14ac:dyDescent="0.15">
      <c r="A50" s="44"/>
      <c r="B50" s="23"/>
      <c r="C50" s="45"/>
      <c r="D50" s="45"/>
      <c r="E50" s="45"/>
      <c r="F50" s="213"/>
      <c r="G50" s="71" t="s">
        <v>196</v>
      </c>
      <c r="H50" s="173" t="s">
        <v>332</v>
      </c>
      <c r="I50" s="93">
        <v>1157</v>
      </c>
    </row>
    <row r="51" spans="1:9" x14ac:dyDescent="0.15">
      <c r="A51" s="51">
        <v>16</v>
      </c>
      <c r="B51" s="21">
        <v>33811</v>
      </c>
      <c r="C51" s="41">
        <v>27530</v>
      </c>
      <c r="D51" s="41">
        <v>14662</v>
      </c>
      <c r="E51" s="41">
        <v>14271</v>
      </c>
      <c r="F51" s="209">
        <f>+D51/C51*100</f>
        <v>53.258263712313834</v>
      </c>
      <c r="G51" s="67" t="s">
        <v>194</v>
      </c>
      <c r="H51" s="178" t="s">
        <v>326</v>
      </c>
      <c r="I51" s="87">
        <v>7241</v>
      </c>
    </row>
    <row r="52" spans="1:9" x14ac:dyDescent="0.15">
      <c r="A52" s="42"/>
      <c r="B52" s="22"/>
      <c r="C52" s="43"/>
      <c r="D52" s="43"/>
      <c r="E52" s="43"/>
      <c r="F52" s="211"/>
      <c r="G52" s="69" t="s">
        <v>211</v>
      </c>
      <c r="H52" s="176" t="s">
        <v>333</v>
      </c>
      <c r="I52" s="88">
        <v>5720</v>
      </c>
    </row>
    <row r="53" spans="1:9" x14ac:dyDescent="0.15">
      <c r="A53" s="44"/>
      <c r="B53" s="23"/>
      <c r="C53" s="45"/>
      <c r="D53" s="45"/>
      <c r="E53" s="45"/>
      <c r="F53" s="213"/>
      <c r="G53" s="71" t="s">
        <v>196</v>
      </c>
      <c r="H53" s="173" t="s">
        <v>306</v>
      </c>
      <c r="I53" s="93">
        <v>1310</v>
      </c>
    </row>
    <row r="54" spans="1:9" x14ac:dyDescent="0.15">
      <c r="A54" s="51">
        <v>15</v>
      </c>
      <c r="B54" s="21">
        <v>32712</v>
      </c>
      <c r="C54" s="41">
        <v>24280</v>
      </c>
      <c r="D54" s="41">
        <v>17104</v>
      </c>
      <c r="E54" s="41">
        <v>16811</v>
      </c>
      <c r="F54" s="209">
        <f>+D54/C54*100</f>
        <v>70.444810543657326</v>
      </c>
      <c r="G54" s="67" t="s">
        <v>206</v>
      </c>
      <c r="H54" s="178" t="s">
        <v>310</v>
      </c>
      <c r="I54" s="87">
        <v>10934</v>
      </c>
    </row>
    <row r="55" spans="1:9" x14ac:dyDescent="0.15">
      <c r="A55" s="42"/>
      <c r="B55" s="22"/>
      <c r="C55" s="43"/>
      <c r="D55" s="43"/>
      <c r="E55" s="43"/>
      <c r="F55" s="211"/>
      <c r="G55" s="69" t="s">
        <v>194</v>
      </c>
      <c r="H55" s="176" t="s">
        <v>334</v>
      </c>
      <c r="I55" s="88">
        <v>4852</v>
      </c>
    </row>
    <row r="56" spans="1:9" x14ac:dyDescent="0.15">
      <c r="A56" s="44"/>
      <c r="B56" s="23"/>
      <c r="C56" s="45"/>
      <c r="D56" s="45"/>
      <c r="E56" s="45"/>
      <c r="F56" s="213"/>
      <c r="G56" s="71" t="s">
        <v>196</v>
      </c>
      <c r="H56" s="173" t="s">
        <v>314</v>
      </c>
      <c r="I56" s="93">
        <v>1025</v>
      </c>
    </row>
    <row r="57" spans="1:9" x14ac:dyDescent="0.15">
      <c r="A57" s="51"/>
      <c r="B57" s="21">
        <v>31844</v>
      </c>
      <c r="C57" s="41">
        <v>21801</v>
      </c>
      <c r="D57" s="41">
        <v>14460</v>
      </c>
      <c r="E57" s="41">
        <v>14296</v>
      </c>
      <c r="F57" s="209">
        <f>+D57/C57*100</f>
        <v>66.327232695747909</v>
      </c>
      <c r="G57" s="67" t="s">
        <v>206</v>
      </c>
      <c r="H57" s="178" t="s">
        <v>310</v>
      </c>
      <c r="I57" s="87">
        <v>9700</v>
      </c>
    </row>
    <row r="58" spans="1:9" x14ac:dyDescent="0.15">
      <c r="A58" s="42" t="s">
        <v>214</v>
      </c>
      <c r="B58" s="22" t="s">
        <v>43</v>
      </c>
      <c r="C58" s="43"/>
      <c r="D58" s="43"/>
      <c r="E58" s="43"/>
      <c r="F58" s="211"/>
      <c r="G58" s="69" t="s">
        <v>194</v>
      </c>
      <c r="H58" s="176" t="s">
        <v>335</v>
      </c>
      <c r="I58" s="88">
        <v>3727</v>
      </c>
    </row>
    <row r="59" spans="1:9" x14ac:dyDescent="0.15">
      <c r="A59" s="42" t="s">
        <v>213</v>
      </c>
      <c r="B59" s="22"/>
      <c r="C59" s="43"/>
      <c r="D59" s="43"/>
      <c r="E59" s="43"/>
      <c r="F59" s="211"/>
      <c r="G59" s="69" t="s">
        <v>196</v>
      </c>
      <c r="H59" s="176" t="s">
        <v>336</v>
      </c>
      <c r="I59" s="88">
        <v>657</v>
      </c>
    </row>
    <row r="60" spans="1:9" x14ac:dyDescent="0.15">
      <c r="A60" s="44"/>
      <c r="B60" s="23"/>
      <c r="C60" s="45"/>
      <c r="D60" s="45"/>
      <c r="E60" s="45"/>
      <c r="F60" s="213"/>
      <c r="G60" s="68" t="s">
        <v>207</v>
      </c>
      <c r="H60" s="173" t="s">
        <v>18</v>
      </c>
      <c r="I60" s="93">
        <v>212</v>
      </c>
    </row>
    <row r="61" spans="1:9" x14ac:dyDescent="0.15">
      <c r="A61" s="51">
        <v>14</v>
      </c>
      <c r="B61" s="21">
        <v>31599</v>
      </c>
      <c r="C61" s="41">
        <v>21385</v>
      </c>
      <c r="D61" s="41">
        <v>15783</v>
      </c>
      <c r="E61" s="41">
        <v>15030</v>
      </c>
      <c r="F61" s="209">
        <f>+D61/C61*100</f>
        <v>73.804068272153373</v>
      </c>
      <c r="G61" s="67" t="s">
        <v>194</v>
      </c>
      <c r="H61" s="178" t="s">
        <v>337</v>
      </c>
      <c r="I61" s="87">
        <v>5544</v>
      </c>
    </row>
    <row r="62" spans="1:9" x14ac:dyDescent="0.15">
      <c r="A62" s="42"/>
      <c r="B62" s="22"/>
      <c r="C62" s="43"/>
      <c r="D62" s="43"/>
      <c r="E62" s="43"/>
      <c r="F62" s="211"/>
      <c r="G62" s="69" t="s">
        <v>206</v>
      </c>
      <c r="H62" s="176" t="s">
        <v>338</v>
      </c>
      <c r="I62" s="88">
        <v>4367</v>
      </c>
    </row>
    <row r="63" spans="1:9" x14ac:dyDescent="0.15">
      <c r="A63" s="42"/>
      <c r="B63" s="22"/>
      <c r="C63" s="43"/>
      <c r="D63" s="43"/>
      <c r="E63" s="43"/>
      <c r="F63" s="211"/>
      <c r="G63" s="69" t="s">
        <v>207</v>
      </c>
      <c r="H63" s="176" t="s">
        <v>339</v>
      </c>
      <c r="I63" s="88">
        <v>4031</v>
      </c>
    </row>
    <row r="64" spans="1:9" x14ac:dyDescent="0.15">
      <c r="A64" s="44"/>
      <c r="B64" s="23"/>
      <c r="C64" s="45"/>
      <c r="D64" s="45"/>
      <c r="E64" s="45"/>
      <c r="F64" s="213"/>
      <c r="G64" s="68" t="s">
        <v>196</v>
      </c>
      <c r="H64" s="173" t="s">
        <v>336</v>
      </c>
      <c r="I64" s="93">
        <v>1088</v>
      </c>
    </row>
    <row r="65" spans="1:9" x14ac:dyDescent="0.15">
      <c r="A65" s="51">
        <v>13</v>
      </c>
      <c r="B65" s="21">
        <v>30493</v>
      </c>
      <c r="C65" s="41">
        <v>19200</v>
      </c>
      <c r="D65" s="41">
        <v>10777</v>
      </c>
      <c r="E65" s="41">
        <v>10492</v>
      </c>
      <c r="F65" s="209">
        <f>+D65/C65*100</f>
        <v>56.130208333333329</v>
      </c>
      <c r="G65" s="70" t="s">
        <v>194</v>
      </c>
      <c r="H65" s="178" t="s">
        <v>340</v>
      </c>
      <c r="I65" s="87">
        <v>5479</v>
      </c>
    </row>
    <row r="66" spans="1:9" x14ac:dyDescent="0.15">
      <c r="A66" s="42"/>
      <c r="B66" s="22"/>
      <c r="C66" s="43"/>
      <c r="D66" s="43"/>
      <c r="E66" s="43"/>
      <c r="F66" s="211"/>
      <c r="G66" s="69" t="s">
        <v>206</v>
      </c>
      <c r="H66" s="176" t="s">
        <v>341</v>
      </c>
      <c r="I66" s="88">
        <v>3900</v>
      </c>
    </row>
    <row r="67" spans="1:9" x14ac:dyDescent="0.15">
      <c r="A67" s="44"/>
      <c r="B67" s="23"/>
      <c r="C67" s="45"/>
      <c r="D67" s="45"/>
      <c r="E67" s="45"/>
      <c r="F67" s="213"/>
      <c r="G67" s="68" t="s">
        <v>196</v>
      </c>
      <c r="H67" s="173" t="s">
        <v>342</v>
      </c>
      <c r="I67" s="93">
        <v>1113</v>
      </c>
    </row>
    <row r="68" spans="1:9" x14ac:dyDescent="0.15">
      <c r="A68" s="42">
        <v>12</v>
      </c>
      <c r="B68" s="22">
        <v>29394</v>
      </c>
      <c r="C68" s="43">
        <v>16063</v>
      </c>
      <c r="D68" s="43">
        <v>12280</v>
      </c>
      <c r="E68" s="43">
        <v>11674</v>
      </c>
      <c r="F68" s="211">
        <f>+D68/C68*100</f>
        <v>76.448982132851896</v>
      </c>
      <c r="G68" s="180" t="s">
        <v>207</v>
      </c>
      <c r="H68" s="228" t="s">
        <v>343</v>
      </c>
      <c r="I68" s="164">
        <v>4857</v>
      </c>
    </row>
    <row r="69" spans="1:9" x14ac:dyDescent="0.15">
      <c r="A69" s="42"/>
      <c r="B69" s="22"/>
      <c r="C69" s="43"/>
      <c r="D69" s="43"/>
      <c r="E69" s="43"/>
      <c r="F69" s="211"/>
      <c r="G69" s="69" t="s">
        <v>194</v>
      </c>
      <c r="H69" s="176" t="s">
        <v>344</v>
      </c>
      <c r="I69" s="88">
        <v>5766</v>
      </c>
    </row>
    <row r="70" spans="1:9" x14ac:dyDescent="0.15">
      <c r="A70" s="44"/>
      <c r="B70" s="23"/>
      <c r="C70" s="45"/>
      <c r="D70" s="45"/>
      <c r="E70" s="45"/>
      <c r="F70" s="213"/>
      <c r="G70" s="68" t="s">
        <v>196</v>
      </c>
      <c r="H70" s="173" t="s">
        <v>312</v>
      </c>
      <c r="I70" s="93">
        <v>1051</v>
      </c>
    </row>
  </sheetData>
  <mergeCells count="1">
    <mergeCell ref="A1:I1"/>
  </mergeCells>
  <phoneticPr fontId="2"/>
  <pageMargins left="0.78740157480314965" right="0.78740157480314965" top="0.78740157480314965" bottom="0.59055118110236227" header="0.51181102362204722" footer="0.51181102362204722"/>
  <pageSetup paperSize="9" scale="94" orientation="portrait" r:id="rId1"/>
  <headerFooter alignWithMargins="0">
    <oddFooter>&amp;C&amp;P&amp;R&amp;A&amp;D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37"/>
  <sheetViews>
    <sheetView view="pageBreakPreview" zoomScaleNormal="100" workbookViewId="0">
      <pane ySplit="2" topLeftCell="A3" activePane="bottomLeft" state="frozen"/>
      <selection activeCell="F141" sqref="F141"/>
      <selection pane="bottomLeft" activeCell="E12" sqref="E12"/>
    </sheetView>
  </sheetViews>
  <sheetFormatPr defaultRowHeight="13.5" x14ac:dyDescent="0.15"/>
  <cols>
    <col min="1" max="1" width="10.625" style="6" customWidth="1"/>
    <col min="2" max="2" width="10.125" style="2" customWidth="1"/>
    <col min="3" max="3" width="9.375" style="2" customWidth="1"/>
    <col min="4" max="4" width="11.125" style="2" customWidth="1"/>
    <col min="5" max="5" width="7.125" style="3" bestFit="1" customWidth="1"/>
    <col min="6" max="6" width="24" style="4" customWidth="1"/>
    <col min="7" max="7" width="12.625" style="11" customWidth="1"/>
    <col min="8" max="16384" width="9" style="1"/>
  </cols>
  <sheetData>
    <row r="1" spans="1:7" s="40" customFormat="1" ht="20.100000000000001" customHeight="1" x14ac:dyDescent="0.15">
      <c r="A1" s="368" t="s">
        <v>255</v>
      </c>
      <c r="B1" s="368"/>
      <c r="C1" s="368"/>
      <c r="D1" s="368"/>
      <c r="E1" s="368"/>
      <c r="F1" s="368"/>
      <c r="G1" s="368"/>
    </row>
    <row r="2" spans="1:7" ht="27.75" thickBot="1" x14ac:dyDescent="0.2">
      <c r="A2" s="208" t="s">
        <v>248</v>
      </c>
      <c r="B2" s="186" t="s">
        <v>247</v>
      </c>
      <c r="C2" s="186" t="s">
        <v>246</v>
      </c>
      <c r="D2" s="186" t="s">
        <v>3</v>
      </c>
      <c r="E2" s="187" t="s">
        <v>223</v>
      </c>
      <c r="F2" s="371" t="s">
        <v>241</v>
      </c>
      <c r="G2" s="371"/>
    </row>
    <row r="3" spans="1:7" ht="14.25" thickTop="1" x14ac:dyDescent="0.15">
      <c r="A3" s="12">
        <v>44752</v>
      </c>
      <c r="B3" s="76">
        <v>46233</v>
      </c>
      <c r="C3" s="77">
        <v>24738</v>
      </c>
      <c r="D3" s="76">
        <v>23631</v>
      </c>
      <c r="E3" s="315">
        <v>53.507235091817527</v>
      </c>
      <c r="F3" s="99" t="s">
        <v>192</v>
      </c>
      <c r="G3" s="110">
        <v>47</v>
      </c>
    </row>
    <row r="4" spans="1:7" x14ac:dyDescent="0.15">
      <c r="A4" s="14"/>
      <c r="B4" s="78"/>
      <c r="C4" s="79"/>
      <c r="D4" s="78"/>
      <c r="E4" s="348"/>
      <c r="F4" s="100" t="s">
        <v>224</v>
      </c>
      <c r="G4" s="111">
        <v>1474</v>
      </c>
    </row>
    <row r="5" spans="1:7" x14ac:dyDescent="0.15">
      <c r="A5" s="14"/>
      <c r="B5" s="78"/>
      <c r="C5" s="79"/>
      <c r="D5" s="78"/>
      <c r="E5" s="348"/>
      <c r="F5" s="100" t="s">
        <v>541</v>
      </c>
      <c r="G5" s="111">
        <v>1237.1489999999999</v>
      </c>
    </row>
    <row r="6" spans="1:7" x14ac:dyDescent="0.15">
      <c r="A6" s="14"/>
      <c r="B6" s="78"/>
      <c r="C6" s="79"/>
      <c r="D6" s="78"/>
      <c r="E6" s="348"/>
      <c r="F6" s="100" t="s">
        <v>11</v>
      </c>
      <c r="G6" s="111">
        <v>2019</v>
      </c>
    </row>
    <row r="7" spans="1:7" x14ac:dyDescent="0.15">
      <c r="A7" s="14"/>
      <c r="B7" s="78"/>
      <c r="C7" s="79"/>
      <c r="D7" s="78"/>
      <c r="E7" s="348"/>
      <c r="F7" s="100" t="s">
        <v>548</v>
      </c>
      <c r="G7" s="111">
        <v>95</v>
      </c>
    </row>
    <row r="8" spans="1:7" x14ac:dyDescent="0.15">
      <c r="A8" s="14"/>
      <c r="B8" s="78"/>
      <c r="C8" s="79"/>
      <c r="D8" s="78"/>
      <c r="E8" s="348"/>
      <c r="F8" s="100" t="s">
        <v>506</v>
      </c>
      <c r="G8" s="111">
        <v>5116.38</v>
      </c>
    </row>
    <row r="9" spans="1:7" x14ac:dyDescent="0.15">
      <c r="A9" s="14"/>
      <c r="B9" s="78"/>
      <c r="C9" s="79"/>
      <c r="D9" s="78"/>
      <c r="E9" s="348"/>
      <c r="F9" s="100" t="s">
        <v>524</v>
      </c>
      <c r="G9" s="111">
        <v>1205.4259999999999</v>
      </c>
    </row>
    <row r="10" spans="1:7" x14ac:dyDescent="0.15">
      <c r="A10" s="14"/>
      <c r="B10" s="78"/>
      <c r="C10" s="79"/>
      <c r="D10" s="78"/>
      <c r="E10" s="348"/>
      <c r="F10" s="100" t="s">
        <v>543</v>
      </c>
      <c r="G10" s="111">
        <v>790.95799999999997</v>
      </c>
    </row>
    <row r="11" spans="1:7" x14ac:dyDescent="0.15">
      <c r="A11" s="14"/>
      <c r="B11" s="78"/>
      <c r="C11" s="79"/>
      <c r="D11" s="78"/>
      <c r="E11" s="348"/>
      <c r="F11" s="100" t="s">
        <v>549</v>
      </c>
      <c r="G11" s="111">
        <v>30</v>
      </c>
    </row>
    <row r="12" spans="1:7" x14ac:dyDescent="0.15">
      <c r="A12" s="14"/>
      <c r="B12" s="78"/>
      <c r="C12" s="79"/>
      <c r="D12" s="78"/>
      <c r="E12" s="348"/>
      <c r="F12" s="100" t="s">
        <v>12</v>
      </c>
      <c r="G12" s="111">
        <v>1293.0409999999999</v>
      </c>
    </row>
    <row r="13" spans="1:7" x14ac:dyDescent="0.15">
      <c r="A13" s="14"/>
      <c r="B13" s="78"/>
      <c r="C13" s="79"/>
      <c r="D13" s="78"/>
      <c r="E13" s="348"/>
      <c r="F13" s="100" t="s">
        <v>550</v>
      </c>
      <c r="G13" s="111">
        <v>26</v>
      </c>
    </row>
    <row r="14" spans="1:7" x14ac:dyDescent="0.15">
      <c r="A14" s="14"/>
      <c r="B14" s="78"/>
      <c r="C14" s="79"/>
      <c r="D14" s="78"/>
      <c r="E14" s="348"/>
      <c r="F14" s="100" t="s">
        <v>8</v>
      </c>
      <c r="G14" s="111">
        <v>8834.848</v>
      </c>
    </row>
    <row r="15" spans="1:7" x14ac:dyDescent="0.15">
      <c r="A15" s="14"/>
      <c r="B15" s="78"/>
      <c r="C15" s="79"/>
      <c r="D15" s="78"/>
      <c r="E15" s="348"/>
      <c r="F15" s="100" t="s">
        <v>9</v>
      </c>
      <c r="G15" s="111">
        <v>861.19200000000001</v>
      </c>
    </row>
    <row r="16" spans="1:7" x14ac:dyDescent="0.15">
      <c r="A16" s="14"/>
      <c r="B16" s="78"/>
      <c r="C16" s="79"/>
      <c r="D16" s="78"/>
      <c r="E16" s="348"/>
      <c r="F16" s="100" t="s">
        <v>538</v>
      </c>
      <c r="G16" s="111">
        <v>581</v>
      </c>
    </row>
    <row r="17" spans="1:7" x14ac:dyDescent="0.15">
      <c r="A17" s="347"/>
      <c r="B17" s="80"/>
      <c r="C17" s="81"/>
      <c r="D17" s="80"/>
      <c r="E17" s="322"/>
      <c r="F17" s="101" t="s">
        <v>551</v>
      </c>
      <c r="G17" s="112">
        <v>20</v>
      </c>
    </row>
    <row r="18" spans="1:7" x14ac:dyDescent="0.15">
      <c r="A18" s="12">
        <v>43667</v>
      </c>
      <c r="B18" s="76">
        <v>45942</v>
      </c>
      <c r="C18" s="77">
        <v>26834</v>
      </c>
      <c r="D18" s="76">
        <v>24033</v>
      </c>
      <c r="E18" s="315">
        <v>58.39</v>
      </c>
      <c r="F18" s="99" t="s">
        <v>12</v>
      </c>
      <c r="G18" s="110">
        <v>2324.0309999999999</v>
      </c>
    </row>
    <row r="19" spans="1:7" x14ac:dyDescent="0.15">
      <c r="A19" s="14"/>
      <c r="B19" s="78"/>
      <c r="C19" s="79"/>
      <c r="D19" s="78"/>
      <c r="E19" s="348"/>
      <c r="F19" s="100" t="s">
        <v>19</v>
      </c>
      <c r="G19" s="111">
        <v>8679.1010000000006</v>
      </c>
    </row>
    <row r="20" spans="1:7" x14ac:dyDescent="0.15">
      <c r="A20" s="14"/>
      <c r="B20" s="78"/>
      <c r="C20" s="79"/>
      <c r="D20" s="78"/>
      <c r="E20" s="348"/>
      <c r="F20" s="100" t="s">
        <v>523</v>
      </c>
      <c r="G20" s="111">
        <v>57.636000000000003</v>
      </c>
    </row>
    <row r="21" spans="1:7" x14ac:dyDescent="0.15">
      <c r="A21" s="14"/>
      <c r="B21" s="78"/>
      <c r="C21" s="79"/>
      <c r="D21" s="78"/>
      <c r="E21" s="348"/>
      <c r="F21" s="100" t="s">
        <v>9</v>
      </c>
      <c r="G21" s="111">
        <v>716</v>
      </c>
    </row>
    <row r="22" spans="1:7" x14ac:dyDescent="0.15">
      <c r="A22" s="14"/>
      <c r="B22" s="78"/>
      <c r="C22" s="79"/>
      <c r="D22" s="78"/>
      <c r="E22" s="348"/>
      <c r="F22" s="100" t="s">
        <v>11</v>
      </c>
      <c r="G22" s="111">
        <v>2072</v>
      </c>
    </row>
    <row r="23" spans="1:7" x14ac:dyDescent="0.15">
      <c r="A23" s="14"/>
      <c r="B23" s="78"/>
      <c r="C23" s="79"/>
      <c r="D23" s="78"/>
      <c r="E23" s="348"/>
      <c r="F23" s="100" t="s">
        <v>524</v>
      </c>
      <c r="G23" s="111">
        <v>2533.8150000000001</v>
      </c>
    </row>
    <row r="24" spans="1:7" x14ac:dyDescent="0.15">
      <c r="A24" s="14"/>
      <c r="B24" s="78"/>
      <c r="C24" s="79"/>
      <c r="D24" s="78"/>
      <c r="E24" s="348"/>
      <c r="F24" s="100" t="s">
        <v>245</v>
      </c>
      <c r="G24" s="111">
        <v>1131</v>
      </c>
    </row>
    <row r="25" spans="1:7" x14ac:dyDescent="0.15">
      <c r="A25" s="14"/>
      <c r="B25" s="78"/>
      <c r="C25" s="79"/>
      <c r="D25" s="78"/>
      <c r="E25" s="348"/>
      <c r="F25" s="100" t="s">
        <v>192</v>
      </c>
      <c r="G25" s="111">
        <v>80</v>
      </c>
    </row>
    <row r="26" spans="1:7" x14ac:dyDescent="0.15">
      <c r="A26" s="14"/>
      <c r="B26" s="78"/>
      <c r="C26" s="79"/>
      <c r="D26" s="78"/>
      <c r="E26" s="348"/>
      <c r="F26" s="100" t="s">
        <v>506</v>
      </c>
      <c r="G26" s="111">
        <v>4618.4110000000001</v>
      </c>
    </row>
    <row r="27" spans="1:7" x14ac:dyDescent="0.15">
      <c r="A27" s="14"/>
      <c r="B27" s="78"/>
      <c r="C27" s="79"/>
      <c r="D27" s="78"/>
      <c r="E27" s="348"/>
      <c r="F27" s="100" t="s">
        <v>525</v>
      </c>
      <c r="G27" s="111">
        <v>69</v>
      </c>
    </row>
    <row r="28" spans="1:7" x14ac:dyDescent="0.15">
      <c r="A28" s="14"/>
      <c r="B28" s="78"/>
      <c r="C28" s="79"/>
      <c r="D28" s="78"/>
      <c r="E28" s="348"/>
      <c r="F28" s="100" t="s">
        <v>521</v>
      </c>
      <c r="G28" s="111">
        <v>573</v>
      </c>
    </row>
    <row r="29" spans="1:7" x14ac:dyDescent="0.15">
      <c r="A29" s="14"/>
      <c r="B29" s="78"/>
      <c r="C29" s="79"/>
      <c r="D29" s="78"/>
      <c r="E29" s="348"/>
      <c r="F29" s="100" t="s">
        <v>526</v>
      </c>
      <c r="G29" s="111">
        <v>111</v>
      </c>
    </row>
    <row r="30" spans="1:7" x14ac:dyDescent="0.15">
      <c r="A30" s="347"/>
      <c r="B30" s="80"/>
      <c r="C30" s="81"/>
      <c r="D30" s="80"/>
      <c r="E30" s="322"/>
      <c r="F30" s="101" t="s">
        <v>527</v>
      </c>
      <c r="G30" s="112">
        <v>1068</v>
      </c>
    </row>
    <row r="31" spans="1:7" x14ac:dyDescent="0.15">
      <c r="A31" s="12">
        <v>42561</v>
      </c>
      <c r="B31" s="142">
        <v>45400</v>
      </c>
      <c r="C31" s="117">
        <v>25223</v>
      </c>
      <c r="D31" s="142">
        <v>23887</v>
      </c>
      <c r="E31" s="324">
        <v>55.557268722466958</v>
      </c>
      <c r="F31" s="356" t="s">
        <v>9</v>
      </c>
      <c r="G31" s="357">
        <v>1131.6420000000001</v>
      </c>
    </row>
    <row r="32" spans="1:7" x14ac:dyDescent="0.15">
      <c r="A32" s="354"/>
      <c r="B32" s="304"/>
      <c r="C32" s="304"/>
      <c r="D32" s="304"/>
      <c r="E32" s="305"/>
      <c r="F32" s="358" t="s">
        <v>494</v>
      </c>
      <c r="G32" s="360">
        <v>153.114</v>
      </c>
    </row>
    <row r="33" spans="1:15" x14ac:dyDescent="0.15">
      <c r="A33" s="354"/>
      <c r="B33" s="304"/>
      <c r="C33" s="304"/>
      <c r="D33" s="304"/>
      <c r="E33" s="305"/>
      <c r="F33" s="358" t="s">
        <v>495</v>
      </c>
      <c r="G33" s="360">
        <v>1409.903</v>
      </c>
    </row>
    <row r="34" spans="1:15" x14ac:dyDescent="0.15">
      <c r="A34" s="354"/>
      <c r="B34" s="304"/>
      <c r="C34" s="304"/>
      <c r="D34" s="304"/>
      <c r="E34" s="305"/>
      <c r="F34" s="358" t="s">
        <v>11</v>
      </c>
      <c r="G34" s="360">
        <v>2318</v>
      </c>
    </row>
    <row r="35" spans="1:15" x14ac:dyDescent="0.15">
      <c r="A35" s="354"/>
      <c r="B35" s="304"/>
      <c r="C35" s="304"/>
      <c r="D35" s="304"/>
      <c r="E35" s="305"/>
      <c r="F35" s="358" t="s">
        <v>12</v>
      </c>
      <c r="G35" s="360">
        <v>2495.35</v>
      </c>
    </row>
    <row r="36" spans="1:15" x14ac:dyDescent="0.15">
      <c r="A36" s="354"/>
      <c r="B36" s="304"/>
      <c r="C36" s="304"/>
      <c r="D36" s="304"/>
      <c r="E36" s="305"/>
      <c r="F36" s="358" t="s">
        <v>192</v>
      </c>
      <c r="G36" s="360">
        <v>324</v>
      </c>
    </row>
    <row r="37" spans="1:15" x14ac:dyDescent="0.15">
      <c r="A37" s="354"/>
      <c r="B37" s="304"/>
      <c r="C37" s="304"/>
      <c r="D37" s="304"/>
      <c r="E37" s="305"/>
      <c r="F37" s="358" t="s">
        <v>19</v>
      </c>
      <c r="G37" s="360">
        <v>8284.0930000000008</v>
      </c>
    </row>
    <row r="38" spans="1:15" x14ac:dyDescent="0.15">
      <c r="A38" s="354"/>
      <c r="B38" s="304"/>
      <c r="C38" s="304"/>
      <c r="D38" s="304"/>
      <c r="E38" s="305"/>
      <c r="F38" s="358" t="s">
        <v>197</v>
      </c>
      <c r="G38" s="360">
        <v>172.428</v>
      </c>
    </row>
    <row r="39" spans="1:15" x14ac:dyDescent="0.15">
      <c r="A39" s="354"/>
      <c r="B39" s="304"/>
      <c r="C39" s="304"/>
      <c r="D39" s="304"/>
      <c r="E39" s="305"/>
      <c r="F39" s="358" t="s">
        <v>496</v>
      </c>
      <c r="G39" s="360">
        <v>219</v>
      </c>
    </row>
    <row r="40" spans="1:15" x14ac:dyDescent="0.15">
      <c r="A40" s="354"/>
      <c r="B40" s="304"/>
      <c r="C40" s="304"/>
      <c r="D40" s="304"/>
      <c r="E40" s="305"/>
      <c r="F40" s="358" t="s">
        <v>497</v>
      </c>
      <c r="G40" s="360">
        <v>1657</v>
      </c>
    </row>
    <row r="41" spans="1:15" x14ac:dyDescent="0.15">
      <c r="A41" s="354"/>
      <c r="B41" s="304"/>
      <c r="C41" s="304"/>
      <c r="D41" s="304"/>
      <c r="E41" s="305"/>
      <c r="F41" s="358" t="s">
        <v>498</v>
      </c>
      <c r="G41" s="360">
        <v>5373.4620000000004</v>
      </c>
    </row>
    <row r="42" spans="1:15" x14ac:dyDescent="0.15">
      <c r="A42" s="355"/>
      <c r="B42" s="306"/>
      <c r="C42" s="306"/>
      <c r="D42" s="306"/>
      <c r="E42" s="307"/>
      <c r="F42" s="359" t="s">
        <v>499</v>
      </c>
      <c r="G42" s="361">
        <v>349</v>
      </c>
    </row>
    <row r="43" spans="1:15" x14ac:dyDescent="0.15">
      <c r="A43" s="301" t="s">
        <v>412</v>
      </c>
      <c r="B43" s="302"/>
      <c r="C43" s="302"/>
      <c r="D43" s="115"/>
      <c r="E43" s="308"/>
      <c r="F43" s="303"/>
      <c r="G43" s="232"/>
    </row>
    <row r="44" spans="1:15" x14ac:dyDescent="0.15">
      <c r="A44" s="12">
        <v>41476</v>
      </c>
      <c r="B44" s="76">
        <v>43857</v>
      </c>
      <c r="C44" s="77">
        <v>24146</v>
      </c>
      <c r="D44" s="76">
        <v>23026</v>
      </c>
      <c r="E44" s="209">
        <f>+C44/B44*100</f>
        <v>55.056205394805843</v>
      </c>
      <c r="F44" s="99" t="s">
        <v>191</v>
      </c>
      <c r="G44" s="110">
        <v>1473.79</v>
      </c>
      <c r="I44" s="309"/>
      <c r="J44" s="78"/>
      <c r="K44" s="78"/>
      <c r="L44" s="78"/>
      <c r="M44" s="310"/>
      <c r="N44" s="311"/>
      <c r="O44" s="312"/>
    </row>
    <row r="45" spans="1:15" x14ac:dyDescent="0.15">
      <c r="A45" s="14"/>
      <c r="B45" s="78"/>
      <c r="C45" s="79"/>
      <c r="D45" s="78"/>
      <c r="E45" s="193"/>
      <c r="F45" s="100" t="s">
        <v>10</v>
      </c>
      <c r="G45" s="111">
        <v>2947.3310000000001</v>
      </c>
      <c r="I45" s="6"/>
      <c r="J45" s="78"/>
      <c r="K45" s="78"/>
      <c r="L45" s="78"/>
      <c r="M45" s="313"/>
      <c r="N45" s="311"/>
      <c r="O45" s="312"/>
    </row>
    <row r="46" spans="1:15" x14ac:dyDescent="0.15">
      <c r="A46" s="14"/>
      <c r="B46" s="78"/>
      <c r="C46" s="79"/>
      <c r="D46" s="78"/>
      <c r="E46" s="193"/>
      <c r="F46" s="100" t="s">
        <v>242</v>
      </c>
      <c r="G46" s="111">
        <v>147</v>
      </c>
      <c r="I46" s="6"/>
      <c r="J46" s="78"/>
      <c r="K46" s="78"/>
      <c r="L46" s="78"/>
      <c r="M46" s="313"/>
      <c r="N46" s="311"/>
      <c r="O46" s="312"/>
    </row>
    <row r="47" spans="1:15" x14ac:dyDescent="0.15">
      <c r="A47" s="14"/>
      <c r="B47" s="78"/>
      <c r="C47" s="79"/>
      <c r="D47" s="78"/>
      <c r="E47" s="193"/>
      <c r="F47" s="100" t="s">
        <v>9</v>
      </c>
      <c r="G47" s="111">
        <v>798</v>
      </c>
      <c r="I47" s="6"/>
      <c r="J47" s="78"/>
      <c r="K47" s="78"/>
      <c r="L47" s="78"/>
      <c r="M47" s="313"/>
      <c r="N47" s="311"/>
      <c r="O47" s="312"/>
    </row>
    <row r="48" spans="1:15" x14ac:dyDescent="0.15">
      <c r="A48" s="14"/>
      <c r="B48" s="78"/>
      <c r="C48" s="79"/>
      <c r="D48" s="78"/>
      <c r="E48" s="193"/>
      <c r="F48" s="100" t="s">
        <v>240</v>
      </c>
      <c r="G48" s="111">
        <v>3632.23</v>
      </c>
      <c r="I48" s="6"/>
      <c r="J48" s="78"/>
      <c r="K48" s="78"/>
      <c r="L48" s="78"/>
      <c r="M48" s="313"/>
      <c r="N48" s="311"/>
      <c r="O48" s="312"/>
    </row>
    <row r="49" spans="1:15" x14ac:dyDescent="0.15">
      <c r="A49" s="14"/>
      <c r="B49" s="78"/>
      <c r="C49" s="79"/>
      <c r="D49" s="78"/>
      <c r="E49" s="193"/>
      <c r="F49" s="100" t="s">
        <v>243</v>
      </c>
      <c r="G49" s="111">
        <v>128.036</v>
      </c>
      <c r="I49" s="6"/>
      <c r="J49" s="78"/>
      <c r="K49" s="78"/>
      <c r="L49" s="78"/>
      <c r="M49" s="313"/>
      <c r="N49" s="311"/>
      <c r="O49" s="312"/>
    </row>
    <row r="50" spans="1:15" x14ac:dyDescent="0.15">
      <c r="A50" s="14"/>
      <c r="B50" s="78"/>
      <c r="C50" s="79"/>
      <c r="D50" s="78"/>
      <c r="E50" s="193"/>
      <c r="F50" s="100" t="s">
        <v>19</v>
      </c>
      <c r="G50" s="111">
        <v>7759.0460000000003</v>
      </c>
      <c r="I50" s="6"/>
      <c r="J50" s="78"/>
      <c r="K50" s="78"/>
      <c r="L50" s="78"/>
      <c r="M50" s="313"/>
      <c r="N50" s="311"/>
      <c r="O50" s="312"/>
    </row>
    <row r="51" spans="1:15" x14ac:dyDescent="0.15">
      <c r="A51" s="14"/>
      <c r="B51" s="78"/>
      <c r="C51" s="79"/>
      <c r="D51" s="78"/>
      <c r="E51" s="193"/>
      <c r="F51" s="100" t="s">
        <v>12</v>
      </c>
      <c r="G51" s="111">
        <v>2015.62</v>
      </c>
      <c r="I51" s="6"/>
      <c r="J51" s="78"/>
      <c r="K51" s="78"/>
      <c r="L51" s="78"/>
      <c r="M51" s="313"/>
      <c r="N51" s="311"/>
      <c r="O51" s="312"/>
    </row>
    <row r="52" spans="1:15" x14ac:dyDescent="0.15">
      <c r="A52" s="14"/>
      <c r="B52" s="78"/>
      <c r="C52" s="79"/>
      <c r="D52" s="78"/>
      <c r="E52" s="193"/>
      <c r="F52" s="100" t="s">
        <v>11</v>
      </c>
      <c r="G52" s="111">
        <v>2313.1019999999999</v>
      </c>
      <c r="I52" s="6"/>
      <c r="J52" s="78"/>
      <c r="K52" s="78"/>
      <c r="L52" s="78"/>
      <c r="M52" s="313"/>
      <c r="N52" s="311"/>
      <c r="O52" s="312"/>
    </row>
    <row r="53" spans="1:15" x14ac:dyDescent="0.15">
      <c r="A53" s="14"/>
      <c r="B53" s="78"/>
      <c r="C53" s="79"/>
      <c r="D53" s="78"/>
      <c r="E53" s="193"/>
      <c r="F53" s="100" t="s">
        <v>244</v>
      </c>
      <c r="G53" s="111">
        <v>198.76300000000001</v>
      </c>
      <c r="I53" s="6"/>
      <c r="J53" s="78"/>
      <c r="K53" s="78"/>
      <c r="L53" s="78"/>
      <c r="M53" s="313"/>
      <c r="N53" s="311"/>
      <c r="O53" s="312"/>
    </row>
    <row r="54" spans="1:15" x14ac:dyDescent="0.15">
      <c r="A54" s="14"/>
      <c r="B54" s="78"/>
      <c r="C54" s="79"/>
      <c r="D54" s="78"/>
      <c r="E54" s="193"/>
      <c r="F54" s="100" t="s">
        <v>245</v>
      </c>
      <c r="G54" s="111">
        <v>1502.0709999999999</v>
      </c>
      <c r="I54" s="6"/>
      <c r="J54" s="78"/>
      <c r="K54" s="78"/>
      <c r="L54" s="78"/>
      <c r="M54" s="313"/>
      <c r="N54" s="311"/>
      <c r="O54" s="312"/>
    </row>
    <row r="55" spans="1:15" x14ac:dyDescent="0.15">
      <c r="A55" s="16"/>
      <c r="B55" s="80"/>
      <c r="C55" s="81"/>
      <c r="D55" s="80"/>
      <c r="E55" s="210"/>
      <c r="F55" s="101" t="s">
        <v>192</v>
      </c>
      <c r="G55" s="112">
        <v>111</v>
      </c>
      <c r="I55" s="6"/>
      <c r="J55" s="78"/>
      <c r="K55" s="78"/>
      <c r="L55" s="78"/>
      <c r="M55" s="313"/>
      <c r="N55" s="311"/>
      <c r="O55" s="312"/>
    </row>
    <row r="56" spans="1:15" x14ac:dyDescent="0.15">
      <c r="A56" s="12">
        <v>40370</v>
      </c>
      <c r="B56" s="34">
        <v>42558</v>
      </c>
      <c r="C56" s="18">
        <v>24808</v>
      </c>
      <c r="D56" s="34">
        <v>24023</v>
      </c>
      <c r="E56" s="209">
        <f>+C56/B56*100</f>
        <v>58.292212979933268</v>
      </c>
      <c r="F56" s="102" t="s">
        <v>192</v>
      </c>
      <c r="G56" s="107">
        <v>60</v>
      </c>
    </row>
    <row r="57" spans="1:15" x14ac:dyDescent="0.15">
      <c r="A57" s="14"/>
      <c r="B57" s="28"/>
      <c r="C57" s="19"/>
      <c r="D57" s="28"/>
      <c r="E57" s="193"/>
      <c r="F57" s="103" t="s">
        <v>191</v>
      </c>
      <c r="G57" s="108">
        <v>1949.2</v>
      </c>
    </row>
    <row r="58" spans="1:15" x14ac:dyDescent="0.15">
      <c r="A58" s="14"/>
      <c r="B58" s="28"/>
      <c r="C58" s="19"/>
      <c r="D58" s="28"/>
      <c r="E58" s="193"/>
      <c r="F58" s="103" t="s">
        <v>10</v>
      </c>
      <c r="G58" s="108">
        <v>10953.5</v>
      </c>
    </row>
    <row r="59" spans="1:15" x14ac:dyDescent="0.15">
      <c r="A59" s="14"/>
      <c r="B59" s="28"/>
      <c r="C59" s="19"/>
      <c r="D59" s="28"/>
      <c r="E59" s="193"/>
      <c r="F59" s="103" t="s">
        <v>41</v>
      </c>
      <c r="G59" s="108">
        <v>125</v>
      </c>
    </row>
    <row r="60" spans="1:15" x14ac:dyDescent="0.15">
      <c r="A60" s="14"/>
      <c r="B60" s="28"/>
      <c r="C60" s="19"/>
      <c r="D60" s="28"/>
      <c r="E60" s="193"/>
      <c r="F60" s="103" t="s">
        <v>170</v>
      </c>
      <c r="G60" s="108">
        <v>5316.8</v>
      </c>
    </row>
    <row r="61" spans="1:15" x14ac:dyDescent="0.15">
      <c r="A61" s="14"/>
      <c r="B61" s="28"/>
      <c r="C61" s="19"/>
      <c r="D61" s="28"/>
      <c r="E61" s="193"/>
      <c r="F61" s="103" t="s">
        <v>197</v>
      </c>
      <c r="G61" s="108">
        <v>296</v>
      </c>
    </row>
    <row r="62" spans="1:15" x14ac:dyDescent="0.15">
      <c r="A62" s="14"/>
      <c r="B62" s="28"/>
      <c r="C62" s="19"/>
      <c r="D62" s="28"/>
      <c r="E62" s="193"/>
      <c r="F62" s="103" t="s">
        <v>167</v>
      </c>
      <c r="G62" s="108">
        <v>1413</v>
      </c>
    </row>
    <row r="63" spans="1:15" x14ac:dyDescent="0.15">
      <c r="A63" s="14"/>
      <c r="B63" s="28"/>
      <c r="C63" s="19"/>
      <c r="D63" s="28"/>
      <c r="E63" s="193"/>
      <c r="F63" s="103" t="s">
        <v>198</v>
      </c>
      <c r="G63" s="108">
        <v>244.1</v>
      </c>
    </row>
    <row r="64" spans="1:15" x14ac:dyDescent="0.15">
      <c r="A64" s="14"/>
      <c r="B64" s="28"/>
      <c r="C64" s="19"/>
      <c r="D64" s="28"/>
      <c r="E64" s="193"/>
      <c r="F64" s="103" t="s">
        <v>199</v>
      </c>
      <c r="G64" s="108">
        <v>88.8</v>
      </c>
    </row>
    <row r="65" spans="1:7" x14ac:dyDescent="0.15">
      <c r="A65" s="14"/>
      <c r="B65" s="28"/>
      <c r="C65" s="19"/>
      <c r="D65" s="28"/>
      <c r="E65" s="193"/>
      <c r="F65" s="103" t="s">
        <v>160</v>
      </c>
      <c r="G65" s="108">
        <v>453</v>
      </c>
    </row>
    <row r="66" spans="1:7" x14ac:dyDescent="0.15">
      <c r="A66" s="14"/>
      <c r="B66" s="28"/>
      <c r="C66" s="19"/>
      <c r="D66" s="28"/>
      <c r="E66" s="193"/>
      <c r="F66" s="103" t="s">
        <v>52</v>
      </c>
      <c r="G66" s="108">
        <v>1860.9</v>
      </c>
    </row>
    <row r="67" spans="1:7" x14ac:dyDescent="0.15">
      <c r="A67" s="16"/>
      <c r="B67" s="33"/>
      <c r="C67" s="20"/>
      <c r="D67" s="33"/>
      <c r="E67" s="210"/>
      <c r="F67" s="104" t="s">
        <v>12</v>
      </c>
      <c r="G67" s="109">
        <v>1262.5999999999999</v>
      </c>
    </row>
    <row r="68" spans="1:7" x14ac:dyDescent="0.15">
      <c r="A68" s="12">
        <v>39292</v>
      </c>
      <c r="B68" s="34">
        <v>41648</v>
      </c>
      <c r="C68" s="18">
        <v>24398</v>
      </c>
      <c r="D68" s="34">
        <v>23646</v>
      </c>
      <c r="E68" s="209">
        <f>+C68/B68*100</f>
        <v>58.581444487130227</v>
      </c>
      <c r="F68" s="102" t="s">
        <v>166</v>
      </c>
      <c r="G68" s="107">
        <v>47</v>
      </c>
    </row>
    <row r="69" spans="1:7" x14ac:dyDescent="0.15">
      <c r="A69" s="14"/>
      <c r="B69" s="28"/>
      <c r="C69" s="19"/>
      <c r="D69" s="28"/>
      <c r="E69" s="193"/>
      <c r="F69" s="103" t="s">
        <v>167</v>
      </c>
      <c r="G69" s="108">
        <v>1115</v>
      </c>
    </row>
    <row r="70" spans="1:7" x14ac:dyDescent="0.15">
      <c r="A70" s="14"/>
      <c r="B70" s="28"/>
      <c r="C70" s="19"/>
      <c r="D70" s="28"/>
      <c r="E70" s="193"/>
      <c r="F70" s="103" t="s">
        <v>52</v>
      </c>
      <c r="G70" s="108">
        <v>1845</v>
      </c>
    </row>
    <row r="71" spans="1:7" x14ac:dyDescent="0.15">
      <c r="A71" s="14"/>
      <c r="B71" s="28"/>
      <c r="C71" s="19"/>
      <c r="D71" s="28"/>
      <c r="E71" s="193"/>
      <c r="F71" s="103" t="s">
        <v>168</v>
      </c>
      <c r="G71" s="108">
        <v>71</v>
      </c>
    </row>
    <row r="72" spans="1:7" x14ac:dyDescent="0.15">
      <c r="A72" s="14"/>
      <c r="B72" s="28"/>
      <c r="C72" s="19"/>
      <c r="D72" s="28"/>
      <c r="E72" s="193"/>
      <c r="F72" s="103" t="s">
        <v>169</v>
      </c>
      <c r="G72" s="108">
        <v>24</v>
      </c>
    </row>
    <row r="73" spans="1:7" x14ac:dyDescent="0.15">
      <c r="A73" s="14"/>
      <c r="B73" s="28"/>
      <c r="C73" s="19"/>
      <c r="D73" s="28"/>
      <c r="E73" s="193"/>
      <c r="F73" s="103" t="s">
        <v>12</v>
      </c>
      <c r="G73" s="108">
        <v>1302.002</v>
      </c>
    </row>
    <row r="74" spans="1:7" x14ac:dyDescent="0.15">
      <c r="A74" s="14"/>
      <c r="B74" s="28"/>
      <c r="C74" s="19"/>
      <c r="D74" s="28"/>
      <c r="E74" s="193"/>
      <c r="F74" s="103" t="s">
        <v>160</v>
      </c>
      <c r="G74" s="108">
        <v>286</v>
      </c>
    </row>
    <row r="75" spans="1:7" x14ac:dyDescent="0.15">
      <c r="A75" s="14"/>
      <c r="B75" s="28"/>
      <c r="C75" s="19"/>
      <c r="D75" s="28"/>
      <c r="E75" s="193"/>
      <c r="F75" s="103" t="s">
        <v>170</v>
      </c>
      <c r="G75" s="108">
        <v>4975.9970000000003</v>
      </c>
    </row>
    <row r="76" spans="1:7" x14ac:dyDescent="0.15">
      <c r="A76" s="14"/>
      <c r="B76" s="28"/>
      <c r="C76" s="19"/>
      <c r="D76" s="28"/>
      <c r="E76" s="193"/>
      <c r="F76" s="103" t="s">
        <v>171</v>
      </c>
      <c r="G76" s="108">
        <v>13427.998</v>
      </c>
    </row>
    <row r="77" spans="1:7" x14ac:dyDescent="0.15">
      <c r="A77" s="14"/>
      <c r="B77" s="28"/>
      <c r="C77" s="19"/>
      <c r="D77" s="28"/>
      <c r="E77" s="193"/>
      <c r="F77" s="103" t="s">
        <v>172</v>
      </c>
      <c r="G77" s="108">
        <v>350</v>
      </c>
    </row>
    <row r="78" spans="1:7" x14ac:dyDescent="0.15">
      <c r="A78" s="16"/>
      <c r="B78" s="33"/>
      <c r="C78" s="20"/>
      <c r="D78" s="33"/>
      <c r="E78" s="210"/>
      <c r="F78" s="104" t="s">
        <v>41</v>
      </c>
      <c r="G78" s="109">
        <v>202</v>
      </c>
    </row>
    <row r="79" spans="1:7" x14ac:dyDescent="0.15">
      <c r="A79" s="12">
        <v>38179</v>
      </c>
      <c r="B79" s="18">
        <v>40618</v>
      </c>
      <c r="C79" s="18">
        <v>23930</v>
      </c>
      <c r="D79" s="18">
        <v>23148</v>
      </c>
      <c r="E79" s="209">
        <f>+C79/B79*100</f>
        <v>58.914766852134527</v>
      </c>
      <c r="F79" s="102" t="s">
        <v>59</v>
      </c>
      <c r="G79" s="107">
        <v>356.87200000000001</v>
      </c>
    </row>
    <row r="80" spans="1:7" x14ac:dyDescent="0.15">
      <c r="A80" s="14"/>
      <c r="B80" s="19"/>
      <c r="C80" s="19"/>
      <c r="D80" s="19"/>
      <c r="E80" s="193"/>
      <c r="F80" s="103" t="s">
        <v>8</v>
      </c>
      <c r="G80" s="108">
        <v>5216.33</v>
      </c>
    </row>
    <row r="81" spans="1:7" x14ac:dyDescent="0.15">
      <c r="A81" s="14"/>
      <c r="B81" s="19"/>
      <c r="C81" s="19"/>
      <c r="D81" s="19"/>
      <c r="E81" s="193"/>
      <c r="F81" s="103" t="s">
        <v>41</v>
      </c>
      <c r="G81" s="108">
        <v>346</v>
      </c>
    </row>
    <row r="82" spans="1:7" x14ac:dyDescent="0.15">
      <c r="A82" s="14"/>
      <c r="B82" s="19"/>
      <c r="C82" s="19"/>
      <c r="D82" s="19"/>
      <c r="E82" s="193"/>
      <c r="F82" s="103" t="s">
        <v>9</v>
      </c>
      <c r="G82" s="108">
        <v>1626</v>
      </c>
    </row>
    <row r="83" spans="1:7" x14ac:dyDescent="0.15">
      <c r="A83" s="14"/>
      <c r="B83" s="19"/>
      <c r="C83" s="19"/>
      <c r="D83" s="19"/>
      <c r="E83" s="193"/>
      <c r="F83" s="103" t="s">
        <v>42</v>
      </c>
      <c r="G83" s="108">
        <v>47</v>
      </c>
    </row>
    <row r="84" spans="1:7" x14ac:dyDescent="0.15">
      <c r="A84" s="14"/>
      <c r="B84" s="19"/>
      <c r="C84" s="19"/>
      <c r="D84" s="19"/>
      <c r="E84" s="193"/>
      <c r="F84" s="103" t="s">
        <v>52</v>
      </c>
      <c r="G84" s="108">
        <v>2055.7139999999999</v>
      </c>
    </row>
    <row r="85" spans="1:7" x14ac:dyDescent="0.15">
      <c r="A85" s="14"/>
      <c r="B85" s="19"/>
      <c r="C85" s="19"/>
      <c r="D85" s="19"/>
      <c r="E85" s="193"/>
      <c r="F85" s="103" t="s">
        <v>10</v>
      </c>
      <c r="G85" s="108">
        <v>12208.914000000001</v>
      </c>
    </row>
    <row r="86" spans="1:7" x14ac:dyDescent="0.15">
      <c r="A86" s="16"/>
      <c r="B86" s="20"/>
      <c r="C86" s="20"/>
      <c r="D86" s="20"/>
      <c r="E86" s="210"/>
      <c r="F86" s="104" t="s">
        <v>12</v>
      </c>
      <c r="G86" s="109">
        <v>1291.165</v>
      </c>
    </row>
    <row r="87" spans="1:7" x14ac:dyDescent="0.15">
      <c r="A87" s="12">
        <v>37101</v>
      </c>
      <c r="B87" s="18">
        <v>38879</v>
      </c>
      <c r="C87" s="18">
        <v>23642</v>
      </c>
      <c r="D87" s="18"/>
      <c r="E87" s="209">
        <f>+C87/B87*100</f>
        <v>60.809177190771365</v>
      </c>
      <c r="F87" s="102" t="s">
        <v>12</v>
      </c>
      <c r="G87" s="107">
        <v>1236.5999999999999</v>
      </c>
    </row>
    <row r="88" spans="1:7" x14ac:dyDescent="0.15">
      <c r="A88" s="14"/>
      <c r="B88" s="19"/>
      <c r="C88" s="19"/>
      <c r="D88" s="19"/>
      <c r="E88" s="193"/>
      <c r="F88" s="103" t="s">
        <v>22</v>
      </c>
      <c r="G88" s="108">
        <v>234</v>
      </c>
    </row>
    <row r="89" spans="1:7" x14ac:dyDescent="0.15">
      <c r="A89" s="14"/>
      <c r="B89" s="19"/>
      <c r="C89" s="19"/>
      <c r="D89" s="19"/>
      <c r="E89" s="193"/>
      <c r="F89" s="103" t="s">
        <v>42</v>
      </c>
      <c r="G89" s="108">
        <v>19</v>
      </c>
    </row>
    <row r="90" spans="1:7" x14ac:dyDescent="0.15">
      <c r="A90" s="14"/>
      <c r="B90" s="19"/>
      <c r="C90" s="19"/>
      <c r="D90" s="19"/>
      <c r="E90" s="193"/>
      <c r="F90" s="103" t="s">
        <v>41</v>
      </c>
      <c r="G90" s="108">
        <v>129</v>
      </c>
    </row>
    <row r="91" spans="1:7" x14ac:dyDescent="0.15">
      <c r="A91" s="14"/>
      <c r="B91" s="19"/>
      <c r="C91" s="19"/>
      <c r="D91" s="19"/>
      <c r="E91" s="193"/>
      <c r="F91" s="103" t="s">
        <v>13</v>
      </c>
      <c r="G91" s="108">
        <v>223</v>
      </c>
    </row>
    <row r="92" spans="1:7" x14ac:dyDescent="0.15">
      <c r="A92" s="14"/>
      <c r="B92" s="19"/>
      <c r="C92" s="19"/>
      <c r="D92" s="19"/>
      <c r="E92" s="193"/>
      <c r="F92" s="103" t="s">
        <v>51</v>
      </c>
      <c r="G92" s="108">
        <v>262</v>
      </c>
    </row>
    <row r="93" spans="1:7" x14ac:dyDescent="0.15">
      <c r="A93" s="14"/>
      <c r="B93" s="19"/>
      <c r="C93" s="19"/>
      <c r="D93" s="19"/>
      <c r="E93" s="193"/>
      <c r="F93" s="103" t="s">
        <v>10</v>
      </c>
      <c r="G93" s="108">
        <v>1733.0440000000001</v>
      </c>
    </row>
    <row r="94" spans="1:7" x14ac:dyDescent="0.15">
      <c r="A94" s="14"/>
      <c r="B94" s="19"/>
      <c r="C94" s="19"/>
      <c r="D94" s="19"/>
      <c r="E94" s="193"/>
      <c r="F94" s="103" t="s">
        <v>16</v>
      </c>
      <c r="G94" s="108">
        <v>125</v>
      </c>
    </row>
    <row r="95" spans="1:7" x14ac:dyDescent="0.15">
      <c r="A95" s="14"/>
      <c r="B95" s="19"/>
      <c r="C95" s="19"/>
      <c r="D95" s="19"/>
      <c r="E95" s="193"/>
      <c r="F95" s="103" t="s">
        <v>17</v>
      </c>
      <c r="G95" s="108">
        <v>236.34100000000001</v>
      </c>
    </row>
    <row r="96" spans="1:7" x14ac:dyDescent="0.15">
      <c r="A96" s="14"/>
      <c r="B96" s="19"/>
      <c r="C96" s="19"/>
      <c r="D96" s="19"/>
      <c r="E96" s="193"/>
      <c r="F96" s="103" t="s">
        <v>52</v>
      </c>
      <c r="G96" s="108">
        <v>2027.221</v>
      </c>
    </row>
    <row r="97" spans="1:7" x14ac:dyDescent="0.15">
      <c r="A97" s="14"/>
      <c r="B97" s="19"/>
      <c r="C97" s="19"/>
      <c r="D97" s="19"/>
      <c r="E97" s="193"/>
      <c r="F97" s="103" t="s">
        <v>19</v>
      </c>
      <c r="G97" s="108">
        <v>7493.1840000000002</v>
      </c>
    </row>
    <row r="98" spans="1:7" x14ac:dyDescent="0.15">
      <c r="A98" s="14"/>
      <c r="B98" s="19"/>
      <c r="C98" s="19"/>
      <c r="D98" s="19"/>
      <c r="E98" s="193"/>
      <c r="F98" s="103" t="s">
        <v>9</v>
      </c>
      <c r="G98" s="108">
        <v>1993.0139999999999</v>
      </c>
    </row>
    <row r="99" spans="1:7" x14ac:dyDescent="0.15">
      <c r="A99" s="14"/>
      <c r="B99" s="19"/>
      <c r="C99" s="19"/>
      <c r="D99" s="19"/>
      <c r="E99" s="193"/>
      <c r="F99" s="103" t="s">
        <v>7</v>
      </c>
      <c r="G99" s="108">
        <v>6816.5209999999997</v>
      </c>
    </row>
    <row r="100" spans="1:7" x14ac:dyDescent="0.15">
      <c r="A100" s="16"/>
      <c r="B100" s="20"/>
      <c r="C100" s="20"/>
      <c r="D100" s="20"/>
      <c r="E100" s="210"/>
      <c r="F100" s="104" t="s">
        <v>53</v>
      </c>
      <c r="G100" s="109">
        <v>34.066000000000003</v>
      </c>
    </row>
    <row r="101" spans="1:7" x14ac:dyDescent="0.15">
      <c r="A101" s="12">
        <v>35988</v>
      </c>
      <c r="B101" s="18">
        <v>35352</v>
      </c>
      <c r="C101" s="18">
        <v>21758</v>
      </c>
      <c r="D101" s="18">
        <v>20934</v>
      </c>
      <c r="E101" s="209">
        <f>+C101/B101*100</f>
        <v>61.54673002941842</v>
      </c>
      <c r="F101" s="102" t="s">
        <v>7</v>
      </c>
      <c r="G101" s="107">
        <v>5861</v>
      </c>
    </row>
    <row r="102" spans="1:7" x14ac:dyDescent="0.15">
      <c r="A102" s="14"/>
      <c r="B102" s="19"/>
      <c r="C102" s="19"/>
      <c r="D102" s="19"/>
      <c r="E102" s="193"/>
      <c r="F102" s="103" t="s">
        <v>19</v>
      </c>
      <c r="G102" s="108">
        <v>4347</v>
      </c>
    </row>
    <row r="103" spans="1:7" x14ac:dyDescent="0.15">
      <c r="A103" s="14"/>
      <c r="B103" s="19"/>
      <c r="C103" s="19"/>
      <c r="D103" s="19"/>
      <c r="E103" s="193"/>
      <c r="F103" s="103" t="s">
        <v>9</v>
      </c>
      <c r="G103" s="108">
        <v>2315</v>
      </c>
    </row>
    <row r="104" spans="1:7" x14ac:dyDescent="0.15">
      <c r="A104" s="14"/>
      <c r="B104" s="19"/>
      <c r="C104" s="19"/>
      <c r="D104" s="19"/>
      <c r="E104" s="193"/>
      <c r="F104" s="103" t="s">
        <v>10</v>
      </c>
      <c r="G104" s="108">
        <v>2278</v>
      </c>
    </row>
    <row r="105" spans="1:7" x14ac:dyDescent="0.15">
      <c r="A105" s="14"/>
      <c r="B105" s="19"/>
      <c r="C105" s="19"/>
      <c r="D105" s="19"/>
      <c r="E105" s="193"/>
      <c r="F105" s="103" t="s">
        <v>12</v>
      </c>
      <c r="G105" s="108">
        <v>2184</v>
      </c>
    </row>
    <row r="106" spans="1:7" x14ac:dyDescent="0.15">
      <c r="A106" s="14"/>
      <c r="B106" s="19"/>
      <c r="C106" s="19"/>
      <c r="D106" s="19"/>
      <c r="E106" s="193"/>
      <c r="F106" s="103" t="s">
        <v>40</v>
      </c>
      <c r="G106" s="108">
        <v>1836</v>
      </c>
    </row>
    <row r="107" spans="1:7" x14ac:dyDescent="0.15">
      <c r="A107" s="14"/>
      <c r="B107" s="19"/>
      <c r="C107" s="19"/>
      <c r="D107" s="19"/>
      <c r="E107" s="193"/>
      <c r="F107" s="103" t="s">
        <v>21</v>
      </c>
      <c r="G107" s="108">
        <v>586</v>
      </c>
    </row>
    <row r="108" spans="1:7" x14ac:dyDescent="0.15">
      <c r="A108" s="14"/>
      <c r="B108" s="19"/>
      <c r="C108" s="19"/>
      <c r="D108" s="19"/>
      <c r="E108" s="193"/>
      <c r="F108" s="103" t="s">
        <v>16</v>
      </c>
      <c r="G108" s="108">
        <v>448</v>
      </c>
    </row>
    <row r="109" spans="1:7" x14ac:dyDescent="0.15">
      <c r="A109" s="14"/>
      <c r="B109" s="19"/>
      <c r="C109" s="19"/>
      <c r="D109" s="19"/>
      <c r="E109" s="193"/>
      <c r="F109" s="103" t="s">
        <v>41</v>
      </c>
      <c r="G109" s="108">
        <v>294</v>
      </c>
    </row>
    <row r="110" spans="1:7" x14ac:dyDescent="0.15">
      <c r="A110" s="14"/>
      <c r="B110" s="19"/>
      <c r="C110" s="19"/>
      <c r="D110" s="19"/>
      <c r="E110" s="193"/>
      <c r="F110" s="103" t="s">
        <v>24</v>
      </c>
      <c r="G110" s="108">
        <v>216</v>
      </c>
    </row>
    <row r="111" spans="1:7" x14ac:dyDescent="0.15">
      <c r="A111" s="14"/>
      <c r="B111" s="19"/>
      <c r="C111" s="19"/>
      <c r="D111" s="19"/>
      <c r="E111" s="193"/>
      <c r="F111" s="103" t="s">
        <v>17</v>
      </c>
      <c r="G111" s="108">
        <v>213</v>
      </c>
    </row>
    <row r="112" spans="1:7" x14ac:dyDescent="0.15">
      <c r="A112" s="14"/>
      <c r="B112" s="19"/>
      <c r="C112" s="19"/>
      <c r="D112" s="19"/>
      <c r="E112" s="193"/>
      <c r="F112" s="103" t="s">
        <v>22</v>
      </c>
      <c r="G112" s="108">
        <v>212</v>
      </c>
    </row>
    <row r="113" spans="1:7" x14ac:dyDescent="0.15">
      <c r="A113" s="14"/>
      <c r="B113" s="19"/>
      <c r="C113" s="19"/>
      <c r="D113" s="19"/>
      <c r="E113" s="193"/>
      <c r="F113" s="103" t="s">
        <v>23</v>
      </c>
      <c r="G113" s="108">
        <v>134</v>
      </c>
    </row>
    <row r="114" spans="1:7" x14ac:dyDescent="0.15">
      <c r="A114" s="16"/>
      <c r="B114" s="20"/>
      <c r="C114" s="20"/>
      <c r="D114" s="20"/>
      <c r="E114" s="210"/>
      <c r="F114" s="104" t="s">
        <v>42</v>
      </c>
      <c r="G114" s="109">
        <v>10</v>
      </c>
    </row>
    <row r="115" spans="1:7" x14ac:dyDescent="0.15">
      <c r="A115" s="181">
        <v>34903</v>
      </c>
      <c r="B115" s="15">
        <v>31375</v>
      </c>
      <c r="C115" s="15">
        <v>16160</v>
      </c>
      <c r="D115" s="15">
        <v>15270</v>
      </c>
      <c r="E115" s="211">
        <f>+C115/B115*100</f>
        <v>51.505976095617534</v>
      </c>
      <c r="F115" s="182" t="s">
        <v>15</v>
      </c>
      <c r="G115" s="183">
        <v>6496</v>
      </c>
    </row>
    <row r="116" spans="1:7" x14ac:dyDescent="0.15">
      <c r="A116" s="14"/>
      <c r="B116" s="15"/>
      <c r="C116" s="15"/>
      <c r="D116" s="15"/>
      <c r="E116" s="192"/>
      <c r="F116" s="100" t="s">
        <v>19</v>
      </c>
      <c r="G116" s="8">
        <v>2871</v>
      </c>
    </row>
    <row r="117" spans="1:7" x14ac:dyDescent="0.15">
      <c r="A117" s="14"/>
      <c r="B117" s="15"/>
      <c r="C117" s="15"/>
      <c r="D117" s="15"/>
      <c r="E117" s="192"/>
      <c r="F117" s="100" t="s">
        <v>20</v>
      </c>
      <c r="G117" s="8">
        <v>2233</v>
      </c>
    </row>
    <row r="118" spans="1:7" x14ac:dyDescent="0.15">
      <c r="A118" s="14"/>
      <c r="B118" s="15"/>
      <c r="C118" s="15"/>
      <c r="D118" s="15"/>
      <c r="E118" s="192"/>
      <c r="F118" s="100" t="s">
        <v>12</v>
      </c>
      <c r="G118" s="8">
        <v>977</v>
      </c>
    </row>
    <row r="119" spans="1:7" x14ac:dyDescent="0.15">
      <c r="A119" s="14"/>
      <c r="B119" s="15"/>
      <c r="C119" s="15"/>
      <c r="D119" s="15"/>
      <c r="E119" s="192"/>
      <c r="F119" s="100" t="s">
        <v>21</v>
      </c>
      <c r="G119" s="8">
        <v>900</v>
      </c>
    </row>
    <row r="120" spans="1:7" x14ac:dyDescent="0.15">
      <c r="A120" s="14"/>
      <c r="B120" s="15"/>
      <c r="C120" s="15"/>
      <c r="D120" s="15"/>
      <c r="E120" s="192"/>
      <c r="F120" s="100" t="s">
        <v>22</v>
      </c>
      <c r="G120" s="8">
        <v>362</v>
      </c>
    </row>
    <row r="121" spans="1:7" x14ac:dyDescent="0.15">
      <c r="A121" s="14"/>
      <c r="B121" s="15"/>
      <c r="C121" s="15"/>
      <c r="D121" s="15"/>
      <c r="E121" s="192"/>
      <c r="F121" s="100" t="s">
        <v>23</v>
      </c>
      <c r="G121" s="8">
        <v>252</v>
      </c>
    </row>
    <row r="122" spans="1:7" x14ac:dyDescent="0.15">
      <c r="A122" s="14"/>
      <c r="B122" s="15"/>
      <c r="C122" s="15"/>
      <c r="D122" s="15"/>
      <c r="E122" s="192"/>
      <c r="F122" s="100" t="s">
        <v>24</v>
      </c>
      <c r="G122" s="8">
        <v>227</v>
      </c>
    </row>
    <row r="123" spans="1:7" x14ac:dyDescent="0.15">
      <c r="A123" s="14"/>
      <c r="B123" s="15"/>
      <c r="C123" s="15"/>
      <c r="D123" s="15"/>
      <c r="E123" s="192"/>
      <c r="F123" s="100" t="s">
        <v>25</v>
      </c>
      <c r="G123" s="8">
        <v>175</v>
      </c>
    </row>
    <row r="124" spans="1:7" x14ac:dyDescent="0.15">
      <c r="A124" s="14"/>
      <c r="B124" s="15"/>
      <c r="C124" s="15"/>
      <c r="D124" s="15"/>
      <c r="E124" s="192"/>
      <c r="F124" s="100" t="s">
        <v>26</v>
      </c>
      <c r="G124" s="8">
        <v>119</v>
      </c>
    </row>
    <row r="125" spans="1:7" x14ac:dyDescent="0.15">
      <c r="A125" s="14"/>
      <c r="B125" s="15"/>
      <c r="C125" s="15"/>
      <c r="D125" s="15"/>
      <c r="E125" s="192"/>
      <c r="F125" s="100" t="s">
        <v>27</v>
      </c>
      <c r="G125" s="105">
        <v>112</v>
      </c>
    </row>
    <row r="126" spans="1:7" x14ac:dyDescent="0.15">
      <c r="A126" s="14"/>
      <c r="B126" s="15"/>
      <c r="C126" s="15"/>
      <c r="D126" s="15"/>
      <c r="E126" s="192"/>
      <c r="F126" s="100" t="s">
        <v>28</v>
      </c>
      <c r="G126" s="8">
        <v>108</v>
      </c>
    </row>
    <row r="127" spans="1:7" x14ac:dyDescent="0.15">
      <c r="A127" s="14"/>
      <c r="B127" s="15"/>
      <c r="C127" s="15"/>
      <c r="D127" s="15"/>
      <c r="E127" s="192"/>
      <c r="F127" s="100" t="s">
        <v>29</v>
      </c>
      <c r="G127" s="8">
        <v>96</v>
      </c>
    </row>
    <row r="128" spans="1:7" x14ac:dyDescent="0.15">
      <c r="A128" s="14"/>
      <c r="B128" s="15"/>
      <c r="C128" s="15"/>
      <c r="D128" s="15"/>
      <c r="E128" s="192"/>
      <c r="F128" s="100" t="s">
        <v>30</v>
      </c>
      <c r="G128" s="8">
        <v>79</v>
      </c>
    </row>
    <row r="129" spans="1:7" x14ac:dyDescent="0.15">
      <c r="A129" s="14"/>
      <c r="B129" s="15"/>
      <c r="C129" s="15"/>
      <c r="D129" s="15"/>
      <c r="E129" s="192"/>
      <c r="F129" s="100" t="s">
        <v>31</v>
      </c>
      <c r="G129" s="8">
        <v>69</v>
      </c>
    </row>
    <row r="130" spans="1:7" x14ac:dyDescent="0.15">
      <c r="A130" s="14"/>
      <c r="B130" s="15"/>
      <c r="C130" s="15"/>
      <c r="D130" s="15"/>
      <c r="E130" s="192"/>
      <c r="F130" s="100" t="s">
        <v>32</v>
      </c>
      <c r="G130" s="8">
        <v>68</v>
      </c>
    </row>
    <row r="131" spans="1:7" x14ac:dyDescent="0.15">
      <c r="A131" s="14"/>
      <c r="B131" s="15"/>
      <c r="C131" s="15"/>
      <c r="D131" s="15"/>
      <c r="E131" s="192"/>
      <c r="F131" s="100" t="s">
        <v>33</v>
      </c>
      <c r="G131" s="8">
        <v>26</v>
      </c>
    </row>
    <row r="132" spans="1:7" x14ac:dyDescent="0.15">
      <c r="A132" s="14"/>
      <c r="B132" s="15"/>
      <c r="C132" s="15"/>
      <c r="D132" s="15"/>
      <c r="E132" s="192"/>
      <c r="F132" s="100" t="s">
        <v>34</v>
      </c>
      <c r="G132" s="8">
        <v>25</v>
      </c>
    </row>
    <row r="133" spans="1:7" x14ac:dyDescent="0.15">
      <c r="A133" s="14"/>
      <c r="B133" s="15"/>
      <c r="C133" s="15"/>
      <c r="D133" s="15"/>
      <c r="E133" s="192"/>
      <c r="F133" s="100" t="s">
        <v>35</v>
      </c>
      <c r="G133" s="8">
        <v>24</v>
      </c>
    </row>
    <row r="134" spans="1:7" x14ac:dyDescent="0.15">
      <c r="A134" s="14"/>
      <c r="B134" s="15"/>
      <c r="C134" s="15"/>
      <c r="D134" s="15"/>
      <c r="E134" s="192"/>
      <c r="F134" s="100" t="s">
        <v>36</v>
      </c>
      <c r="G134" s="8">
        <v>21</v>
      </c>
    </row>
    <row r="135" spans="1:7" x14ac:dyDescent="0.15">
      <c r="A135" s="14"/>
      <c r="B135" s="15"/>
      <c r="C135" s="15"/>
      <c r="D135" s="15"/>
      <c r="E135" s="192"/>
      <c r="F135" s="100" t="s">
        <v>37</v>
      </c>
      <c r="G135" s="8">
        <v>13</v>
      </c>
    </row>
    <row r="136" spans="1:7" x14ac:dyDescent="0.15">
      <c r="A136" s="14"/>
      <c r="B136" s="15"/>
      <c r="C136" s="15"/>
      <c r="D136" s="15"/>
      <c r="E136" s="192"/>
      <c r="F136" s="100" t="s">
        <v>38</v>
      </c>
      <c r="G136" s="8">
        <v>10</v>
      </c>
    </row>
    <row r="137" spans="1:7" x14ac:dyDescent="0.15">
      <c r="A137" s="16"/>
      <c r="B137" s="17"/>
      <c r="C137" s="17"/>
      <c r="D137" s="17"/>
      <c r="E137" s="191"/>
      <c r="F137" s="101" t="s">
        <v>39</v>
      </c>
      <c r="G137" s="106">
        <v>7</v>
      </c>
    </row>
  </sheetData>
  <mergeCells count="2">
    <mergeCell ref="F2:G2"/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9"/>
  <sheetViews>
    <sheetView view="pageBreakPreview" zoomScaleNormal="100" workbookViewId="0">
      <pane ySplit="2" topLeftCell="A3" activePane="bottomLeft" state="frozen"/>
      <selection activeCell="F141" sqref="F141"/>
      <selection pane="bottomLeft" activeCell="G41" sqref="G41"/>
    </sheetView>
  </sheetViews>
  <sheetFormatPr defaultRowHeight="13.5" x14ac:dyDescent="0.15"/>
  <cols>
    <col min="1" max="1" width="9.875" style="7" customWidth="1"/>
    <col min="2" max="2" width="13.125" style="2" customWidth="1"/>
    <col min="3" max="3" width="11.875" style="2" customWidth="1"/>
    <col min="4" max="4" width="12.75" style="2" customWidth="1"/>
    <col min="5" max="5" width="8.25" style="3" customWidth="1"/>
    <col min="6" max="6" width="18.875" style="2" customWidth="1"/>
    <col min="7" max="7" width="12.25" style="2" customWidth="1"/>
    <col min="8" max="16384" width="9" style="1"/>
  </cols>
  <sheetData>
    <row r="1" spans="1:8" ht="17.25" x14ac:dyDescent="0.2">
      <c r="A1" s="372" t="s">
        <v>256</v>
      </c>
      <c r="B1" s="372"/>
      <c r="C1" s="372"/>
      <c r="D1" s="372"/>
      <c r="E1" s="372"/>
      <c r="F1" s="372"/>
      <c r="G1" s="372"/>
    </row>
    <row r="2" spans="1:8" ht="27.75" thickBot="1" x14ac:dyDescent="0.2">
      <c r="A2" s="185" t="s">
        <v>0</v>
      </c>
      <c r="B2" s="186" t="s">
        <v>1</v>
      </c>
      <c r="C2" s="186" t="s">
        <v>2</v>
      </c>
      <c r="D2" s="186" t="s">
        <v>3</v>
      </c>
      <c r="E2" s="187" t="s">
        <v>5</v>
      </c>
      <c r="F2" s="194" t="s">
        <v>291</v>
      </c>
      <c r="G2" s="201" t="s">
        <v>345</v>
      </c>
    </row>
    <row r="3" spans="1:8" ht="14.25" thickTop="1" x14ac:dyDescent="0.15">
      <c r="A3" s="24">
        <v>45172</v>
      </c>
      <c r="B3" s="18">
        <v>45487</v>
      </c>
      <c r="C3" s="18">
        <v>22880</v>
      </c>
      <c r="D3" s="18">
        <v>22720</v>
      </c>
      <c r="E3" s="351">
        <f>(C3/B3)*100</f>
        <v>50.300085738782506</v>
      </c>
      <c r="F3" s="10" t="s">
        <v>530</v>
      </c>
      <c r="G3" s="10">
        <v>13151</v>
      </c>
      <c r="H3" s="1" t="s">
        <v>164</v>
      </c>
    </row>
    <row r="4" spans="1:8" x14ac:dyDescent="0.15">
      <c r="A4" s="26"/>
      <c r="B4" s="20"/>
      <c r="C4" s="20"/>
      <c r="D4" s="20"/>
      <c r="E4" s="352"/>
      <c r="F4" s="10" t="s">
        <v>557</v>
      </c>
      <c r="G4" s="10">
        <v>9569</v>
      </c>
    </row>
    <row r="5" spans="1:8" x14ac:dyDescent="0.15">
      <c r="A5" s="24">
        <v>43716</v>
      </c>
      <c r="B5" s="18">
        <v>45169</v>
      </c>
      <c r="C5" s="18">
        <v>19749</v>
      </c>
      <c r="D5" s="18">
        <v>19651</v>
      </c>
      <c r="E5" s="351">
        <f>(C5/B5)*100</f>
        <v>43.722464522128007</v>
      </c>
      <c r="F5" s="10" t="s">
        <v>530</v>
      </c>
      <c r="G5" s="10">
        <v>13454</v>
      </c>
      <c r="H5" s="1" t="s">
        <v>164</v>
      </c>
    </row>
    <row r="6" spans="1:8" x14ac:dyDescent="0.15">
      <c r="A6" s="26"/>
      <c r="B6" s="20"/>
      <c r="C6" s="20"/>
      <c r="D6" s="20"/>
      <c r="E6" s="352"/>
      <c r="F6" s="10" t="s">
        <v>531</v>
      </c>
      <c r="G6" s="10">
        <v>6197</v>
      </c>
    </row>
    <row r="7" spans="1:8" x14ac:dyDescent="0.15">
      <c r="A7" s="350">
        <v>42253</v>
      </c>
      <c r="B7" s="10"/>
      <c r="C7" s="10"/>
      <c r="D7" s="10"/>
      <c r="E7" s="353"/>
      <c r="F7" s="10" t="s">
        <v>528</v>
      </c>
      <c r="G7" s="159" t="s">
        <v>529</v>
      </c>
      <c r="H7" s="1" t="s">
        <v>164</v>
      </c>
    </row>
    <row r="8" spans="1:8" x14ac:dyDescent="0.15">
      <c r="A8" s="231" t="s">
        <v>412</v>
      </c>
      <c r="B8" s="55"/>
      <c r="C8" s="134"/>
      <c r="D8" s="55"/>
      <c r="E8" s="349"/>
      <c r="F8" s="94"/>
      <c r="G8" s="96"/>
    </row>
    <row r="9" spans="1:8" x14ac:dyDescent="0.15">
      <c r="A9" s="24">
        <v>40797</v>
      </c>
      <c r="B9" s="18">
        <v>42323</v>
      </c>
      <c r="C9" s="34">
        <v>20851</v>
      </c>
      <c r="D9" s="18">
        <v>20628</v>
      </c>
      <c r="E9" s="351">
        <f>(C9/B9)*100</f>
        <v>49.266356354700754</v>
      </c>
      <c r="F9" s="195" t="s">
        <v>346</v>
      </c>
      <c r="G9" s="202">
        <v>772</v>
      </c>
    </row>
    <row r="10" spans="1:8" x14ac:dyDescent="0.15">
      <c r="A10" s="39"/>
      <c r="B10" s="19"/>
      <c r="C10" s="28"/>
      <c r="D10" s="19"/>
      <c r="E10" s="189"/>
      <c r="F10" s="196" t="s">
        <v>347</v>
      </c>
      <c r="G10" s="203">
        <v>908</v>
      </c>
    </row>
    <row r="11" spans="1:8" x14ac:dyDescent="0.15">
      <c r="A11" s="25"/>
      <c r="B11" s="19"/>
      <c r="C11" s="28"/>
      <c r="D11" s="19"/>
      <c r="E11" s="189"/>
      <c r="F11" s="196" t="s">
        <v>348</v>
      </c>
      <c r="G11" s="203">
        <v>13712</v>
      </c>
      <c r="H11" s="1" t="s">
        <v>164</v>
      </c>
    </row>
    <row r="12" spans="1:8" x14ac:dyDescent="0.15">
      <c r="A12" s="26"/>
      <c r="B12" s="20"/>
      <c r="C12" s="33"/>
      <c r="D12" s="20"/>
      <c r="E12" s="190"/>
      <c r="F12" s="197" t="s">
        <v>349</v>
      </c>
      <c r="G12" s="204">
        <v>5236</v>
      </c>
    </row>
    <row r="13" spans="1:8" x14ac:dyDescent="0.15">
      <c r="A13" s="35">
        <v>39180</v>
      </c>
      <c r="B13" s="18">
        <v>40764</v>
      </c>
      <c r="C13" s="34">
        <v>25307</v>
      </c>
      <c r="D13" s="18">
        <v>25039</v>
      </c>
      <c r="E13" s="351">
        <f>(C13/B13)*100</f>
        <v>62.081738789127662</v>
      </c>
      <c r="F13" s="195" t="s">
        <v>348</v>
      </c>
      <c r="G13" s="202">
        <v>13053</v>
      </c>
      <c r="H13" s="1" t="s">
        <v>164</v>
      </c>
    </row>
    <row r="14" spans="1:8" x14ac:dyDescent="0.15">
      <c r="A14" s="184" t="s">
        <v>205</v>
      </c>
      <c r="B14" s="19"/>
      <c r="C14" s="28"/>
      <c r="D14" s="19"/>
      <c r="E14" s="189"/>
      <c r="F14" s="196" t="s">
        <v>350</v>
      </c>
      <c r="G14" s="203">
        <v>8753</v>
      </c>
    </row>
    <row r="15" spans="1:8" x14ac:dyDescent="0.15">
      <c r="A15" s="25"/>
      <c r="B15" s="19"/>
      <c r="C15" s="28"/>
      <c r="D15" s="19"/>
      <c r="E15" s="189"/>
      <c r="F15" s="196" t="s">
        <v>351</v>
      </c>
      <c r="G15" s="203">
        <v>1572</v>
      </c>
    </row>
    <row r="16" spans="1:8" x14ac:dyDescent="0.15">
      <c r="A16" s="25"/>
      <c r="B16" s="19"/>
      <c r="C16" s="28"/>
      <c r="D16" s="19"/>
      <c r="E16" s="189"/>
      <c r="F16" s="196" t="s">
        <v>352</v>
      </c>
      <c r="G16" s="203">
        <v>1068</v>
      </c>
    </row>
    <row r="17" spans="1:8" x14ac:dyDescent="0.15">
      <c r="A17" s="26"/>
      <c r="B17" s="20"/>
      <c r="C17" s="33"/>
      <c r="D17" s="20"/>
      <c r="E17" s="190"/>
      <c r="F17" s="197" t="s">
        <v>346</v>
      </c>
      <c r="G17" s="204">
        <v>593</v>
      </c>
    </row>
    <row r="18" spans="1:8" x14ac:dyDescent="0.15">
      <c r="A18" s="24">
        <v>37724</v>
      </c>
      <c r="B18" s="13">
        <v>38946</v>
      </c>
      <c r="C18" s="13">
        <v>21967</v>
      </c>
      <c r="D18" s="13">
        <v>21765</v>
      </c>
      <c r="E18" s="351">
        <f>(C18/B18)*100</f>
        <v>56.403738509731426</v>
      </c>
      <c r="F18" s="198" t="s">
        <v>353</v>
      </c>
      <c r="G18" s="205">
        <v>18460</v>
      </c>
      <c r="H18" s="1" t="s">
        <v>164</v>
      </c>
    </row>
    <row r="19" spans="1:8" x14ac:dyDescent="0.15">
      <c r="A19" s="26"/>
      <c r="B19" s="17"/>
      <c r="C19" s="17"/>
      <c r="D19" s="17"/>
      <c r="E19" s="191"/>
      <c r="F19" s="199" t="s">
        <v>328</v>
      </c>
      <c r="G19" s="206">
        <v>3305</v>
      </c>
    </row>
    <row r="20" spans="1:8" x14ac:dyDescent="0.15">
      <c r="A20" s="24">
        <v>36261</v>
      </c>
      <c r="B20" s="13">
        <v>36428</v>
      </c>
      <c r="C20" s="13">
        <v>23677</v>
      </c>
      <c r="D20" s="13">
        <v>23464</v>
      </c>
      <c r="E20" s="351">
        <f>(C20/B20)*100</f>
        <v>64.996705830679701</v>
      </c>
      <c r="F20" s="198" t="s">
        <v>353</v>
      </c>
      <c r="G20" s="205">
        <v>20062</v>
      </c>
      <c r="H20" s="1" t="s">
        <v>164</v>
      </c>
    </row>
    <row r="21" spans="1:8" x14ac:dyDescent="0.15">
      <c r="A21" s="26"/>
      <c r="B21" s="17"/>
      <c r="C21" s="17"/>
      <c r="D21" s="17"/>
      <c r="E21" s="191"/>
      <c r="F21" s="199" t="s">
        <v>328</v>
      </c>
      <c r="G21" s="206">
        <v>3402</v>
      </c>
    </row>
    <row r="22" spans="1:8" x14ac:dyDescent="0.15">
      <c r="A22" s="24">
        <v>34798</v>
      </c>
      <c r="B22" s="13">
        <v>30131</v>
      </c>
      <c r="C22" s="13">
        <v>21072</v>
      </c>
      <c r="D22" s="13">
        <v>20813</v>
      </c>
      <c r="E22" s="351">
        <f>(C22/B22)*100</f>
        <v>69.934618831104174</v>
      </c>
      <c r="F22" s="198" t="s">
        <v>353</v>
      </c>
      <c r="G22" s="205">
        <v>9088</v>
      </c>
      <c r="H22" s="1" t="s">
        <v>164</v>
      </c>
    </row>
    <row r="23" spans="1:8" x14ac:dyDescent="0.15">
      <c r="A23" s="25"/>
      <c r="B23" s="15"/>
      <c r="C23" s="15"/>
      <c r="D23" s="15"/>
      <c r="E23" s="192"/>
      <c r="F23" s="200" t="s">
        <v>354</v>
      </c>
      <c r="G23" s="207">
        <v>7026</v>
      </c>
    </row>
    <row r="24" spans="1:8" x14ac:dyDescent="0.15">
      <c r="A24" s="25"/>
      <c r="B24" s="15"/>
      <c r="C24" s="15"/>
      <c r="D24" s="15"/>
      <c r="E24" s="192"/>
      <c r="F24" s="200" t="s">
        <v>355</v>
      </c>
      <c r="G24" s="207">
        <v>3728</v>
      </c>
    </row>
    <row r="25" spans="1:8" x14ac:dyDescent="0.15">
      <c r="A25" s="26"/>
      <c r="B25" s="17"/>
      <c r="C25" s="17"/>
      <c r="D25" s="17"/>
      <c r="E25" s="191"/>
      <c r="F25" s="199" t="s">
        <v>356</v>
      </c>
      <c r="G25" s="206">
        <v>971</v>
      </c>
    </row>
    <row r="26" spans="1:8" x14ac:dyDescent="0.15">
      <c r="A26" s="24">
        <v>33335</v>
      </c>
      <c r="B26" s="13">
        <v>25671</v>
      </c>
      <c r="C26" s="13">
        <v>17906</v>
      </c>
      <c r="D26" s="13">
        <v>17689</v>
      </c>
      <c r="E26" s="351">
        <f>(C26/B26)*100</f>
        <v>69.751860075571656</v>
      </c>
      <c r="F26" s="198" t="s">
        <v>307</v>
      </c>
      <c r="G26" s="205">
        <v>12165</v>
      </c>
      <c r="H26" s="1" t="s">
        <v>164</v>
      </c>
    </row>
    <row r="27" spans="1:8" x14ac:dyDescent="0.15">
      <c r="A27" s="25"/>
      <c r="B27" s="15"/>
      <c r="C27" s="15"/>
      <c r="D27" s="15"/>
      <c r="E27" s="192"/>
      <c r="F27" s="200" t="s">
        <v>357</v>
      </c>
      <c r="G27" s="207">
        <v>4230</v>
      </c>
    </row>
    <row r="28" spans="1:8" x14ac:dyDescent="0.15">
      <c r="A28" s="26"/>
      <c r="B28" s="17"/>
      <c r="C28" s="17"/>
      <c r="D28" s="17"/>
      <c r="E28" s="191"/>
      <c r="F28" s="199" t="s">
        <v>314</v>
      </c>
      <c r="G28" s="206">
        <v>1294</v>
      </c>
    </row>
    <row r="29" spans="1:8" x14ac:dyDescent="0.15">
      <c r="A29" s="24">
        <v>31879</v>
      </c>
      <c r="B29" s="13">
        <v>21452</v>
      </c>
      <c r="C29" s="13">
        <v>16417</v>
      </c>
      <c r="D29" s="13">
        <v>16204</v>
      </c>
      <c r="E29" s="351">
        <f>(C29/B29)*100</f>
        <v>76.528994965504381</v>
      </c>
      <c r="F29" s="198" t="s">
        <v>358</v>
      </c>
      <c r="G29" s="205">
        <v>8538</v>
      </c>
      <c r="H29" s="1" t="s">
        <v>164</v>
      </c>
    </row>
    <row r="30" spans="1:8" x14ac:dyDescent="0.15">
      <c r="A30" s="25"/>
      <c r="B30" s="15"/>
      <c r="C30" s="15"/>
      <c r="D30" s="15"/>
      <c r="E30" s="192"/>
      <c r="F30" s="200" t="s">
        <v>359</v>
      </c>
      <c r="G30" s="207">
        <v>6544</v>
      </c>
    </row>
    <row r="31" spans="1:8" x14ac:dyDescent="0.15">
      <c r="A31" s="26"/>
      <c r="B31" s="17"/>
      <c r="C31" s="17"/>
      <c r="D31" s="17"/>
      <c r="E31" s="191"/>
      <c r="F31" s="199" t="s">
        <v>314</v>
      </c>
      <c r="G31" s="206">
        <v>1122</v>
      </c>
    </row>
    <row r="32" spans="1:8" x14ac:dyDescent="0.15">
      <c r="A32" s="24">
        <v>30416</v>
      </c>
      <c r="B32" s="13">
        <v>18590</v>
      </c>
      <c r="C32" s="13">
        <v>14454</v>
      </c>
      <c r="D32" s="13">
        <v>13943</v>
      </c>
      <c r="E32" s="351">
        <f>(C32/B32)*100</f>
        <v>77.751479289940832</v>
      </c>
      <c r="F32" s="198" t="s">
        <v>358</v>
      </c>
      <c r="G32" s="205">
        <v>10571</v>
      </c>
      <c r="H32" s="1" t="s">
        <v>164</v>
      </c>
    </row>
    <row r="33" spans="1:8" x14ac:dyDescent="0.15">
      <c r="A33" s="26"/>
      <c r="B33" s="17"/>
      <c r="C33" s="17"/>
      <c r="D33" s="17"/>
      <c r="E33" s="191"/>
      <c r="F33" s="199" t="s">
        <v>314</v>
      </c>
      <c r="G33" s="206">
        <v>3372</v>
      </c>
    </row>
    <row r="34" spans="1:8" x14ac:dyDescent="0.15">
      <c r="A34" s="25">
        <v>28953</v>
      </c>
      <c r="B34" s="15">
        <v>13916</v>
      </c>
      <c r="C34" s="15">
        <v>11463</v>
      </c>
      <c r="D34" s="15">
        <v>11362</v>
      </c>
      <c r="E34" s="351">
        <f>(C34/B34)*100</f>
        <v>82.372808278240868</v>
      </c>
      <c r="F34" s="198" t="s">
        <v>358</v>
      </c>
      <c r="G34" s="205">
        <v>5057</v>
      </c>
      <c r="H34" s="1" t="s">
        <v>164</v>
      </c>
    </row>
    <row r="35" spans="1:8" x14ac:dyDescent="0.15">
      <c r="A35" s="25"/>
      <c r="B35" s="15"/>
      <c r="C35" s="15"/>
      <c r="D35" s="15"/>
      <c r="E35" s="192"/>
      <c r="F35" s="200" t="s">
        <v>360</v>
      </c>
      <c r="G35" s="207">
        <v>3621</v>
      </c>
    </row>
    <row r="36" spans="1:8" x14ac:dyDescent="0.15">
      <c r="A36" s="26"/>
      <c r="B36" s="17"/>
      <c r="C36" s="17"/>
      <c r="D36" s="17"/>
      <c r="E36" s="191"/>
      <c r="F36" s="199" t="s">
        <v>361</v>
      </c>
      <c r="G36" s="206">
        <v>2684</v>
      </c>
    </row>
    <row r="37" spans="1:8" x14ac:dyDescent="0.15">
      <c r="A37" s="169"/>
      <c r="B37" s="170"/>
    </row>
    <row r="39" spans="1:8" x14ac:dyDescent="0.15">
      <c r="A39" s="40"/>
    </row>
  </sheetData>
  <mergeCells count="1"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88"/>
  <sheetViews>
    <sheetView view="pageBreakPreview" zoomScaleNormal="100" workbookViewId="0">
      <pane ySplit="2" topLeftCell="A3" activePane="bottomLeft" state="frozen"/>
      <selection activeCell="F141" sqref="F141"/>
      <selection pane="bottomLeft" activeCell="G6" sqref="G6"/>
    </sheetView>
  </sheetViews>
  <sheetFormatPr defaultRowHeight="13.5" x14ac:dyDescent="0.15"/>
  <cols>
    <col min="1" max="1" width="9.875" style="5" customWidth="1"/>
    <col min="2" max="2" width="13.125" style="2" customWidth="1"/>
    <col min="3" max="3" width="11.875" style="2" customWidth="1"/>
    <col min="4" max="4" width="12.75" style="2" customWidth="1"/>
    <col min="5" max="5" width="8" style="3" customWidth="1"/>
    <col min="6" max="6" width="18.875" style="2" customWidth="1"/>
    <col min="7" max="7" width="11.625" style="2" customWidth="1"/>
    <col min="8" max="8" width="3.75" style="1" customWidth="1"/>
    <col min="9" max="9" width="22.75" style="1" customWidth="1"/>
    <col min="10" max="16384" width="9" style="1"/>
  </cols>
  <sheetData>
    <row r="1" spans="1:9" ht="17.25" x14ac:dyDescent="0.2">
      <c r="A1" s="372" t="s">
        <v>257</v>
      </c>
      <c r="B1" s="372"/>
      <c r="C1" s="372"/>
      <c r="D1" s="372"/>
      <c r="E1" s="372"/>
      <c r="F1" s="372"/>
      <c r="G1" s="372"/>
    </row>
    <row r="2" spans="1:9" ht="27.75" thickBot="1" x14ac:dyDescent="0.2">
      <c r="A2" s="185" t="s">
        <v>0</v>
      </c>
      <c r="B2" s="186" t="s">
        <v>1</v>
      </c>
      <c r="C2" s="186" t="s">
        <v>2</v>
      </c>
      <c r="D2" s="186" t="s">
        <v>3</v>
      </c>
      <c r="E2" s="187" t="s">
        <v>5</v>
      </c>
      <c r="F2" s="186" t="s">
        <v>4</v>
      </c>
      <c r="G2" s="186" t="s">
        <v>6</v>
      </c>
    </row>
    <row r="3" spans="1:9" ht="14.25" thickTop="1" x14ac:dyDescent="0.15">
      <c r="A3" s="29">
        <v>45172</v>
      </c>
      <c r="B3" s="18">
        <v>45487</v>
      </c>
      <c r="C3" s="34">
        <v>22724</v>
      </c>
      <c r="D3" s="18">
        <v>22169</v>
      </c>
      <c r="E3" s="188">
        <f>(C3/B3)*100</f>
        <v>49.957130608745352</v>
      </c>
      <c r="F3" s="10" t="s">
        <v>367</v>
      </c>
      <c r="G3" s="10">
        <v>3789</v>
      </c>
      <c r="H3" s="1" t="s">
        <v>164</v>
      </c>
    </row>
    <row r="4" spans="1:9" x14ac:dyDescent="0.15">
      <c r="A4" s="37"/>
      <c r="B4" s="19"/>
      <c r="C4" s="28"/>
      <c r="D4" s="19"/>
      <c r="E4" s="189"/>
      <c r="F4" s="10" t="s">
        <v>558</v>
      </c>
      <c r="G4" s="10">
        <v>5822</v>
      </c>
      <c r="H4" s="1" t="s">
        <v>164</v>
      </c>
    </row>
    <row r="5" spans="1:9" x14ac:dyDescent="0.15">
      <c r="A5" s="31"/>
      <c r="B5" s="19"/>
      <c r="C5" s="28"/>
      <c r="D5" s="19"/>
      <c r="E5" s="189"/>
      <c r="F5" s="10" t="s">
        <v>559</v>
      </c>
      <c r="G5" s="10">
        <v>2123</v>
      </c>
      <c r="H5" s="1" t="s">
        <v>164</v>
      </c>
    </row>
    <row r="6" spans="1:9" x14ac:dyDescent="0.15">
      <c r="A6" s="31"/>
      <c r="B6" s="19"/>
      <c r="C6" s="28"/>
      <c r="D6" s="19"/>
      <c r="E6" s="189"/>
      <c r="F6" s="10" t="s">
        <v>490</v>
      </c>
      <c r="G6" s="10">
        <v>7199</v>
      </c>
    </row>
    <row r="7" spans="1:9" x14ac:dyDescent="0.15">
      <c r="A7" s="32"/>
      <c r="B7" s="20"/>
      <c r="C7" s="33"/>
      <c r="D7" s="20"/>
      <c r="E7" s="190"/>
      <c r="F7" s="10" t="s">
        <v>560</v>
      </c>
      <c r="G7" s="10">
        <v>3236</v>
      </c>
    </row>
    <row r="8" spans="1:9" x14ac:dyDescent="0.15">
      <c r="A8" s="21">
        <v>43716</v>
      </c>
      <c r="B8" s="18"/>
      <c r="C8" s="18"/>
      <c r="D8" s="18"/>
      <c r="E8" s="351"/>
      <c r="F8" s="10" t="s">
        <v>532</v>
      </c>
      <c r="G8" s="159" t="s">
        <v>50</v>
      </c>
      <c r="H8" s="1" t="s">
        <v>164</v>
      </c>
    </row>
    <row r="9" spans="1:9" x14ac:dyDescent="0.15">
      <c r="A9" s="22"/>
      <c r="B9" s="19"/>
      <c r="C9" s="19"/>
      <c r="D9" s="19"/>
      <c r="E9" s="348"/>
      <c r="F9" s="10" t="s">
        <v>533</v>
      </c>
      <c r="G9" s="159" t="s">
        <v>534</v>
      </c>
      <c r="H9" s="1" t="s">
        <v>164</v>
      </c>
    </row>
    <row r="10" spans="1:9" x14ac:dyDescent="0.15">
      <c r="A10" s="23"/>
      <c r="B10" s="20"/>
      <c r="C10" s="20"/>
      <c r="D10" s="20"/>
      <c r="E10" s="352"/>
      <c r="F10" s="10" t="s">
        <v>535</v>
      </c>
      <c r="G10" s="159" t="s">
        <v>50</v>
      </c>
      <c r="H10" s="1" t="s">
        <v>164</v>
      </c>
    </row>
    <row r="11" spans="1:9" x14ac:dyDescent="0.15">
      <c r="A11" s="29">
        <v>42253</v>
      </c>
      <c r="B11" s="18">
        <v>43649</v>
      </c>
      <c r="C11" s="34">
        <v>18878</v>
      </c>
      <c r="D11" s="18">
        <v>18621</v>
      </c>
      <c r="E11" s="188">
        <f>(C11/B11)*100</f>
        <v>43.249558981878167</v>
      </c>
      <c r="F11" s="10" t="s">
        <v>489</v>
      </c>
      <c r="G11" s="298">
        <v>2748</v>
      </c>
      <c r="H11" s="1" t="s">
        <v>164</v>
      </c>
      <c r="I11" s="373" t="s">
        <v>275</v>
      </c>
    </row>
    <row r="12" spans="1:9" x14ac:dyDescent="0.15">
      <c r="A12" s="37"/>
      <c r="B12" s="19"/>
      <c r="C12" s="28"/>
      <c r="D12" s="19"/>
      <c r="E12" s="189"/>
      <c r="F12" s="10" t="s">
        <v>490</v>
      </c>
      <c r="G12" s="298">
        <v>5904.25</v>
      </c>
      <c r="H12" s="1" t="s">
        <v>164</v>
      </c>
      <c r="I12" s="373"/>
    </row>
    <row r="13" spans="1:9" x14ac:dyDescent="0.15">
      <c r="A13" s="31"/>
      <c r="B13" s="19"/>
      <c r="C13" s="28"/>
      <c r="D13" s="19"/>
      <c r="E13" s="189"/>
      <c r="F13" s="10" t="s">
        <v>491</v>
      </c>
      <c r="G13" s="298">
        <v>3946</v>
      </c>
      <c r="I13" s="1" t="s">
        <v>276</v>
      </c>
    </row>
    <row r="14" spans="1:9" x14ac:dyDescent="0.15">
      <c r="A14" s="31"/>
      <c r="B14" s="19"/>
      <c r="C14" s="28"/>
      <c r="D14" s="19"/>
      <c r="E14" s="189"/>
      <c r="F14" s="10" t="s">
        <v>492</v>
      </c>
      <c r="G14" s="298">
        <v>5430.7489999999998</v>
      </c>
      <c r="H14" s="1" t="s">
        <v>164</v>
      </c>
    </row>
    <row r="15" spans="1:9" x14ac:dyDescent="0.15">
      <c r="A15" s="32"/>
      <c r="B15" s="20"/>
      <c r="C15" s="33"/>
      <c r="D15" s="20"/>
      <c r="E15" s="190"/>
      <c r="F15" s="10" t="s">
        <v>493</v>
      </c>
      <c r="G15" s="298">
        <v>592</v>
      </c>
    </row>
    <row r="16" spans="1:9" x14ac:dyDescent="0.15">
      <c r="A16" s="246" t="s">
        <v>363</v>
      </c>
      <c r="B16" s="247"/>
      <c r="C16" s="248"/>
      <c r="D16" s="247"/>
      <c r="E16" s="249"/>
      <c r="F16" s="250"/>
      <c r="G16" s="250"/>
    </row>
    <row r="17" spans="1:8" x14ac:dyDescent="0.15">
      <c r="A17" s="29">
        <v>40797</v>
      </c>
      <c r="B17" s="18">
        <v>42323</v>
      </c>
      <c r="C17" s="34">
        <v>20780</v>
      </c>
      <c r="D17" s="18">
        <v>20227</v>
      </c>
      <c r="E17" s="188">
        <f>(C17/B17)*100</f>
        <v>49.098598870590457</v>
      </c>
      <c r="F17" s="10" t="s">
        <v>364</v>
      </c>
      <c r="G17" s="10">
        <v>8118</v>
      </c>
      <c r="H17" s="1" t="s">
        <v>164</v>
      </c>
    </row>
    <row r="18" spans="1:8" x14ac:dyDescent="0.15">
      <c r="A18" s="37"/>
      <c r="B18" s="19"/>
      <c r="C18" s="28"/>
      <c r="D18" s="19"/>
      <c r="E18" s="189"/>
      <c r="F18" s="10" t="s">
        <v>365</v>
      </c>
      <c r="G18" s="10">
        <v>6106</v>
      </c>
      <c r="H18" s="1" t="s">
        <v>164</v>
      </c>
    </row>
    <row r="19" spans="1:8" x14ac:dyDescent="0.15">
      <c r="A19" s="31"/>
      <c r="B19" s="19"/>
      <c r="C19" s="28"/>
      <c r="D19" s="19"/>
      <c r="E19" s="189"/>
      <c r="F19" s="10" t="s">
        <v>366</v>
      </c>
      <c r="G19" s="10">
        <v>1199</v>
      </c>
      <c r="H19" s="1" t="s">
        <v>164</v>
      </c>
    </row>
    <row r="20" spans="1:8" x14ac:dyDescent="0.15">
      <c r="A20" s="31"/>
      <c r="B20" s="19"/>
      <c r="C20" s="28"/>
      <c r="D20" s="19"/>
      <c r="E20" s="189"/>
      <c r="F20" s="10" t="s">
        <v>367</v>
      </c>
      <c r="G20" s="10">
        <v>2319</v>
      </c>
    </row>
    <row r="21" spans="1:8" x14ac:dyDescent="0.15">
      <c r="A21" s="32"/>
      <c r="B21" s="20"/>
      <c r="C21" s="33"/>
      <c r="D21" s="20"/>
      <c r="E21" s="190"/>
      <c r="F21" s="10" t="s">
        <v>368</v>
      </c>
      <c r="G21" s="10">
        <v>2485</v>
      </c>
    </row>
    <row r="22" spans="1:8" x14ac:dyDescent="0.15">
      <c r="A22" s="29">
        <v>39180</v>
      </c>
      <c r="B22" s="18">
        <v>40744</v>
      </c>
      <c r="C22" s="34">
        <v>25224</v>
      </c>
      <c r="D22" s="18">
        <v>24700</v>
      </c>
      <c r="E22" s="188">
        <f>(C22/B22)*100</f>
        <v>61.908501865305318</v>
      </c>
      <c r="F22" s="10" t="s">
        <v>364</v>
      </c>
      <c r="G22" s="10">
        <v>10066</v>
      </c>
      <c r="H22" s="1" t="s">
        <v>164</v>
      </c>
    </row>
    <row r="23" spans="1:8" x14ac:dyDescent="0.15">
      <c r="A23" s="221" t="s">
        <v>362</v>
      </c>
      <c r="B23" s="19"/>
      <c r="C23" s="28"/>
      <c r="D23" s="19"/>
      <c r="E23" s="189"/>
      <c r="F23" s="10" t="s">
        <v>365</v>
      </c>
      <c r="G23" s="10">
        <v>8307</v>
      </c>
      <c r="H23" s="1" t="s">
        <v>164</v>
      </c>
    </row>
    <row r="24" spans="1:8" x14ac:dyDescent="0.15">
      <c r="A24" s="222" t="s">
        <v>249</v>
      </c>
      <c r="B24" s="19"/>
      <c r="C24" s="28"/>
      <c r="D24" s="19"/>
      <c r="E24" s="189"/>
      <c r="F24" s="10" t="s">
        <v>306</v>
      </c>
      <c r="G24" s="10">
        <v>3277</v>
      </c>
    </row>
    <row r="25" spans="1:8" x14ac:dyDescent="0.15">
      <c r="A25" s="31"/>
      <c r="B25" s="19"/>
      <c r="C25" s="28"/>
      <c r="D25" s="19"/>
      <c r="E25" s="189"/>
      <c r="F25" s="10" t="s">
        <v>369</v>
      </c>
      <c r="G25" s="10">
        <v>1590</v>
      </c>
    </row>
    <row r="26" spans="1:8" x14ac:dyDescent="0.15">
      <c r="A26" s="32"/>
      <c r="B26" s="20"/>
      <c r="C26" s="33"/>
      <c r="D26" s="20"/>
      <c r="E26" s="190"/>
      <c r="F26" s="10" t="s">
        <v>366</v>
      </c>
      <c r="G26" s="10">
        <v>1460</v>
      </c>
      <c r="H26" s="1" t="s">
        <v>164</v>
      </c>
    </row>
    <row r="27" spans="1:8" x14ac:dyDescent="0.15">
      <c r="A27" s="21">
        <v>37724</v>
      </c>
      <c r="B27" s="13">
        <v>38946</v>
      </c>
      <c r="C27" s="13">
        <v>21948</v>
      </c>
      <c r="D27" s="13">
        <v>21569</v>
      </c>
      <c r="E27" s="188">
        <f>(C27/B27)*100</f>
        <v>56.354953011862577</v>
      </c>
      <c r="F27" s="9" t="s">
        <v>370</v>
      </c>
      <c r="G27" s="9">
        <v>6987.7380000000003</v>
      </c>
      <c r="H27" s="1" t="s">
        <v>164</v>
      </c>
    </row>
    <row r="28" spans="1:8" x14ac:dyDescent="0.15">
      <c r="A28" s="22"/>
      <c r="B28" s="15"/>
      <c r="C28" s="15"/>
      <c r="D28" s="15"/>
      <c r="E28" s="192"/>
      <c r="F28" s="9" t="s">
        <v>371</v>
      </c>
      <c r="G28" s="9">
        <v>4772.2610000000004</v>
      </c>
      <c r="H28" s="1" t="s">
        <v>164</v>
      </c>
    </row>
    <row r="29" spans="1:8" x14ac:dyDescent="0.15">
      <c r="A29" s="22"/>
      <c r="B29" s="15"/>
      <c r="C29" s="15"/>
      <c r="D29" s="15"/>
      <c r="E29" s="192"/>
      <c r="F29" s="9" t="s">
        <v>372</v>
      </c>
      <c r="G29" s="9">
        <v>2443</v>
      </c>
    </row>
    <row r="30" spans="1:8" x14ac:dyDescent="0.15">
      <c r="A30" s="22"/>
      <c r="B30" s="15"/>
      <c r="C30" s="15"/>
      <c r="D30" s="15"/>
      <c r="E30" s="192"/>
      <c r="F30" s="9" t="s">
        <v>373</v>
      </c>
      <c r="G30" s="9">
        <v>2179</v>
      </c>
    </row>
    <row r="31" spans="1:8" x14ac:dyDescent="0.15">
      <c r="A31" s="22"/>
      <c r="B31" s="15"/>
      <c r="C31" s="15"/>
      <c r="D31" s="15"/>
      <c r="E31" s="192"/>
      <c r="F31" s="9" t="s">
        <v>374</v>
      </c>
      <c r="G31" s="9">
        <v>1734</v>
      </c>
      <c r="H31" s="1" t="s">
        <v>164</v>
      </c>
    </row>
    <row r="32" spans="1:8" x14ac:dyDescent="0.15">
      <c r="A32" s="22"/>
      <c r="B32" s="15"/>
      <c r="C32" s="15"/>
      <c r="D32" s="15"/>
      <c r="E32" s="192"/>
      <c r="F32" s="9" t="s">
        <v>375</v>
      </c>
      <c r="G32" s="9">
        <v>1681</v>
      </c>
    </row>
    <row r="33" spans="1:8" x14ac:dyDescent="0.15">
      <c r="A33" s="22"/>
      <c r="B33" s="15"/>
      <c r="C33" s="15"/>
      <c r="D33" s="15"/>
      <c r="E33" s="192"/>
      <c r="F33" s="9" t="s">
        <v>376</v>
      </c>
      <c r="G33" s="9">
        <v>682</v>
      </c>
    </row>
    <row r="34" spans="1:8" x14ac:dyDescent="0.15">
      <c r="A34" s="22"/>
      <c r="B34" s="15"/>
      <c r="C34" s="15"/>
      <c r="D34" s="15"/>
      <c r="E34" s="192"/>
      <c r="F34" s="9" t="s">
        <v>377</v>
      </c>
      <c r="G34" s="9">
        <v>566</v>
      </c>
      <c r="H34" s="1" t="s">
        <v>164</v>
      </c>
    </row>
    <row r="35" spans="1:8" x14ac:dyDescent="0.15">
      <c r="A35" s="23"/>
      <c r="B35" s="20"/>
      <c r="C35" s="20"/>
      <c r="D35" s="20"/>
      <c r="E35" s="210"/>
      <c r="F35" s="10" t="s">
        <v>378</v>
      </c>
      <c r="G35" s="10">
        <v>524</v>
      </c>
      <c r="H35" s="1" t="s">
        <v>164</v>
      </c>
    </row>
    <row r="36" spans="1:8" x14ac:dyDescent="0.15">
      <c r="A36" s="22">
        <v>37577</v>
      </c>
      <c r="B36" s="19">
        <v>39131</v>
      </c>
      <c r="C36" s="19">
        <v>14650</v>
      </c>
      <c r="D36" s="19">
        <v>14517</v>
      </c>
      <c r="E36" s="188">
        <f>(C36/B36)*100</f>
        <v>37.43834811274948</v>
      </c>
      <c r="F36" s="10" t="s">
        <v>379</v>
      </c>
      <c r="G36" s="10">
        <v>6420</v>
      </c>
      <c r="H36" s="1" t="s">
        <v>164</v>
      </c>
    </row>
    <row r="37" spans="1:8" x14ac:dyDescent="0.15">
      <c r="A37" s="22" t="s">
        <v>165</v>
      </c>
      <c r="B37" s="19"/>
      <c r="C37" s="19"/>
      <c r="D37" s="19"/>
      <c r="E37" s="193"/>
      <c r="F37" s="10" t="s">
        <v>380</v>
      </c>
      <c r="G37" s="10">
        <v>2709</v>
      </c>
    </row>
    <row r="38" spans="1:8" x14ac:dyDescent="0.15">
      <c r="A38" s="22"/>
      <c r="B38" s="19"/>
      <c r="C38" s="19"/>
      <c r="D38" s="19"/>
      <c r="E38" s="193"/>
      <c r="F38" s="10" t="s">
        <v>381</v>
      </c>
      <c r="G38" s="10">
        <v>1495</v>
      </c>
    </row>
    <row r="39" spans="1:8" x14ac:dyDescent="0.15">
      <c r="A39" s="22"/>
      <c r="B39" s="19"/>
      <c r="C39" s="19"/>
      <c r="D39" s="19"/>
      <c r="E39" s="193"/>
      <c r="F39" s="10" t="s">
        <v>382</v>
      </c>
      <c r="G39" s="10">
        <v>1382</v>
      </c>
    </row>
    <row r="40" spans="1:8" x14ac:dyDescent="0.15">
      <c r="A40" s="22"/>
      <c r="B40" s="19"/>
      <c r="C40" s="19"/>
      <c r="D40" s="19"/>
      <c r="E40" s="193"/>
      <c r="F40" s="10" t="s">
        <v>383</v>
      </c>
      <c r="G40" s="10">
        <v>1368</v>
      </c>
    </row>
    <row r="41" spans="1:8" x14ac:dyDescent="0.15">
      <c r="A41" s="22"/>
      <c r="B41" s="19"/>
      <c r="C41" s="19"/>
      <c r="D41" s="19"/>
      <c r="E41" s="193"/>
      <c r="F41" s="10" t="s">
        <v>384</v>
      </c>
      <c r="G41" s="10">
        <v>1143</v>
      </c>
    </row>
    <row r="42" spans="1:8" x14ac:dyDescent="0.15">
      <c r="A42" s="21">
        <v>36261</v>
      </c>
      <c r="B42" s="13">
        <v>36428</v>
      </c>
      <c r="C42" s="13">
        <v>23667</v>
      </c>
      <c r="D42" s="13">
        <v>23134</v>
      </c>
      <c r="E42" s="188">
        <f>(C42/B42)*100</f>
        <v>64.969254419677171</v>
      </c>
      <c r="F42" s="9" t="s">
        <v>364</v>
      </c>
      <c r="G42" s="9">
        <v>7729</v>
      </c>
      <c r="H42" s="1" t="s">
        <v>164</v>
      </c>
    </row>
    <row r="43" spans="1:8" x14ac:dyDescent="0.15">
      <c r="A43" s="22"/>
      <c r="B43" s="15"/>
      <c r="C43" s="15"/>
      <c r="D43" s="15"/>
      <c r="E43" s="192"/>
      <c r="F43" s="9" t="s">
        <v>385</v>
      </c>
      <c r="G43" s="9">
        <v>5460</v>
      </c>
    </row>
    <row r="44" spans="1:8" x14ac:dyDescent="0.15">
      <c r="A44" s="22"/>
      <c r="B44" s="15"/>
      <c r="C44" s="15"/>
      <c r="D44" s="15"/>
      <c r="E44" s="192"/>
      <c r="F44" s="9" t="s">
        <v>296</v>
      </c>
      <c r="G44" s="9">
        <v>2918</v>
      </c>
    </row>
    <row r="45" spans="1:8" x14ac:dyDescent="0.15">
      <c r="A45" s="22"/>
      <c r="B45" s="15"/>
      <c r="C45" s="15"/>
      <c r="D45" s="15"/>
      <c r="E45" s="192"/>
      <c r="F45" s="9" t="s">
        <v>306</v>
      </c>
      <c r="G45" s="9">
        <v>2351</v>
      </c>
    </row>
    <row r="46" spans="1:8" x14ac:dyDescent="0.15">
      <c r="A46" s="22"/>
      <c r="B46" s="15"/>
      <c r="C46" s="15"/>
      <c r="D46" s="15"/>
      <c r="E46" s="192"/>
      <c r="F46" s="9" t="s">
        <v>386</v>
      </c>
      <c r="G46" s="9">
        <v>1589</v>
      </c>
    </row>
    <row r="47" spans="1:8" x14ac:dyDescent="0.15">
      <c r="A47" s="22"/>
      <c r="B47" s="15"/>
      <c r="C47" s="15"/>
      <c r="D47" s="15"/>
      <c r="E47" s="192"/>
      <c r="F47" s="9" t="s">
        <v>387</v>
      </c>
      <c r="G47" s="9">
        <v>1106</v>
      </c>
      <c r="H47" s="1" t="s">
        <v>164</v>
      </c>
    </row>
    <row r="48" spans="1:8" x14ac:dyDescent="0.15">
      <c r="A48" s="22"/>
      <c r="B48" s="15"/>
      <c r="C48" s="15"/>
      <c r="D48" s="15"/>
      <c r="E48" s="192"/>
      <c r="F48" s="9" t="s">
        <v>388</v>
      </c>
      <c r="G48" s="9">
        <v>779</v>
      </c>
      <c r="H48" s="1" t="s">
        <v>164</v>
      </c>
    </row>
    <row r="49" spans="1:8" x14ac:dyDescent="0.15">
      <c r="A49" s="22"/>
      <c r="B49" s="15"/>
      <c r="C49" s="15"/>
      <c r="D49" s="15"/>
      <c r="E49" s="192"/>
      <c r="F49" s="9" t="s">
        <v>389</v>
      </c>
      <c r="G49" s="9">
        <v>618</v>
      </c>
      <c r="H49" s="1" t="s">
        <v>164</v>
      </c>
    </row>
    <row r="50" spans="1:8" x14ac:dyDescent="0.15">
      <c r="A50" s="23"/>
      <c r="B50" s="20"/>
      <c r="C50" s="20"/>
      <c r="D50" s="20"/>
      <c r="E50" s="210"/>
      <c r="F50" s="10" t="s">
        <v>390</v>
      </c>
      <c r="G50" s="10">
        <v>584</v>
      </c>
      <c r="H50" s="1" t="s">
        <v>164</v>
      </c>
    </row>
    <row r="51" spans="1:8" x14ac:dyDescent="0.15">
      <c r="A51" s="21">
        <v>34798</v>
      </c>
      <c r="B51" s="13">
        <v>30131</v>
      </c>
      <c r="C51" s="13">
        <v>21063</v>
      </c>
      <c r="D51" s="13">
        <v>20079</v>
      </c>
      <c r="E51" s="188">
        <f>(C51/B51)*100</f>
        <v>69.904749261557868</v>
      </c>
      <c r="F51" s="9" t="s">
        <v>391</v>
      </c>
      <c r="G51" s="9">
        <v>8875</v>
      </c>
    </row>
    <row r="52" spans="1:8" x14ac:dyDescent="0.15">
      <c r="A52" s="22"/>
      <c r="B52" s="15"/>
      <c r="C52" s="15"/>
      <c r="D52" s="15"/>
      <c r="E52" s="192"/>
      <c r="F52" s="9" t="s">
        <v>392</v>
      </c>
      <c r="G52" s="9">
        <v>3508</v>
      </c>
    </row>
    <row r="53" spans="1:8" x14ac:dyDescent="0.15">
      <c r="A53" s="22"/>
      <c r="B53" s="15"/>
      <c r="C53" s="15"/>
      <c r="D53" s="15"/>
      <c r="E53" s="192"/>
      <c r="F53" s="9" t="s">
        <v>393</v>
      </c>
      <c r="G53" s="9">
        <v>2277</v>
      </c>
    </row>
    <row r="54" spans="1:8" x14ac:dyDescent="0.15">
      <c r="A54" s="22"/>
      <c r="B54" s="15"/>
      <c r="C54" s="15"/>
      <c r="D54" s="15"/>
      <c r="E54" s="192"/>
      <c r="F54" s="9" t="s">
        <v>394</v>
      </c>
      <c r="G54" s="9">
        <v>2057</v>
      </c>
    </row>
    <row r="55" spans="1:8" x14ac:dyDescent="0.15">
      <c r="A55" s="22"/>
      <c r="B55" s="15"/>
      <c r="C55" s="15"/>
      <c r="D55" s="15"/>
      <c r="E55" s="192"/>
      <c r="F55" s="9" t="s">
        <v>395</v>
      </c>
      <c r="G55" s="9">
        <v>1204</v>
      </c>
    </row>
    <row r="56" spans="1:8" x14ac:dyDescent="0.15">
      <c r="A56" s="22"/>
      <c r="B56" s="15"/>
      <c r="C56" s="15"/>
      <c r="D56" s="15"/>
      <c r="E56" s="192"/>
      <c r="F56" s="9" t="s">
        <v>396</v>
      </c>
      <c r="G56" s="9">
        <v>1160</v>
      </c>
    </row>
    <row r="57" spans="1:8" x14ac:dyDescent="0.15">
      <c r="A57" s="23"/>
      <c r="B57" s="17"/>
      <c r="C57" s="17"/>
      <c r="D57" s="17"/>
      <c r="E57" s="191"/>
      <c r="F57" s="9" t="s">
        <v>390</v>
      </c>
      <c r="G57" s="9">
        <v>998</v>
      </c>
      <c r="H57" s="1" t="s">
        <v>164</v>
      </c>
    </row>
    <row r="58" spans="1:8" x14ac:dyDescent="0.15">
      <c r="A58" s="21">
        <v>33335</v>
      </c>
      <c r="B58" s="13">
        <v>25671</v>
      </c>
      <c r="C58" s="13">
        <v>17900</v>
      </c>
      <c r="D58" s="13">
        <v>17295</v>
      </c>
      <c r="E58" s="188">
        <f>(C58/B58)*100</f>
        <v>69.728487398231465</v>
      </c>
      <c r="F58" s="9" t="s">
        <v>386</v>
      </c>
      <c r="G58" s="9">
        <v>6218</v>
      </c>
    </row>
    <row r="59" spans="1:8" x14ac:dyDescent="0.15">
      <c r="A59" s="22"/>
      <c r="B59" s="15"/>
      <c r="C59" s="15"/>
      <c r="D59" s="15"/>
      <c r="E59" s="192"/>
      <c r="F59" s="9" t="s">
        <v>397</v>
      </c>
      <c r="G59" s="9">
        <v>4189</v>
      </c>
    </row>
    <row r="60" spans="1:8" x14ac:dyDescent="0.15">
      <c r="A60" s="22"/>
      <c r="B60" s="15"/>
      <c r="C60" s="15"/>
      <c r="D60" s="15"/>
      <c r="E60" s="192"/>
      <c r="F60" s="9" t="s">
        <v>398</v>
      </c>
      <c r="G60" s="9">
        <v>1925</v>
      </c>
    </row>
    <row r="61" spans="1:8" x14ac:dyDescent="0.15">
      <c r="A61" s="22"/>
      <c r="B61" s="15"/>
      <c r="C61" s="15"/>
      <c r="D61" s="15"/>
      <c r="E61" s="192"/>
      <c r="F61" s="9" t="s">
        <v>399</v>
      </c>
      <c r="G61" s="9">
        <v>1427</v>
      </c>
    </row>
    <row r="62" spans="1:8" x14ac:dyDescent="0.15">
      <c r="A62" s="22"/>
      <c r="B62" s="15"/>
      <c r="C62" s="15"/>
      <c r="D62" s="15"/>
      <c r="E62" s="192"/>
      <c r="F62" s="9" t="s">
        <v>400</v>
      </c>
      <c r="G62" s="9">
        <v>1248</v>
      </c>
    </row>
    <row r="63" spans="1:8" x14ac:dyDescent="0.15">
      <c r="A63" s="22"/>
      <c r="B63" s="15"/>
      <c r="C63" s="15"/>
      <c r="D63" s="15"/>
      <c r="E63" s="192"/>
      <c r="F63" s="9" t="s">
        <v>395</v>
      </c>
      <c r="G63" s="9">
        <v>941</v>
      </c>
    </row>
    <row r="64" spans="1:8" x14ac:dyDescent="0.15">
      <c r="A64" s="22"/>
      <c r="B64" s="15"/>
      <c r="C64" s="15"/>
      <c r="D64" s="15"/>
      <c r="E64" s="192"/>
      <c r="F64" s="9" t="s">
        <v>401</v>
      </c>
      <c r="G64" s="9">
        <v>865</v>
      </c>
    </row>
    <row r="65" spans="1:7" x14ac:dyDescent="0.15">
      <c r="A65" s="23"/>
      <c r="B65" s="17"/>
      <c r="C65" s="17"/>
      <c r="D65" s="17"/>
      <c r="E65" s="191"/>
      <c r="F65" s="9" t="s">
        <v>402</v>
      </c>
      <c r="G65" s="9">
        <v>482</v>
      </c>
    </row>
    <row r="66" spans="1:7" x14ac:dyDescent="0.15">
      <c r="A66" s="21">
        <v>31879</v>
      </c>
      <c r="B66" s="13">
        <v>21452</v>
      </c>
      <c r="C66" s="13">
        <v>16406</v>
      </c>
      <c r="D66" s="13">
        <v>16050</v>
      </c>
      <c r="E66" s="188">
        <f>(C66/B66)*100</f>
        <v>76.477717695319782</v>
      </c>
      <c r="F66" s="9" t="s">
        <v>391</v>
      </c>
      <c r="G66" s="9">
        <v>5536</v>
      </c>
    </row>
    <row r="67" spans="1:7" x14ac:dyDescent="0.15">
      <c r="A67" s="22"/>
      <c r="B67" s="15"/>
      <c r="C67" s="15"/>
      <c r="D67" s="15"/>
      <c r="E67" s="192"/>
      <c r="F67" s="9" t="s">
        <v>403</v>
      </c>
      <c r="G67" s="9">
        <v>4239</v>
      </c>
    </row>
    <row r="68" spans="1:7" x14ac:dyDescent="0.15">
      <c r="A68" s="22"/>
      <c r="B68" s="15"/>
      <c r="C68" s="15"/>
      <c r="D68" s="15"/>
      <c r="E68" s="192"/>
      <c r="F68" s="9" t="s">
        <v>404</v>
      </c>
      <c r="G68" s="9">
        <v>1982</v>
      </c>
    </row>
    <row r="69" spans="1:7" x14ac:dyDescent="0.15">
      <c r="A69" s="22"/>
      <c r="B69" s="15"/>
      <c r="C69" s="15"/>
      <c r="D69" s="15"/>
      <c r="E69" s="192"/>
      <c r="F69" s="9" t="s">
        <v>394</v>
      </c>
      <c r="G69" s="9">
        <v>1190</v>
      </c>
    </row>
    <row r="70" spans="1:7" x14ac:dyDescent="0.15">
      <c r="A70" s="22"/>
      <c r="B70" s="15"/>
      <c r="C70" s="15"/>
      <c r="D70" s="15"/>
      <c r="E70" s="192"/>
      <c r="F70" s="9" t="s">
        <v>405</v>
      </c>
      <c r="G70" s="9">
        <v>1029</v>
      </c>
    </row>
    <row r="71" spans="1:7" x14ac:dyDescent="0.15">
      <c r="A71" s="22"/>
      <c r="B71" s="15"/>
      <c r="C71" s="15"/>
      <c r="D71" s="15"/>
      <c r="E71" s="192"/>
      <c r="F71" s="9" t="s">
        <v>399</v>
      </c>
      <c r="G71" s="9">
        <v>1003</v>
      </c>
    </row>
    <row r="72" spans="1:7" x14ac:dyDescent="0.15">
      <c r="A72" s="22"/>
      <c r="B72" s="15"/>
      <c r="C72" s="15"/>
      <c r="D72" s="15"/>
      <c r="E72" s="192"/>
      <c r="F72" s="9" t="s">
        <v>400</v>
      </c>
      <c r="G72" s="9">
        <v>450</v>
      </c>
    </row>
    <row r="73" spans="1:7" x14ac:dyDescent="0.15">
      <c r="A73" s="22"/>
      <c r="B73" s="15"/>
      <c r="C73" s="15"/>
      <c r="D73" s="15"/>
      <c r="E73" s="192"/>
      <c r="F73" s="9" t="s">
        <v>395</v>
      </c>
      <c r="G73" s="9">
        <v>316</v>
      </c>
    </row>
    <row r="74" spans="1:7" x14ac:dyDescent="0.15">
      <c r="A74" s="23"/>
      <c r="B74" s="17"/>
      <c r="C74" s="17"/>
      <c r="D74" s="17"/>
      <c r="E74" s="191"/>
      <c r="F74" s="9" t="s">
        <v>406</v>
      </c>
      <c r="G74" s="9">
        <v>305</v>
      </c>
    </row>
    <row r="75" spans="1:7" x14ac:dyDescent="0.15">
      <c r="A75" s="21">
        <v>30416</v>
      </c>
      <c r="B75" s="13">
        <v>18590</v>
      </c>
      <c r="C75" s="13">
        <v>14449</v>
      </c>
      <c r="D75" s="13">
        <v>14060</v>
      </c>
      <c r="E75" s="188">
        <f>(C75/B75)*100</f>
        <v>77.724583109198491</v>
      </c>
      <c r="F75" s="9" t="s">
        <v>391</v>
      </c>
      <c r="G75" s="9">
        <v>7677</v>
      </c>
    </row>
    <row r="76" spans="1:7" x14ac:dyDescent="0.15">
      <c r="A76" s="22"/>
      <c r="B76" s="15"/>
      <c r="C76" s="15"/>
      <c r="D76" s="15"/>
      <c r="E76" s="193"/>
      <c r="F76" s="9" t="s">
        <v>407</v>
      </c>
      <c r="G76" s="9">
        <v>2705</v>
      </c>
    </row>
    <row r="77" spans="1:7" x14ac:dyDescent="0.15">
      <c r="A77" s="22"/>
      <c r="B77" s="15"/>
      <c r="C77" s="15"/>
      <c r="D77" s="15"/>
      <c r="E77" s="193"/>
      <c r="F77" s="9" t="s">
        <v>408</v>
      </c>
      <c r="G77" s="9">
        <v>980</v>
      </c>
    </row>
    <row r="78" spans="1:7" x14ac:dyDescent="0.15">
      <c r="A78" s="22"/>
      <c r="B78" s="15"/>
      <c r="C78" s="15"/>
      <c r="D78" s="15"/>
      <c r="E78" s="193"/>
      <c r="F78" s="9" t="s">
        <v>394</v>
      </c>
      <c r="G78" s="9">
        <v>778</v>
      </c>
    </row>
    <row r="79" spans="1:7" x14ac:dyDescent="0.15">
      <c r="A79" s="22"/>
      <c r="B79" s="15"/>
      <c r="C79" s="15"/>
      <c r="D79" s="15"/>
      <c r="E79" s="192"/>
      <c r="F79" s="9" t="s">
        <v>400</v>
      </c>
      <c r="G79" s="9">
        <v>676</v>
      </c>
    </row>
    <row r="80" spans="1:7" x14ac:dyDescent="0.15">
      <c r="A80" s="22"/>
      <c r="B80" s="15"/>
      <c r="C80" s="15"/>
      <c r="D80" s="15"/>
      <c r="E80" s="192"/>
      <c r="F80" s="9" t="s">
        <v>402</v>
      </c>
      <c r="G80" s="9">
        <v>648</v>
      </c>
    </row>
    <row r="81" spans="1:7" x14ac:dyDescent="0.15">
      <c r="A81" s="23"/>
      <c r="B81" s="17"/>
      <c r="C81" s="17"/>
      <c r="D81" s="17"/>
      <c r="E81" s="191"/>
      <c r="F81" s="9" t="s">
        <v>409</v>
      </c>
      <c r="G81" s="9">
        <v>596</v>
      </c>
    </row>
    <row r="82" spans="1:7" x14ac:dyDescent="0.15">
      <c r="A82" s="21">
        <v>28953</v>
      </c>
      <c r="B82" s="13">
        <v>13916</v>
      </c>
      <c r="C82" s="13">
        <v>11457</v>
      </c>
      <c r="D82" s="13">
        <v>11066</v>
      </c>
      <c r="E82" s="188">
        <f>(C82/B82)*100</f>
        <v>82.329692440356425</v>
      </c>
      <c r="F82" s="9" t="s">
        <v>391</v>
      </c>
      <c r="G82" s="9">
        <v>7614</v>
      </c>
    </row>
    <row r="83" spans="1:7" x14ac:dyDescent="0.15">
      <c r="A83" s="22"/>
      <c r="B83" s="15"/>
      <c r="C83" s="15"/>
      <c r="D83" s="15"/>
      <c r="E83" s="192"/>
      <c r="F83" s="9" t="s">
        <v>410</v>
      </c>
      <c r="G83" s="9">
        <v>1344</v>
      </c>
    </row>
    <row r="84" spans="1:7" x14ac:dyDescent="0.15">
      <c r="A84" s="22"/>
      <c r="B84" s="15"/>
      <c r="C84" s="15"/>
      <c r="D84" s="15"/>
      <c r="E84" s="192"/>
      <c r="F84" s="9" t="s">
        <v>400</v>
      </c>
      <c r="G84" s="9">
        <v>688</v>
      </c>
    </row>
    <row r="85" spans="1:7" x14ac:dyDescent="0.15">
      <c r="A85" s="22"/>
      <c r="B85" s="15"/>
      <c r="C85" s="15"/>
      <c r="D85" s="15"/>
      <c r="E85" s="192"/>
      <c r="F85" s="9" t="s">
        <v>411</v>
      </c>
      <c r="G85" s="9">
        <v>626</v>
      </c>
    </row>
    <row r="86" spans="1:7" x14ac:dyDescent="0.15">
      <c r="A86" s="22"/>
      <c r="B86" s="15"/>
      <c r="C86" s="15"/>
      <c r="D86" s="15"/>
      <c r="E86" s="192"/>
      <c r="F86" s="9" t="s">
        <v>408</v>
      </c>
      <c r="G86" s="9">
        <v>404</v>
      </c>
    </row>
    <row r="87" spans="1:7" x14ac:dyDescent="0.15">
      <c r="A87" s="23"/>
      <c r="B87" s="17"/>
      <c r="C87" s="17"/>
      <c r="D87" s="17"/>
      <c r="E87" s="191"/>
      <c r="F87" s="9" t="s">
        <v>394</v>
      </c>
      <c r="G87" s="9">
        <v>390</v>
      </c>
    </row>
    <row r="88" spans="1:7" x14ac:dyDescent="0.15">
      <c r="A88" s="169"/>
      <c r="B88" s="170"/>
    </row>
  </sheetData>
  <mergeCells count="2">
    <mergeCell ref="A1:G1"/>
    <mergeCell ref="I11:I12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77"/>
  <sheetViews>
    <sheetView view="pageBreakPreview" zoomScaleNormal="100" workbookViewId="0">
      <pane ySplit="2" topLeftCell="A3" activePane="bottomLeft" state="frozen"/>
      <selection activeCell="F141" sqref="F141"/>
      <selection pane="bottomLeft" activeCell="G5" sqref="G5"/>
    </sheetView>
  </sheetViews>
  <sheetFormatPr defaultRowHeight="13.5" x14ac:dyDescent="0.15"/>
  <cols>
    <col min="1" max="1" width="12.625" style="5" customWidth="1"/>
    <col min="2" max="4" width="11.125" style="47" customWidth="1"/>
    <col min="5" max="5" width="7.125" style="48" bestFit="1" customWidth="1"/>
    <col min="6" max="6" width="20.625" style="47" customWidth="1"/>
    <col min="7" max="7" width="10.875" style="47" bestFit="1" customWidth="1"/>
    <col min="8" max="8" width="27.625" style="40" customWidth="1"/>
    <col min="9" max="16384" width="9" style="40"/>
  </cols>
  <sheetData>
    <row r="1" spans="1:9" ht="27" customHeight="1" x14ac:dyDescent="0.15">
      <c r="A1" s="368" t="s">
        <v>263</v>
      </c>
      <c r="B1" s="368"/>
      <c r="C1" s="368"/>
      <c r="D1" s="368"/>
      <c r="E1" s="368"/>
      <c r="F1" s="368"/>
      <c r="G1" s="368"/>
    </row>
    <row r="2" spans="1:9" ht="27" customHeight="1" thickBot="1" x14ac:dyDescent="0.2">
      <c r="A2" s="185" t="s">
        <v>248</v>
      </c>
      <c r="B2" s="186" t="s">
        <v>247</v>
      </c>
      <c r="C2" s="186" t="s">
        <v>246</v>
      </c>
      <c r="D2" s="186" t="s">
        <v>3</v>
      </c>
      <c r="E2" s="254" t="s">
        <v>223</v>
      </c>
      <c r="F2" s="186" t="s">
        <v>239</v>
      </c>
      <c r="G2" s="186" t="s">
        <v>264</v>
      </c>
    </row>
    <row r="3" spans="1:9" ht="13.5" customHeight="1" thickTop="1" x14ac:dyDescent="0.15">
      <c r="A3" s="52">
        <v>44878</v>
      </c>
      <c r="B3" s="119">
        <v>45666</v>
      </c>
      <c r="C3" s="119">
        <v>20317</v>
      </c>
      <c r="D3" s="119">
        <v>20096</v>
      </c>
      <c r="E3" s="237">
        <f>(C3/B3)*100</f>
        <v>44.490430517233825</v>
      </c>
      <c r="F3" s="153" t="s">
        <v>469</v>
      </c>
      <c r="G3" s="155">
        <v>11057</v>
      </c>
    </row>
    <row r="4" spans="1:9" ht="13.5" customHeight="1" x14ac:dyDescent="0.15">
      <c r="A4" s="122"/>
      <c r="B4" s="123"/>
      <c r="C4" s="123"/>
      <c r="D4" s="123"/>
      <c r="E4" s="239"/>
      <c r="F4" s="145" t="s">
        <v>552</v>
      </c>
      <c r="G4" s="123">
        <v>9039</v>
      </c>
    </row>
    <row r="5" spans="1:9" ht="13.5" customHeight="1" x14ac:dyDescent="0.15">
      <c r="A5" s="140">
        <v>43415</v>
      </c>
      <c r="B5" s="121"/>
      <c r="C5" s="121"/>
      <c r="D5" s="121"/>
      <c r="E5" s="240"/>
      <c r="F5" s="143" t="s">
        <v>507</v>
      </c>
      <c r="G5" s="159" t="s">
        <v>50</v>
      </c>
    </row>
    <row r="6" spans="1:9" ht="13.5" customHeight="1" x14ac:dyDescent="0.15">
      <c r="A6" s="120">
        <v>41959</v>
      </c>
      <c r="B6" s="251">
        <v>43648</v>
      </c>
      <c r="C6" s="251">
        <v>22326</v>
      </c>
      <c r="D6" s="251">
        <v>22102</v>
      </c>
      <c r="E6" s="238">
        <f>C6/B6*100</f>
        <v>51.150109970674485</v>
      </c>
      <c r="F6" s="252" t="s">
        <v>161</v>
      </c>
      <c r="G6" s="253">
        <v>10872.018</v>
      </c>
      <c r="H6" s="374" t="s">
        <v>275</v>
      </c>
      <c r="I6" s="40" t="s">
        <v>413</v>
      </c>
    </row>
    <row r="7" spans="1:9" ht="13.5" customHeight="1" x14ac:dyDescent="0.15">
      <c r="A7" s="120"/>
      <c r="B7" s="118"/>
      <c r="C7" s="118"/>
      <c r="D7" s="118"/>
      <c r="E7" s="238"/>
      <c r="F7" s="160" t="s">
        <v>273</v>
      </c>
      <c r="G7" s="161">
        <v>5868</v>
      </c>
      <c r="H7" s="375"/>
    </row>
    <row r="8" spans="1:9" ht="13.5" customHeight="1" x14ac:dyDescent="0.15">
      <c r="A8" s="122"/>
      <c r="B8" s="123"/>
      <c r="C8" s="123"/>
      <c r="D8" s="123"/>
      <c r="E8" s="239"/>
      <c r="F8" s="162" t="s">
        <v>274</v>
      </c>
      <c r="G8" s="163">
        <v>5361.9809999999998</v>
      </c>
      <c r="H8" s="46" t="s">
        <v>276</v>
      </c>
    </row>
    <row r="9" spans="1:9" ht="13.5" customHeight="1" x14ac:dyDescent="0.15">
      <c r="A9" s="245" t="s">
        <v>363</v>
      </c>
      <c r="B9" s="123"/>
      <c r="C9" s="123"/>
      <c r="D9" s="123"/>
      <c r="E9" s="239"/>
      <c r="F9" s="162"/>
      <c r="G9" s="163"/>
      <c r="H9" s="46"/>
    </row>
    <row r="10" spans="1:9" ht="13.5" customHeight="1" x14ac:dyDescent="0.15">
      <c r="A10" s="140">
        <v>40496</v>
      </c>
      <c r="B10" s="121">
        <v>42632</v>
      </c>
      <c r="C10" s="121"/>
      <c r="D10" s="121"/>
      <c r="E10" s="240"/>
      <c r="F10" s="143" t="s">
        <v>161</v>
      </c>
      <c r="G10" s="159" t="s">
        <v>50</v>
      </c>
    </row>
    <row r="11" spans="1:9" ht="13.5" customHeight="1" x14ac:dyDescent="0.15">
      <c r="A11" s="52">
        <v>39033</v>
      </c>
      <c r="B11" s="119">
        <v>40923</v>
      </c>
      <c r="C11" s="119">
        <v>22826</v>
      </c>
      <c r="D11" s="119">
        <v>22594</v>
      </c>
      <c r="E11" s="238">
        <f>C11/B11*100</f>
        <v>55.777924394594727</v>
      </c>
      <c r="F11" s="153" t="s">
        <v>161</v>
      </c>
      <c r="G11" s="155">
        <v>12737</v>
      </c>
    </row>
    <row r="12" spans="1:9" ht="13.5" customHeight="1" x14ac:dyDescent="0.15">
      <c r="A12" s="122"/>
      <c r="B12" s="123"/>
      <c r="C12" s="123"/>
      <c r="D12" s="123"/>
      <c r="E12" s="239"/>
      <c r="F12" s="145" t="s">
        <v>162</v>
      </c>
      <c r="G12" s="123">
        <v>9857</v>
      </c>
    </row>
    <row r="13" spans="1:9" ht="13.5" customHeight="1" x14ac:dyDescent="0.15">
      <c r="A13" s="140">
        <v>37570</v>
      </c>
      <c r="B13" s="121"/>
      <c r="C13" s="121"/>
      <c r="D13" s="121"/>
      <c r="E13" s="240"/>
      <c r="F13" s="143" t="s">
        <v>45</v>
      </c>
      <c r="G13" s="159" t="s">
        <v>50</v>
      </c>
    </row>
    <row r="14" spans="1:9" ht="13.5" customHeight="1" x14ac:dyDescent="0.15">
      <c r="A14" s="52">
        <v>36107</v>
      </c>
      <c r="B14" s="119">
        <v>35490</v>
      </c>
      <c r="C14" s="119">
        <v>23329</v>
      </c>
      <c r="D14" s="119">
        <v>23149</v>
      </c>
      <c r="E14" s="238">
        <f>C14/B14*100</f>
        <v>65.734009580163416</v>
      </c>
      <c r="F14" s="153" t="s">
        <v>45</v>
      </c>
      <c r="G14" s="155">
        <v>15114</v>
      </c>
    </row>
    <row r="15" spans="1:9" ht="13.5" customHeight="1" x14ac:dyDescent="0.15">
      <c r="A15" s="120"/>
      <c r="B15" s="118"/>
      <c r="C15" s="118"/>
      <c r="D15" s="118"/>
      <c r="E15" s="238"/>
      <c r="F15" s="146" t="s">
        <v>46</v>
      </c>
      <c r="G15" s="118">
        <v>7036</v>
      </c>
    </row>
    <row r="16" spans="1:9" ht="13.5" customHeight="1" x14ac:dyDescent="0.15">
      <c r="A16" s="122"/>
      <c r="B16" s="123"/>
      <c r="C16" s="123"/>
      <c r="D16" s="123"/>
      <c r="E16" s="239"/>
      <c r="F16" s="150" t="s">
        <v>49</v>
      </c>
      <c r="G16" s="151">
        <v>999</v>
      </c>
    </row>
    <row r="17" spans="1:8" ht="13.5" customHeight="1" x14ac:dyDescent="0.15">
      <c r="A17" s="52">
        <v>34658</v>
      </c>
      <c r="B17" s="119">
        <v>29925</v>
      </c>
      <c r="C17" s="119">
        <v>21325</v>
      </c>
      <c r="D17" s="119">
        <v>20905</v>
      </c>
      <c r="E17" s="238">
        <f>C17/B17*100</f>
        <v>71.261487050960739</v>
      </c>
      <c r="F17" s="144" t="s">
        <v>45</v>
      </c>
      <c r="G17" s="119">
        <v>5928</v>
      </c>
    </row>
    <row r="18" spans="1:8" ht="13.5" customHeight="1" x14ac:dyDescent="0.15">
      <c r="A18" s="120"/>
      <c r="B18" s="118"/>
      <c r="C18" s="118"/>
      <c r="D18" s="118"/>
      <c r="E18" s="238"/>
      <c r="F18" s="156" t="s">
        <v>46</v>
      </c>
      <c r="G18" s="157">
        <v>5149</v>
      </c>
    </row>
    <row r="19" spans="1:8" ht="13.5" customHeight="1" x14ac:dyDescent="0.15">
      <c r="A19" s="120"/>
      <c r="B19" s="118"/>
      <c r="C19" s="118"/>
      <c r="D19" s="118"/>
      <c r="E19" s="238"/>
      <c r="F19" s="156" t="s">
        <v>47</v>
      </c>
      <c r="G19" s="157">
        <v>4247</v>
      </c>
    </row>
    <row r="20" spans="1:8" ht="13.5" customHeight="1" x14ac:dyDescent="0.15">
      <c r="A20" s="120"/>
      <c r="B20" s="118"/>
      <c r="C20" s="118"/>
      <c r="D20" s="118"/>
      <c r="E20" s="238"/>
      <c r="F20" s="156" t="s">
        <v>272</v>
      </c>
      <c r="G20" s="157">
        <v>2795</v>
      </c>
    </row>
    <row r="21" spans="1:8" ht="13.5" customHeight="1" x14ac:dyDescent="0.15">
      <c r="A21" s="120"/>
      <c r="B21" s="118"/>
      <c r="C21" s="118"/>
      <c r="D21" s="118"/>
      <c r="E21" s="238"/>
      <c r="F21" s="146" t="s">
        <v>48</v>
      </c>
      <c r="G21" s="118">
        <v>2368</v>
      </c>
    </row>
    <row r="22" spans="1:8" ht="13.5" customHeight="1" x14ac:dyDescent="0.15">
      <c r="A22" s="122"/>
      <c r="B22" s="123"/>
      <c r="C22" s="123"/>
      <c r="D22" s="123"/>
      <c r="E22" s="239"/>
      <c r="F22" s="150" t="s">
        <v>49</v>
      </c>
      <c r="G22" s="151">
        <v>418</v>
      </c>
    </row>
    <row r="23" spans="1:8" ht="13.5" customHeight="1" x14ac:dyDescent="0.15">
      <c r="A23" s="52">
        <v>33349</v>
      </c>
      <c r="B23" s="119">
        <v>25646</v>
      </c>
      <c r="C23" s="119">
        <v>19460</v>
      </c>
      <c r="D23" s="119">
        <v>19062</v>
      </c>
      <c r="E23" s="238">
        <f>C23/B23*100</f>
        <v>75.879279419792553</v>
      </c>
      <c r="F23" s="153" t="s">
        <v>44</v>
      </c>
      <c r="G23" s="155">
        <v>10879</v>
      </c>
    </row>
    <row r="24" spans="1:8" ht="13.5" customHeight="1" x14ac:dyDescent="0.15">
      <c r="A24" s="122"/>
      <c r="B24" s="123"/>
      <c r="C24" s="123"/>
      <c r="D24" s="123"/>
      <c r="E24" s="239"/>
      <c r="F24" s="145" t="s">
        <v>45</v>
      </c>
      <c r="G24" s="123">
        <v>8183</v>
      </c>
    </row>
    <row r="25" spans="1:8" ht="13.5" customHeight="1" x14ac:dyDescent="0.15">
      <c r="A25" s="140">
        <v>31893</v>
      </c>
      <c r="B25" s="121"/>
      <c r="C25" s="121"/>
      <c r="D25" s="121"/>
      <c r="E25" s="240"/>
      <c r="F25" s="143" t="s">
        <v>269</v>
      </c>
      <c r="G25" s="159" t="s">
        <v>50</v>
      </c>
    </row>
    <row r="26" spans="1:8" ht="13.5" customHeight="1" x14ac:dyDescent="0.15">
      <c r="A26" s="52">
        <v>30430</v>
      </c>
      <c r="B26" s="119">
        <v>18616</v>
      </c>
      <c r="C26" s="119">
        <v>16025</v>
      </c>
      <c r="D26" s="119">
        <v>15775</v>
      </c>
      <c r="E26" s="238">
        <f>C26/B26*100</f>
        <v>86.081865062311991</v>
      </c>
      <c r="F26" s="153" t="s">
        <v>269</v>
      </c>
      <c r="G26" s="155">
        <v>7720</v>
      </c>
    </row>
    <row r="27" spans="1:8" ht="13.5" customHeight="1" x14ac:dyDescent="0.15">
      <c r="A27" s="120"/>
      <c r="B27" s="118"/>
      <c r="C27" s="118"/>
      <c r="D27" s="118"/>
      <c r="E27" s="238"/>
      <c r="F27" s="146" t="s">
        <v>270</v>
      </c>
      <c r="G27" s="118">
        <v>6340</v>
      </c>
    </row>
    <row r="28" spans="1:8" ht="13.5" customHeight="1" x14ac:dyDescent="0.15">
      <c r="A28" s="122"/>
      <c r="B28" s="123"/>
      <c r="C28" s="123"/>
      <c r="D28" s="123"/>
      <c r="E28" s="239"/>
      <c r="F28" s="150" t="s">
        <v>271</v>
      </c>
      <c r="G28" s="151">
        <v>1715</v>
      </c>
    </row>
    <row r="29" spans="1:8" ht="13.5" customHeight="1" x14ac:dyDescent="0.15">
      <c r="A29" s="52">
        <v>28967</v>
      </c>
      <c r="B29" s="119">
        <v>13999</v>
      </c>
      <c r="C29" s="119">
        <v>12185</v>
      </c>
      <c r="D29" s="119">
        <v>11968</v>
      </c>
      <c r="E29" s="238">
        <f>C29/B29*100</f>
        <v>87.04193156654047</v>
      </c>
      <c r="F29" s="144" t="s">
        <v>269</v>
      </c>
      <c r="G29" s="119">
        <v>7013</v>
      </c>
    </row>
    <row r="30" spans="1:8" ht="13.5" customHeight="1" x14ac:dyDescent="0.15">
      <c r="A30" s="122"/>
      <c r="B30" s="123"/>
      <c r="C30" s="123"/>
      <c r="D30" s="123"/>
      <c r="E30" s="239"/>
      <c r="F30" s="150" t="s">
        <v>270</v>
      </c>
      <c r="G30" s="151">
        <v>4955</v>
      </c>
    </row>
    <row r="31" spans="1:8" ht="13.5" customHeight="1" x14ac:dyDescent="0.15">
      <c r="A31" s="139">
        <v>27511.27</v>
      </c>
      <c r="B31" s="117"/>
      <c r="C31" s="142"/>
      <c r="D31" s="117"/>
      <c r="E31" s="241"/>
      <c r="F31" s="153" t="s">
        <v>265</v>
      </c>
      <c r="G31" s="154">
        <v>7023</v>
      </c>
    </row>
    <row r="32" spans="1:8" ht="13.5" customHeight="1" x14ac:dyDescent="0.15">
      <c r="A32" s="152"/>
      <c r="B32" s="148"/>
      <c r="C32" s="149"/>
      <c r="D32" s="148"/>
      <c r="E32" s="242"/>
      <c r="F32" s="145" t="s">
        <v>268</v>
      </c>
      <c r="G32" s="123">
        <v>1410</v>
      </c>
      <c r="H32" s="133"/>
    </row>
    <row r="33" spans="1:7" ht="13.5" customHeight="1" x14ac:dyDescent="0.15">
      <c r="A33" s="139">
        <v>26048.27</v>
      </c>
      <c r="B33" s="117"/>
      <c r="C33" s="117"/>
      <c r="D33" s="117"/>
      <c r="E33" s="241"/>
      <c r="F33" s="144" t="s">
        <v>265</v>
      </c>
      <c r="G33" s="117">
        <v>5061</v>
      </c>
    </row>
    <row r="34" spans="1:7" ht="13.5" customHeight="1" x14ac:dyDescent="0.15">
      <c r="A34" s="152"/>
      <c r="B34" s="148"/>
      <c r="C34" s="148"/>
      <c r="D34" s="148"/>
      <c r="E34" s="242"/>
      <c r="F34" s="150" t="s">
        <v>267</v>
      </c>
      <c r="G34" s="151">
        <v>1579</v>
      </c>
    </row>
    <row r="35" spans="1:7" ht="13.5" customHeight="1" x14ac:dyDescent="0.15">
      <c r="A35" s="138">
        <v>24590.27</v>
      </c>
      <c r="B35" s="117"/>
      <c r="C35" s="141"/>
      <c r="D35" s="117"/>
      <c r="E35" s="243"/>
      <c r="F35" s="144" t="s">
        <v>265</v>
      </c>
      <c r="G35" s="117">
        <v>4956</v>
      </c>
    </row>
    <row r="36" spans="1:7" ht="13.5" customHeight="1" x14ac:dyDescent="0.15">
      <c r="A36" s="147"/>
      <c r="B36" s="148"/>
      <c r="C36" s="149"/>
      <c r="D36" s="148"/>
      <c r="E36" s="244"/>
      <c r="F36" s="150" t="s">
        <v>266</v>
      </c>
      <c r="G36" s="151">
        <v>789</v>
      </c>
    </row>
    <row r="37" spans="1:7" x14ac:dyDescent="0.15">
      <c r="A37" s="158"/>
      <c r="B37" s="134"/>
      <c r="C37" s="134"/>
      <c r="D37" s="134"/>
      <c r="E37" s="135"/>
      <c r="F37" s="134"/>
      <c r="G37" s="134"/>
    </row>
    <row r="38" spans="1:7" ht="27" customHeight="1" x14ac:dyDescent="0.15">
      <c r="A38" s="36"/>
      <c r="B38" s="115"/>
      <c r="C38" s="115"/>
      <c r="D38" s="115"/>
      <c r="E38" s="136"/>
      <c r="F38" s="115"/>
      <c r="G38" s="115"/>
    </row>
    <row r="39" spans="1:7" ht="27" customHeight="1" x14ac:dyDescent="0.15">
      <c r="B39" s="115"/>
      <c r="C39" s="115"/>
      <c r="D39" s="115"/>
      <c r="E39" s="136"/>
      <c r="F39" s="115"/>
      <c r="G39" s="115"/>
    </row>
    <row r="40" spans="1:7" ht="27" customHeight="1" x14ac:dyDescent="0.15">
      <c r="B40" s="115"/>
      <c r="C40" s="115"/>
      <c r="D40" s="115"/>
      <c r="E40" s="137"/>
      <c r="F40" s="115"/>
      <c r="G40" s="115"/>
    </row>
    <row r="41" spans="1:7" ht="27" customHeight="1" x14ac:dyDescent="0.15">
      <c r="B41" s="115"/>
      <c r="C41" s="115"/>
      <c r="D41" s="115"/>
      <c r="E41" s="136"/>
      <c r="F41" s="115"/>
      <c r="G41" s="115"/>
    </row>
    <row r="42" spans="1:7" ht="27" customHeight="1" x14ac:dyDescent="0.15">
      <c r="B42" s="115"/>
      <c r="C42" s="115"/>
      <c r="D42" s="115"/>
      <c r="E42" s="136"/>
      <c r="F42" s="115"/>
      <c r="G42" s="115"/>
    </row>
    <row r="43" spans="1:7" ht="27" customHeight="1" x14ac:dyDescent="0.15">
      <c r="B43" s="115"/>
      <c r="C43" s="115"/>
      <c r="D43" s="115"/>
      <c r="E43" s="136"/>
      <c r="F43" s="115"/>
      <c r="G43" s="115"/>
    </row>
    <row r="44" spans="1:7" ht="27" customHeight="1" x14ac:dyDescent="0.15">
      <c r="B44" s="115"/>
      <c r="C44" s="115"/>
      <c r="D44" s="115"/>
      <c r="E44" s="136"/>
      <c r="F44" s="115"/>
      <c r="G44" s="115"/>
    </row>
    <row r="45" spans="1:7" ht="27" customHeight="1" x14ac:dyDescent="0.15">
      <c r="B45" s="115"/>
      <c r="C45" s="115"/>
      <c r="D45" s="115"/>
      <c r="E45" s="136"/>
      <c r="F45" s="115"/>
      <c r="G45" s="115"/>
    </row>
    <row r="46" spans="1:7" ht="27" customHeight="1" x14ac:dyDescent="0.15">
      <c r="B46" s="115"/>
      <c r="C46" s="115"/>
      <c r="D46" s="115"/>
      <c r="E46" s="136"/>
      <c r="F46" s="115"/>
      <c r="G46" s="115"/>
    </row>
    <row r="47" spans="1:7" ht="27" customHeight="1" x14ac:dyDescent="0.15">
      <c r="B47" s="115"/>
      <c r="C47" s="115"/>
      <c r="D47" s="115"/>
      <c r="E47" s="137"/>
      <c r="F47" s="115"/>
      <c r="G47" s="115"/>
    </row>
    <row r="48" spans="1:7" ht="27" customHeight="1" x14ac:dyDescent="0.15">
      <c r="B48" s="115"/>
      <c r="C48" s="115"/>
      <c r="D48" s="115"/>
      <c r="E48" s="136"/>
      <c r="F48" s="115"/>
      <c r="G48" s="115"/>
    </row>
    <row r="49" spans="2:7" ht="27" customHeight="1" x14ac:dyDescent="0.15">
      <c r="B49" s="115"/>
      <c r="C49" s="115"/>
      <c r="D49" s="115"/>
      <c r="E49" s="136"/>
      <c r="F49" s="115"/>
      <c r="G49" s="115"/>
    </row>
    <row r="50" spans="2:7" ht="27" customHeight="1" x14ac:dyDescent="0.15">
      <c r="B50" s="115"/>
      <c r="C50" s="115"/>
      <c r="D50" s="115"/>
      <c r="E50" s="136"/>
      <c r="F50" s="115"/>
      <c r="G50" s="115"/>
    </row>
    <row r="51" spans="2:7" ht="27" customHeight="1" x14ac:dyDescent="0.15">
      <c r="B51" s="115"/>
      <c r="C51" s="115"/>
      <c r="D51" s="115"/>
      <c r="E51" s="136"/>
      <c r="F51" s="115"/>
      <c r="G51" s="115"/>
    </row>
    <row r="52" spans="2:7" ht="27" customHeight="1" x14ac:dyDescent="0.15">
      <c r="B52" s="115"/>
      <c r="C52" s="115"/>
      <c r="D52" s="115"/>
      <c r="E52" s="136"/>
      <c r="F52" s="115"/>
      <c r="G52" s="115"/>
    </row>
    <row r="53" spans="2:7" ht="27" customHeight="1" x14ac:dyDescent="0.15">
      <c r="B53" s="115"/>
      <c r="C53" s="115"/>
      <c r="D53" s="115"/>
      <c r="E53" s="136"/>
      <c r="F53" s="115"/>
      <c r="G53" s="115"/>
    </row>
    <row r="54" spans="2:7" ht="27" customHeight="1" x14ac:dyDescent="0.15">
      <c r="B54" s="115"/>
      <c r="C54" s="115"/>
      <c r="D54" s="115"/>
      <c r="E54" s="136"/>
      <c r="F54" s="115"/>
      <c r="G54" s="115"/>
    </row>
    <row r="55" spans="2:7" ht="27" customHeight="1" x14ac:dyDescent="0.15">
      <c r="B55" s="64"/>
      <c r="C55" s="64"/>
      <c r="D55" s="64"/>
      <c r="E55" s="137"/>
      <c r="F55" s="64"/>
      <c r="G55" s="64"/>
    </row>
    <row r="56" spans="2:7" ht="27" customHeight="1" x14ac:dyDescent="0.15">
      <c r="B56" s="64"/>
      <c r="C56" s="64"/>
      <c r="D56" s="64"/>
      <c r="E56" s="137"/>
      <c r="F56" s="64"/>
      <c r="G56" s="64"/>
    </row>
    <row r="57" spans="2:7" ht="27" customHeight="1" x14ac:dyDescent="0.15">
      <c r="B57" s="64"/>
      <c r="C57" s="64"/>
      <c r="D57" s="64"/>
      <c r="E57" s="137"/>
      <c r="F57" s="64"/>
      <c r="G57" s="64"/>
    </row>
    <row r="58" spans="2:7" ht="27" customHeight="1" x14ac:dyDescent="0.15">
      <c r="B58" s="64"/>
      <c r="C58" s="64"/>
      <c r="D58" s="64"/>
      <c r="E58" s="137"/>
      <c r="F58" s="64"/>
      <c r="G58" s="64"/>
    </row>
    <row r="59" spans="2:7" ht="27" customHeight="1" x14ac:dyDescent="0.15">
      <c r="B59" s="64"/>
      <c r="C59" s="64"/>
      <c r="D59" s="64"/>
      <c r="E59" s="137"/>
      <c r="F59" s="64"/>
      <c r="G59" s="64"/>
    </row>
    <row r="60" spans="2:7" ht="27" customHeight="1" x14ac:dyDescent="0.15">
      <c r="B60" s="64"/>
      <c r="C60" s="64"/>
      <c r="D60" s="64"/>
      <c r="E60" s="137"/>
      <c r="F60" s="64"/>
      <c r="G60" s="64"/>
    </row>
    <row r="61" spans="2:7" ht="27" customHeight="1" x14ac:dyDescent="0.15">
      <c r="B61" s="64"/>
      <c r="C61" s="64"/>
      <c r="D61" s="64"/>
      <c r="E61" s="137"/>
      <c r="F61" s="64"/>
      <c r="G61" s="64"/>
    </row>
    <row r="62" spans="2:7" ht="27" customHeight="1" x14ac:dyDescent="0.15">
      <c r="B62" s="64"/>
      <c r="C62" s="64"/>
      <c r="D62" s="64"/>
      <c r="E62" s="137"/>
      <c r="F62" s="64"/>
      <c r="G62" s="64"/>
    </row>
    <row r="63" spans="2:7" ht="27" customHeight="1" x14ac:dyDescent="0.15">
      <c r="B63" s="64"/>
      <c r="C63" s="64"/>
      <c r="D63" s="64"/>
      <c r="E63" s="137"/>
      <c r="F63" s="64"/>
      <c r="G63" s="64"/>
    </row>
    <row r="64" spans="2:7" ht="27" customHeight="1" x14ac:dyDescent="0.15">
      <c r="B64" s="64"/>
      <c r="C64" s="64"/>
      <c r="D64" s="64"/>
      <c r="E64" s="137"/>
      <c r="F64" s="64"/>
      <c r="G64" s="64"/>
    </row>
    <row r="65" spans="2:7" ht="27" customHeight="1" x14ac:dyDescent="0.15">
      <c r="B65" s="64"/>
      <c r="C65" s="64"/>
      <c r="D65" s="64"/>
      <c r="E65" s="137"/>
      <c r="F65" s="64"/>
      <c r="G65" s="64"/>
    </row>
    <row r="66" spans="2:7" ht="27" customHeight="1" x14ac:dyDescent="0.15">
      <c r="B66" s="64"/>
      <c r="C66" s="64"/>
      <c r="D66" s="64"/>
      <c r="E66" s="137"/>
      <c r="F66" s="64"/>
      <c r="G66" s="64"/>
    </row>
    <row r="67" spans="2:7" ht="27" customHeight="1" x14ac:dyDescent="0.15">
      <c r="B67" s="64"/>
      <c r="C67" s="64"/>
      <c r="D67" s="64"/>
      <c r="E67" s="137"/>
      <c r="F67" s="64"/>
      <c r="G67" s="64"/>
    </row>
    <row r="68" spans="2:7" ht="27" customHeight="1" x14ac:dyDescent="0.15"/>
    <row r="69" spans="2:7" ht="27" customHeight="1" x14ac:dyDescent="0.15"/>
    <row r="70" spans="2:7" ht="27" customHeight="1" x14ac:dyDescent="0.15"/>
    <row r="71" spans="2:7" ht="27" customHeight="1" x14ac:dyDescent="0.15"/>
    <row r="72" spans="2:7" ht="27" customHeight="1" x14ac:dyDescent="0.15"/>
    <row r="73" spans="2:7" ht="27" customHeight="1" x14ac:dyDescent="0.15"/>
    <row r="74" spans="2:7" ht="27" customHeight="1" x14ac:dyDescent="0.15"/>
    <row r="75" spans="2:7" ht="27" customHeight="1" x14ac:dyDescent="0.15"/>
    <row r="76" spans="2:7" ht="27" customHeight="1" x14ac:dyDescent="0.15"/>
    <row r="77" spans="2:7" ht="27" customHeight="1" x14ac:dyDescent="0.15"/>
  </sheetData>
  <mergeCells count="2">
    <mergeCell ref="A1:G1"/>
    <mergeCell ref="H6:H7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14"/>
  <sheetViews>
    <sheetView view="pageBreakPreview" zoomScaleNormal="100" workbookViewId="0">
      <pane ySplit="2" topLeftCell="A3" activePane="bottomLeft" state="frozen"/>
      <selection activeCell="F141" sqref="F141"/>
      <selection pane="bottomLeft" activeCell="H15" sqref="H15"/>
    </sheetView>
  </sheetViews>
  <sheetFormatPr defaultRowHeight="13.5" x14ac:dyDescent="0.15"/>
  <cols>
    <col min="1" max="1" width="9.875" style="5" customWidth="1"/>
    <col min="2" max="2" width="13.125" style="2" customWidth="1"/>
    <col min="3" max="3" width="11.875" style="2" customWidth="1"/>
    <col min="4" max="4" width="12.75" style="2" customWidth="1"/>
    <col min="5" max="5" width="8.625" style="3" customWidth="1"/>
    <col min="6" max="6" width="17.125" style="27" customWidth="1"/>
    <col min="7" max="7" width="12.875" style="255" bestFit="1" customWidth="1"/>
    <col min="8" max="8" width="24.875" style="330" customWidth="1"/>
    <col min="9" max="16384" width="9" style="1"/>
  </cols>
  <sheetData>
    <row r="1" spans="1:8" ht="17.25" x14ac:dyDescent="0.2">
      <c r="A1" s="372" t="s">
        <v>258</v>
      </c>
      <c r="B1" s="372"/>
      <c r="C1" s="372"/>
      <c r="D1" s="372"/>
      <c r="E1" s="372"/>
      <c r="F1" s="372"/>
      <c r="G1" s="372"/>
    </row>
    <row r="2" spans="1:8" ht="27.75" thickBot="1" x14ac:dyDescent="0.2">
      <c r="A2" s="185" t="s">
        <v>0</v>
      </c>
      <c r="B2" s="186" t="s">
        <v>1</v>
      </c>
      <c r="C2" s="186" t="s">
        <v>2</v>
      </c>
      <c r="D2" s="186" t="s">
        <v>3</v>
      </c>
      <c r="E2" s="187" t="s">
        <v>5</v>
      </c>
      <c r="F2" s="376" t="s">
        <v>4</v>
      </c>
      <c r="G2" s="377"/>
    </row>
    <row r="3" spans="1:8" ht="14.25" thickTop="1" x14ac:dyDescent="0.15">
      <c r="A3" s="336">
        <v>45130</v>
      </c>
      <c r="B3" s="337">
        <v>45430</v>
      </c>
      <c r="C3" s="338">
        <v>19662</v>
      </c>
      <c r="D3" s="337">
        <v>19425</v>
      </c>
      <c r="E3" s="339">
        <f>(C3/B3)*100</f>
        <v>43.279771076381245</v>
      </c>
      <c r="F3" s="340" t="s">
        <v>553</v>
      </c>
      <c r="G3" s="341">
        <v>2218</v>
      </c>
      <c r="H3" s="1" t="s">
        <v>200</v>
      </c>
    </row>
    <row r="4" spans="1:8" x14ac:dyDescent="0.15">
      <c r="A4" s="295"/>
      <c r="B4" s="247"/>
      <c r="C4" s="248"/>
      <c r="D4" s="247"/>
      <c r="E4" s="249"/>
      <c r="F4" s="340" t="s">
        <v>554</v>
      </c>
      <c r="G4" s="341">
        <v>1644</v>
      </c>
      <c r="H4" s="1" t="s">
        <v>200</v>
      </c>
    </row>
    <row r="5" spans="1:8" x14ac:dyDescent="0.15">
      <c r="A5" s="295"/>
      <c r="B5" s="247"/>
      <c r="C5" s="248"/>
      <c r="D5" s="247"/>
      <c r="E5" s="249"/>
      <c r="F5" s="340" t="s">
        <v>466</v>
      </c>
      <c r="G5" s="341">
        <v>1263</v>
      </c>
      <c r="H5" s="1"/>
    </row>
    <row r="6" spans="1:8" x14ac:dyDescent="0.15">
      <c r="A6" s="295"/>
      <c r="B6" s="247"/>
      <c r="C6" s="248"/>
      <c r="D6" s="247"/>
      <c r="E6" s="249"/>
      <c r="F6" s="340" t="s">
        <v>420</v>
      </c>
      <c r="G6" s="341">
        <v>1084</v>
      </c>
      <c r="H6" s="1"/>
    </row>
    <row r="7" spans="1:8" x14ac:dyDescent="0.15">
      <c r="A7" s="295"/>
      <c r="B7" s="247"/>
      <c r="C7" s="248"/>
      <c r="D7" s="247"/>
      <c r="E7" s="249"/>
      <c r="F7" s="340" t="s">
        <v>475</v>
      </c>
      <c r="G7" s="341">
        <v>1066.5830000000001</v>
      </c>
      <c r="H7" s="1"/>
    </row>
    <row r="8" spans="1:8" x14ac:dyDescent="0.15">
      <c r="A8" s="295"/>
      <c r="B8" s="247"/>
      <c r="C8" s="248"/>
      <c r="D8" s="247"/>
      <c r="E8" s="249"/>
      <c r="F8" s="340" t="s">
        <v>60</v>
      </c>
      <c r="G8" s="341">
        <v>939</v>
      </c>
      <c r="H8" s="1"/>
    </row>
    <row r="9" spans="1:8" x14ac:dyDescent="0.15">
      <c r="A9" s="295"/>
      <c r="B9" s="247"/>
      <c r="C9" s="248"/>
      <c r="D9" s="247"/>
      <c r="E9" s="249"/>
      <c r="F9" s="340" t="s">
        <v>472</v>
      </c>
      <c r="G9" s="341">
        <v>914</v>
      </c>
      <c r="H9" s="1"/>
    </row>
    <row r="10" spans="1:8" x14ac:dyDescent="0.15">
      <c r="A10" s="295"/>
      <c r="B10" s="247"/>
      <c r="C10" s="248"/>
      <c r="D10" s="247"/>
      <c r="E10" s="249"/>
      <c r="F10" s="340" t="s">
        <v>471</v>
      </c>
      <c r="G10" s="341">
        <v>826.43600000000004</v>
      </c>
      <c r="H10" s="1"/>
    </row>
    <row r="11" spans="1:8" x14ac:dyDescent="0.15">
      <c r="A11" s="295"/>
      <c r="B11" s="247"/>
      <c r="C11" s="248"/>
      <c r="D11" s="247"/>
      <c r="E11" s="249"/>
      <c r="F11" s="340" t="s">
        <v>512</v>
      </c>
      <c r="G11" s="341">
        <v>809</v>
      </c>
      <c r="H11" s="1"/>
    </row>
    <row r="12" spans="1:8" x14ac:dyDescent="0.15">
      <c r="A12" s="295"/>
      <c r="B12" s="247"/>
      <c r="C12" s="248"/>
      <c r="D12" s="247"/>
      <c r="E12" s="249"/>
      <c r="F12" s="340" t="s">
        <v>514</v>
      </c>
      <c r="G12" s="341">
        <v>800</v>
      </c>
      <c r="H12" s="1"/>
    </row>
    <row r="13" spans="1:8" x14ac:dyDescent="0.15">
      <c r="A13" s="295"/>
      <c r="B13" s="247"/>
      <c r="C13" s="248"/>
      <c r="D13" s="247"/>
      <c r="E13" s="249"/>
      <c r="F13" s="340" t="s">
        <v>485</v>
      </c>
      <c r="G13" s="341">
        <v>780</v>
      </c>
      <c r="H13" s="1"/>
    </row>
    <row r="14" spans="1:8" x14ac:dyDescent="0.15">
      <c r="A14" s="295"/>
      <c r="B14" s="247"/>
      <c r="C14" s="248"/>
      <c r="D14" s="247"/>
      <c r="E14" s="249"/>
      <c r="F14" s="340" t="s">
        <v>513</v>
      </c>
      <c r="G14" s="341">
        <v>750</v>
      </c>
      <c r="H14" s="1"/>
    </row>
    <row r="15" spans="1:8" x14ac:dyDescent="0.15">
      <c r="A15" s="295"/>
      <c r="B15" s="247"/>
      <c r="C15" s="248"/>
      <c r="D15" s="247"/>
      <c r="E15" s="249"/>
      <c r="F15" s="340" t="s">
        <v>510</v>
      </c>
      <c r="G15" s="341">
        <v>748</v>
      </c>
      <c r="H15" s="1"/>
    </row>
    <row r="16" spans="1:8" x14ac:dyDescent="0.15">
      <c r="A16" s="295"/>
      <c r="B16" s="247"/>
      <c r="C16" s="248"/>
      <c r="D16" s="247"/>
      <c r="E16" s="249"/>
      <c r="F16" s="340" t="s">
        <v>63</v>
      </c>
      <c r="G16" s="341">
        <v>714</v>
      </c>
      <c r="H16" s="1"/>
    </row>
    <row r="17" spans="1:8" x14ac:dyDescent="0.15">
      <c r="A17" s="295"/>
      <c r="B17" s="247"/>
      <c r="C17" s="248"/>
      <c r="D17" s="247"/>
      <c r="E17" s="249"/>
      <c r="F17" s="340" t="s">
        <v>555</v>
      </c>
      <c r="G17" s="341">
        <v>704</v>
      </c>
      <c r="H17" s="1" t="s">
        <v>200</v>
      </c>
    </row>
    <row r="18" spans="1:8" x14ac:dyDescent="0.15">
      <c r="A18" s="295"/>
      <c r="B18" s="247"/>
      <c r="C18" s="248"/>
      <c r="D18" s="247"/>
      <c r="E18" s="249"/>
      <c r="F18" s="340" t="s">
        <v>474</v>
      </c>
      <c r="G18" s="341">
        <v>703</v>
      </c>
      <c r="H18" s="1"/>
    </row>
    <row r="19" spans="1:8" x14ac:dyDescent="0.15">
      <c r="A19" s="295"/>
      <c r="B19" s="247"/>
      <c r="C19" s="248"/>
      <c r="D19" s="247"/>
      <c r="E19" s="249"/>
      <c r="F19" s="340" t="s">
        <v>482</v>
      </c>
      <c r="G19" s="341">
        <v>635</v>
      </c>
      <c r="H19" s="1"/>
    </row>
    <row r="20" spans="1:8" x14ac:dyDescent="0.15">
      <c r="A20" s="295"/>
      <c r="B20" s="247"/>
      <c r="C20" s="248"/>
      <c r="D20" s="247"/>
      <c r="E20" s="249"/>
      <c r="F20" s="340" t="s">
        <v>476</v>
      </c>
      <c r="G20" s="341">
        <v>634</v>
      </c>
      <c r="H20" s="1"/>
    </row>
    <row r="21" spans="1:8" x14ac:dyDescent="0.15">
      <c r="A21" s="295"/>
      <c r="B21" s="247"/>
      <c r="C21" s="248"/>
      <c r="D21" s="247"/>
      <c r="E21" s="249"/>
      <c r="F21" s="340" t="s">
        <v>477</v>
      </c>
      <c r="G21" s="341">
        <v>628</v>
      </c>
      <c r="H21" s="1"/>
    </row>
    <row r="22" spans="1:8" x14ac:dyDescent="0.15">
      <c r="A22" s="295"/>
      <c r="B22" s="247"/>
      <c r="C22" s="248"/>
      <c r="D22" s="247"/>
      <c r="E22" s="249"/>
      <c r="F22" s="340" t="s">
        <v>516</v>
      </c>
      <c r="G22" s="341">
        <v>517</v>
      </c>
      <c r="H22" s="1"/>
    </row>
    <row r="23" spans="1:8" x14ac:dyDescent="0.15">
      <c r="A23" s="295"/>
      <c r="B23" s="247"/>
      <c r="C23" s="248"/>
      <c r="D23" s="247"/>
      <c r="E23" s="249"/>
      <c r="F23" s="342" t="s">
        <v>556</v>
      </c>
      <c r="G23" s="343">
        <v>432</v>
      </c>
      <c r="H23" s="1"/>
    </row>
    <row r="24" spans="1:8" x14ac:dyDescent="0.15">
      <c r="A24" s="295"/>
      <c r="B24" s="247"/>
      <c r="C24" s="248"/>
      <c r="D24" s="247"/>
      <c r="E24" s="249"/>
      <c r="F24" s="342" t="s">
        <v>480</v>
      </c>
      <c r="G24" s="343">
        <v>369</v>
      </c>
      <c r="H24" s="1"/>
    </row>
    <row r="25" spans="1:8" x14ac:dyDescent="0.15">
      <c r="A25" s="332"/>
      <c r="B25" s="250"/>
      <c r="C25" s="333"/>
      <c r="D25" s="250"/>
      <c r="E25" s="344"/>
      <c r="F25" s="342" t="s">
        <v>517</v>
      </c>
      <c r="G25" s="343">
        <v>247</v>
      </c>
      <c r="H25" s="1"/>
    </row>
    <row r="26" spans="1:8" x14ac:dyDescent="0.15">
      <c r="A26" s="336">
        <v>44878</v>
      </c>
      <c r="B26" s="337">
        <v>45666</v>
      </c>
      <c r="C26" s="338">
        <v>20307</v>
      </c>
      <c r="D26" s="337">
        <v>17995</v>
      </c>
      <c r="E26" s="339">
        <f>(C26/B26)*100</f>
        <v>44.468532387334122</v>
      </c>
      <c r="F26" s="340" t="s">
        <v>420</v>
      </c>
      <c r="G26" s="341">
        <v>2102</v>
      </c>
      <c r="H26" s="1" t="s">
        <v>508</v>
      </c>
    </row>
    <row r="27" spans="1:8" x14ac:dyDescent="0.15">
      <c r="A27" s="295"/>
      <c r="B27" s="247"/>
      <c r="C27" s="248"/>
      <c r="D27" s="247"/>
      <c r="E27" s="249"/>
      <c r="F27" s="340" t="s">
        <v>466</v>
      </c>
      <c r="G27" s="341">
        <v>2033</v>
      </c>
      <c r="H27" s="1"/>
    </row>
    <row r="28" spans="1:8" x14ac:dyDescent="0.15">
      <c r="A28" s="295"/>
      <c r="B28" s="247"/>
      <c r="C28" s="248"/>
      <c r="D28" s="247"/>
      <c r="E28" s="249"/>
      <c r="F28" s="340" t="s">
        <v>474</v>
      </c>
      <c r="G28" s="341">
        <v>1675</v>
      </c>
      <c r="H28" s="1"/>
    </row>
    <row r="29" spans="1:8" x14ac:dyDescent="0.15">
      <c r="A29" s="336">
        <v>43667</v>
      </c>
      <c r="B29" s="337">
        <v>45079</v>
      </c>
      <c r="C29" s="338">
        <v>26368</v>
      </c>
      <c r="D29" s="337">
        <v>25159</v>
      </c>
      <c r="E29" s="339">
        <f>(C29/B29)*100</f>
        <v>58.492868076044282</v>
      </c>
      <c r="F29" s="340" t="s">
        <v>509</v>
      </c>
      <c r="G29" s="341">
        <v>2102</v>
      </c>
      <c r="H29" s="1"/>
    </row>
    <row r="30" spans="1:8" x14ac:dyDescent="0.15">
      <c r="A30" s="295"/>
      <c r="B30" s="247"/>
      <c r="C30" s="248"/>
      <c r="D30" s="247"/>
      <c r="E30" s="249"/>
      <c r="F30" s="340" t="s">
        <v>466</v>
      </c>
      <c r="G30" s="341">
        <v>2033</v>
      </c>
      <c r="H30" s="1"/>
    </row>
    <row r="31" spans="1:8" x14ac:dyDescent="0.15">
      <c r="A31" s="295"/>
      <c r="B31" s="247"/>
      <c r="C31" s="248"/>
      <c r="D31" s="247"/>
      <c r="E31" s="249"/>
      <c r="F31" s="340" t="s">
        <v>474</v>
      </c>
      <c r="G31" s="341">
        <v>1675</v>
      </c>
      <c r="H31" s="1"/>
    </row>
    <row r="32" spans="1:8" x14ac:dyDescent="0.15">
      <c r="A32" s="295"/>
      <c r="B32" s="247"/>
      <c r="C32" s="248"/>
      <c r="D32" s="247"/>
      <c r="E32" s="249"/>
      <c r="F32" s="340" t="s">
        <v>510</v>
      </c>
      <c r="G32" s="341">
        <v>1480</v>
      </c>
      <c r="H32" s="1" t="s">
        <v>200</v>
      </c>
    </row>
    <row r="33" spans="1:8" x14ac:dyDescent="0.15">
      <c r="A33" s="295"/>
      <c r="B33" s="247"/>
      <c r="C33" s="248"/>
      <c r="D33" s="247"/>
      <c r="E33" s="249"/>
      <c r="F33" s="340" t="s">
        <v>153</v>
      </c>
      <c r="G33" s="341">
        <v>1452</v>
      </c>
      <c r="H33" s="1"/>
    </row>
    <row r="34" spans="1:8" x14ac:dyDescent="0.15">
      <c r="A34" s="295"/>
      <c r="B34" s="247"/>
      <c r="C34" s="248"/>
      <c r="D34" s="247"/>
      <c r="E34" s="249"/>
      <c r="F34" s="340" t="s">
        <v>471</v>
      </c>
      <c r="G34" s="341">
        <v>1375.521</v>
      </c>
      <c r="H34" s="1"/>
    </row>
    <row r="35" spans="1:8" x14ac:dyDescent="0.15">
      <c r="A35" s="295"/>
      <c r="B35" s="247"/>
      <c r="C35" s="248"/>
      <c r="D35" s="247"/>
      <c r="E35" s="249"/>
      <c r="F35" s="340" t="s">
        <v>511</v>
      </c>
      <c r="G35" s="341">
        <v>1366.4780000000001</v>
      </c>
      <c r="H35" s="1"/>
    </row>
    <row r="36" spans="1:8" x14ac:dyDescent="0.15">
      <c r="A36" s="295"/>
      <c r="B36" s="247"/>
      <c r="C36" s="248"/>
      <c r="D36" s="247"/>
      <c r="E36" s="249"/>
      <c r="F36" s="340" t="s">
        <v>512</v>
      </c>
      <c r="G36" s="341">
        <v>1344</v>
      </c>
      <c r="H36" s="1" t="s">
        <v>200</v>
      </c>
    </row>
    <row r="37" spans="1:8" x14ac:dyDescent="0.15">
      <c r="A37" s="295"/>
      <c r="B37" s="247"/>
      <c r="C37" s="248"/>
      <c r="D37" s="247"/>
      <c r="E37" s="249"/>
      <c r="F37" s="340" t="s">
        <v>480</v>
      </c>
      <c r="G37" s="341">
        <v>1297</v>
      </c>
      <c r="H37" s="1"/>
    </row>
    <row r="38" spans="1:8" x14ac:dyDescent="0.15">
      <c r="A38" s="295"/>
      <c r="B38" s="247"/>
      <c r="C38" s="248"/>
      <c r="D38" s="247"/>
      <c r="E38" s="249"/>
      <c r="F38" s="340" t="s">
        <v>513</v>
      </c>
      <c r="G38" s="341">
        <v>1254</v>
      </c>
      <c r="H38" s="1" t="s">
        <v>200</v>
      </c>
    </row>
    <row r="39" spans="1:8" x14ac:dyDescent="0.15">
      <c r="A39" s="295"/>
      <c r="B39" s="247"/>
      <c r="C39" s="248"/>
      <c r="D39" s="247"/>
      <c r="E39" s="249"/>
      <c r="F39" s="340" t="s">
        <v>472</v>
      </c>
      <c r="G39" s="341">
        <v>1172</v>
      </c>
      <c r="H39" s="1"/>
    </row>
    <row r="40" spans="1:8" x14ac:dyDescent="0.15">
      <c r="A40" s="295"/>
      <c r="B40" s="247"/>
      <c r="C40" s="248"/>
      <c r="D40" s="247"/>
      <c r="E40" s="249"/>
      <c r="F40" s="340" t="s">
        <v>484</v>
      </c>
      <c r="G40" s="341">
        <v>1139</v>
      </c>
      <c r="H40" s="1"/>
    </row>
    <row r="41" spans="1:8" x14ac:dyDescent="0.15">
      <c r="A41" s="295"/>
      <c r="B41" s="247"/>
      <c r="C41" s="248"/>
      <c r="D41" s="247"/>
      <c r="E41" s="249"/>
      <c r="F41" s="340" t="s">
        <v>514</v>
      </c>
      <c r="G41" s="341">
        <v>1131</v>
      </c>
      <c r="H41" s="1" t="s">
        <v>200</v>
      </c>
    </row>
    <row r="42" spans="1:8" x14ac:dyDescent="0.15">
      <c r="A42" s="295"/>
      <c r="B42" s="247"/>
      <c r="C42" s="248"/>
      <c r="D42" s="247"/>
      <c r="E42" s="249"/>
      <c r="F42" s="340" t="s">
        <v>60</v>
      </c>
      <c r="G42" s="341">
        <v>1015</v>
      </c>
      <c r="H42" s="1"/>
    </row>
    <row r="43" spans="1:8" x14ac:dyDescent="0.15">
      <c r="A43" s="295"/>
      <c r="B43" s="247"/>
      <c r="C43" s="248"/>
      <c r="D43" s="247"/>
      <c r="E43" s="249"/>
      <c r="F43" s="340" t="s">
        <v>515</v>
      </c>
      <c r="G43" s="341">
        <v>877</v>
      </c>
      <c r="H43" s="1"/>
    </row>
    <row r="44" spans="1:8" x14ac:dyDescent="0.15">
      <c r="A44" s="295"/>
      <c r="B44" s="247"/>
      <c r="C44" s="248"/>
      <c r="D44" s="247"/>
      <c r="E44" s="249"/>
      <c r="F44" s="340" t="s">
        <v>477</v>
      </c>
      <c r="G44" s="341">
        <v>841</v>
      </c>
      <c r="H44" s="1"/>
    </row>
    <row r="45" spans="1:8" x14ac:dyDescent="0.15">
      <c r="A45" s="295"/>
      <c r="B45" s="247"/>
      <c r="C45" s="248"/>
      <c r="D45" s="247"/>
      <c r="E45" s="249"/>
      <c r="F45" s="340" t="s">
        <v>485</v>
      </c>
      <c r="G45" s="341">
        <v>771</v>
      </c>
      <c r="H45" s="1"/>
    </row>
    <row r="46" spans="1:8" x14ac:dyDescent="0.15">
      <c r="A46" s="295"/>
      <c r="B46" s="247"/>
      <c r="C46" s="248"/>
      <c r="D46" s="247"/>
      <c r="E46" s="249"/>
      <c r="F46" s="340" t="s">
        <v>482</v>
      </c>
      <c r="G46" s="341">
        <v>684</v>
      </c>
      <c r="H46" s="1"/>
    </row>
    <row r="47" spans="1:8" x14ac:dyDescent="0.15">
      <c r="A47" s="295"/>
      <c r="B47" s="247"/>
      <c r="C47" s="248"/>
      <c r="D47" s="247"/>
      <c r="E47" s="249"/>
      <c r="F47" s="340" t="s">
        <v>464</v>
      </c>
      <c r="G47" s="341">
        <v>643</v>
      </c>
      <c r="H47" s="1"/>
    </row>
    <row r="48" spans="1:8" x14ac:dyDescent="0.15">
      <c r="A48" s="295"/>
      <c r="B48" s="247"/>
      <c r="C48" s="248"/>
      <c r="D48" s="247"/>
      <c r="E48" s="249"/>
      <c r="F48" s="340" t="s">
        <v>516</v>
      </c>
      <c r="G48" s="341">
        <v>589</v>
      </c>
      <c r="H48" s="1" t="s">
        <v>200</v>
      </c>
    </row>
    <row r="49" spans="1:8" x14ac:dyDescent="0.15">
      <c r="A49" s="295"/>
      <c r="B49" s="247"/>
      <c r="C49" s="248"/>
      <c r="D49" s="247"/>
      <c r="E49" s="249"/>
      <c r="F49" s="342" t="s">
        <v>517</v>
      </c>
      <c r="G49" s="343">
        <v>472</v>
      </c>
      <c r="H49" s="1"/>
    </row>
    <row r="50" spans="1:8" x14ac:dyDescent="0.15">
      <c r="A50" s="332"/>
      <c r="B50" s="250"/>
      <c r="C50" s="333"/>
      <c r="D50" s="250"/>
      <c r="E50" s="344"/>
      <c r="F50" s="342" t="s">
        <v>518</v>
      </c>
      <c r="G50" s="343">
        <v>446</v>
      </c>
      <c r="H50" s="1"/>
    </row>
    <row r="51" spans="1:8" ht="15.75" customHeight="1" x14ac:dyDescent="0.15">
      <c r="A51" s="332">
        <v>43415</v>
      </c>
      <c r="B51" s="250"/>
      <c r="C51" s="333"/>
      <c r="D51" s="250"/>
      <c r="E51" s="334"/>
      <c r="F51" s="335" t="s">
        <v>434</v>
      </c>
      <c r="G51" s="159" t="s">
        <v>50</v>
      </c>
      <c r="H51" s="329" t="s">
        <v>508</v>
      </c>
    </row>
    <row r="52" spans="1:8" x14ac:dyDescent="0.15">
      <c r="A52" s="294">
        <v>42211</v>
      </c>
      <c r="B52" s="247">
        <v>43620</v>
      </c>
      <c r="C52" s="248">
        <v>21688</v>
      </c>
      <c r="D52" s="247">
        <v>21418</v>
      </c>
      <c r="E52" s="339">
        <f>(C52/B52)*100</f>
        <v>49.720311783585515</v>
      </c>
      <c r="F52" s="264" t="s">
        <v>466</v>
      </c>
      <c r="G52" s="265">
        <v>2152</v>
      </c>
      <c r="H52" s="329" t="s">
        <v>200</v>
      </c>
    </row>
    <row r="53" spans="1:8" x14ac:dyDescent="0.15">
      <c r="A53" s="295"/>
      <c r="B53" s="247"/>
      <c r="C53" s="248"/>
      <c r="D53" s="247"/>
      <c r="E53" s="249"/>
      <c r="F53" s="266" t="s">
        <v>467</v>
      </c>
      <c r="G53" s="267">
        <v>1312.664</v>
      </c>
      <c r="H53" s="329" t="s">
        <v>200</v>
      </c>
    </row>
    <row r="54" spans="1:8" x14ac:dyDescent="0.15">
      <c r="A54" s="295"/>
      <c r="B54" s="247"/>
      <c r="C54" s="248"/>
      <c r="D54" s="247"/>
      <c r="E54" s="249"/>
      <c r="F54" s="266" t="s">
        <v>468</v>
      </c>
      <c r="G54" s="267">
        <v>1306</v>
      </c>
    </row>
    <row r="55" spans="1:8" x14ac:dyDescent="0.15">
      <c r="A55" s="295"/>
      <c r="B55" s="247"/>
      <c r="C55" s="248"/>
      <c r="D55" s="247"/>
      <c r="E55" s="249"/>
      <c r="F55" s="266" t="s">
        <v>469</v>
      </c>
      <c r="G55" s="267">
        <v>1117</v>
      </c>
    </row>
    <row r="56" spans="1:8" x14ac:dyDescent="0.15">
      <c r="A56" s="295"/>
      <c r="B56" s="247"/>
      <c r="C56" s="248"/>
      <c r="D56" s="247"/>
      <c r="E56" s="249"/>
      <c r="F56" s="266" t="s">
        <v>470</v>
      </c>
      <c r="G56" s="267">
        <v>1062</v>
      </c>
    </row>
    <row r="57" spans="1:8" x14ac:dyDescent="0.15">
      <c r="A57" s="295"/>
      <c r="B57" s="247"/>
      <c r="C57" s="248"/>
      <c r="D57" s="247"/>
      <c r="E57" s="249"/>
      <c r="F57" s="266" t="s">
        <v>471</v>
      </c>
      <c r="G57" s="267">
        <v>1050.5360000000001</v>
      </c>
      <c r="H57" s="329" t="s">
        <v>200</v>
      </c>
    </row>
    <row r="58" spans="1:8" x14ac:dyDescent="0.15">
      <c r="A58" s="295"/>
      <c r="B58" s="247"/>
      <c r="C58" s="248"/>
      <c r="D58" s="247"/>
      <c r="E58" s="249"/>
      <c r="F58" s="266" t="s">
        <v>472</v>
      </c>
      <c r="G58" s="267">
        <v>1049</v>
      </c>
      <c r="H58" s="329" t="s">
        <v>200</v>
      </c>
    </row>
    <row r="59" spans="1:8" x14ac:dyDescent="0.15">
      <c r="A59" s="295"/>
      <c r="B59" s="247"/>
      <c r="C59" s="248"/>
      <c r="D59" s="247"/>
      <c r="E59" s="249"/>
      <c r="F59" s="266" t="s">
        <v>473</v>
      </c>
      <c r="G59" s="267">
        <v>1044</v>
      </c>
    </row>
    <row r="60" spans="1:8" x14ac:dyDescent="0.15">
      <c r="A60" s="295"/>
      <c r="B60" s="247"/>
      <c r="C60" s="248"/>
      <c r="D60" s="247"/>
      <c r="E60" s="249"/>
      <c r="F60" s="266" t="s">
        <v>474</v>
      </c>
      <c r="G60" s="267">
        <v>1011</v>
      </c>
    </row>
    <row r="61" spans="1:8" x14ac:dyDescent="0.15">
      <c r="A61" s="295"/>
      <c r="B61" s="247"/>
      <c r="C61" s="248"/>
      <c r="D61" s="247"/>
      <c r="E61" s="249"/>
      <c r="F61" s="266" t="s">
        <v>475</v>
      </c>
      <c r="G61" s="267">
        <v>1000.463</v>
      </c>
    </row>
    <row r="62" spans="1:8" x14ac:dyDescent="0.15">
      <c r="A62" s="295"/>
      <c r="B62" s="247"/>
      <c r="C62" s="248"/>
      <c r="D62" s="247"/>
      <c r="E62" s="249"/>
      <c r="F62" s="266" t="s">
        <v>476</v>
      </c>
      <c r="G62" s="267">
        <v>983</v>
      </c>
      <c r="H62" s="329" t="s">
        <v>200</v>
      </c>
    </row>
    <row r="63" spans="1:8" x14ac:dyDescent="0.15">
      <c r="A63" s="295"/>
      <c r="B63" s="247"/>
      <c r="C63" s="248"/>
      <c r="D63" s="247"/>
      <c r="E63" s="249"/>
      <c r="F63" s="266" t="s">
        <v>477</v>
      </c>
      <c r="G63" s="267">
        <v>966</v>
      </c>
    </row>
    <row r="64" spans="1:8" x14ac:dyDescent="0.15">
      <c r="A64" s="295"/>
      <c r="B64" s="247"/>
      <c r="C64" s="248"/>
      <c r="D64" s="247"/>
      <c r="E64" s="249"/>
      <c r="F64" s="266" t="s">
        <v>478</v>
      </c>
      <c r="G64" s="267">
        <v>959</v>
      </c>
      <c r="H64" s="329" t="s">
        <v>200</v>
      </c>
    </row>
    <row r="65" spans="1:9" x14ac:dyDescent="0.15">
      <c r="A65" s="295"/>
      <c r="B65" s="247"/>
      <c r="C65" s="248"/>
      <c r="D65" s="247"/>
      <c r="E65" s="249"/>
      <c r="F65" s="266" t="s">
        <v>479</v>
      </c>
      <c r="G65" s="267">
        <v>895</v>
      </c>
    </row>
    <row r="66" spans="1:9" x14ac:dyDescent="0.15">
      <c r="A66" s="295"/>
      <c r="B66" s="247"/>
      <c r="C66" s="248"/>
      <c r="D66" s="247"/>
      <c r="E66" s="249"/>
      <c r="F66" s="266" t="s">
        <v>480</v>
      </c>
      <c r="G66" s="267">
        <v>815</v>
      </c>
    </row>
    <row r="67" spans="1:9" x14ac:dyDescent="0.15">
      <c r="A67" s="295"/>
      <c r="B67" s="247"/>
      <c r="C67" s="248"/>
      <c r="D67" s="247"/>
      <c r="E67" s="249"/>
      <c r="F67" s="266" t="s">
        <v>481</v>
      </c>
      <c r="G67" s="267">
        <v>805</v>
      </c>
      <c r="H67" s="329" t="s">
        <v>200</v>
      </c>
    </row>
    <row r="68" spans="1:9" x14ac:dyDescent="0.15">
      <c r="A68" s="295"/>
      <c r="B68" s="247"/>
      <c r="C68" s="248"/>
      <c r="D68" s="247"/>
      <c r="E68" s="249"/>
      <c r="F68" s="266" t="s">
        <v>482</v>
      </c>
      <c r="G68" s="267">
        <v>779</v>
      </c>
      <c r="H68" s="329" t="s">
        <v>200</v>
      </c>
    </row>
    <row r="69" spans="1:9" x14ac:dyDescent="0.15">
      <c r="A69" s="295"/>
      <c r="B69" s="247"/>
      <c r="C69" s="248"/>
      <c r="D69" s="247"/>
      <c r="E69" s="249"/>
      <c r="F69" s="266" t="s">
        <v>483</v>
      </c>
      <c r="G69" s="267">
        <v>777</v>
      </c>
      <c r="H69" s="329" t="s">
        <v>200</v>
      </c>
    </row>
    <row r="70" spans="1:9" x14ac:dyDescent="0.15">
      <c r="A70" s="295"/>
      <c r="B70" s="247"/>
      <c r="C70" s="248"/>
      <c r="D70" s="247"/>
      <c r="E70" s="249"/>
      <c r="F70" s="266" t="s">
        <v>484</v>
      </c>
      <c r="G70" s="267">
        <v>755</v>
      </c>
    </row>
    <row r="71" spans="1:9" x14ac:dyDescent="0.15">
      <c r="A71" s="295"/>
      <c r="B71" s="247"/>
      <c r="C71" s="248"/>
      <c r="D71" s="247"/>
      <c r="E71" s="249"/>
      <c r="F71" s="266" t="s">
        <v>485</v>
      </c>
      <c r="G71" s="267">
        <v>711</v>
      </c>
      <c r="H71" s="329" t="s">
        <v>200</v>
      </c>
    </row>
    <row r="72" spans="1:9" x14ac:dyDescent="0.15">
      <c r="A72" s="295"/>
      <c r="B72" s="247"/>
      <c r="C72" s="248"/>
      <c r="D72" s="247"/>
      <c r="E72" s="249"/>
      <c r="F72" s="296" t="s">
        <v>486</v>
      </c>
      <c r="G72" s="297">
        <v>400</v>
      </c>
    </row>
    <row r="73" spans="1:9" x14ac:dyDescent="0.15">
      <c r="A73" s="295"/>
      <c r="B73" s="247"/>
      <c r="C73" s="248"/>
      <c r="D73" s="247"/>
      <c r="E73" s="249"/>
      <c r="F73" s="296" t="s">
        <v>487</v>
      </c>
      <c r="G73" s="297">
        <v>264.33499999999998</v>
      </c>
    </row>
    <row r="74" spans="1:9" ht="14.25" thickBot="1" x14ac:dyDescent="0.2">
      <c r="A74" s="295"/>
      <c r="B74" s="247"/>
      <c r="C74" s="248"/>
      <c r="D74" s="247"/>
      <c r="E74" s="249"/>
      <c r="F74" s="296" t="s">
        <v>488</v>
      </c>
      <c r="G74" s="297">
        <v>204</v>
      </c>
    </row>
    <row r="75" spans="1:9" ht="14.25" thickTop="1" x14ac:dyDescent="0.15">
      <c r="A75" s="281" t="s">
        <v>363</v>
      </c>
      <c r="B75" s="235"/>
      <c r="C75" s="236"/>
      <c r="D75" s="235"/>
      <c r="E75" s="282"/>
      <c r="F75" s="283"/>
      <c r="G75" s="284"/>
    </row>
    <row r="76" spans="1:9" x14ac:dyDescent="0.15">
      <c r="A76" s="31">
        <v>40755</v>
      </c>
      <c r="B76" s="15">
        <v>42225</v>
      </c>
      <c r="C76" s="27">
        <v>21322</v>
      </c>
      <c r="D76" s="15">
        <v>21060</v>
      </c>
      <c r="E76" s="339">
        <f>(C76/B76)*100</f>
        <v>50.496151568975719</v>
      </c>
      <c r="F76" s="264" t="s">
        <v>416</v>
      </c>
      <c r="G76" s="265">
        <v>1472</v>
      </c>
      <c r="H76" s="329"/>
      <c r="I76" s="1" t="s">
        <v>414</v>
      </c>
    </row>
    <row r="77" spans="1:9" x14ac:dyDescent="0.15">
      <c r="A77" s="31"/>
      <c r="B77" s="15"/>
      <c r="C77" s="27"/>
      <c r="D77" s="15"/>
      <c r="E77" s="189"/>
      <c r="F77" s="266" t="s">
        <v>417</v>
      </c>
      <c r="G77" s="267">
        <v>1420.8130000000001</v>
      </c>
      <c r="H77" s="329" t="s">
        <v>200</v>
      </c>
    </row>
    <row r="78" spans="1:9" x14ac:dyDescent="0.15">
      <c r="A78" s="31"/>
      <c r="B78" s="15"/>
      <c r="C78" s="27"/>
      <c r="D78" s="15"/>
      <c r="E78" s="189"/>
      <c r="F78" s="266" t="s">
        <v>418</v>
      </c>
      <c r="G78" s="267">
        <v>1130</v>
      </c>
      <c r="H78" s="329"/>
    </row>
    <row r="79" spans="1:9" x14ac:dyDescent="0.15">
      <c r="A79" s="31"/>
      <c r="B79" s="15"/>
      <c r="C79" s="27"/>
      <c r="D79" s="15"/>
      <c r="E79" s="189"/>
      <c r="F79" s="266" t="s">
        <v>419</v>
      </c>
      <c r="G79" s="267">
        <v>1059</v>
      </c>
      <c r="H79" s="329"/>
    </row>
    <row r="80" spans="1:9" x14ac:dyDescent="0.15">
      <c r="A80" s="31"/>
      <c r="B80" s="15"/>
      <c r="C80" s="27"/>
      <c r="D80" s="15"/>
      <c r="E80" s="189"/>
      <c r="F80" s="266" t="s">
        <v>420</v>
      </c>
      <c r="G80" s="267">
        <v>1020</v>
      </c>
      <c r="H80" s="329"/>
    </row>
    <row r="81" spans="1:8" x14ac:dyDescent="0.15">
      <c r="A81" s="31"/>
      <c r="B81" s="15"/>
      <c r="C81" s="27"/>
      <c r="D81" s="15"/>
      <c r="E81" s="189"/>
      <c r="F81" s="266" t="s">
        <v>421</v>
      </c>
      <c r="G81" s="267">
        <v>1012.527</v>
      </c>
      <c r="H81" s="329"/>
    </row>
    <row r="82" spans="1:8" x14ac:dyDescent="0.15">
      <c r="A82" s="31"/>
      <c r="B82" s="15"/>
      <c r="C82" s="27"/>
      <c r="D82" s="15"/>
      <c r="E82" s="189"/>
      <c r="F82" s="266" t="s">
        <v>422</v>
      </c>
      <c r="G82" s="267">
        <v>1011</v>
      </c>
      <c r="H82" s="329"/>
    </row>
    <row r="83" spans="1:8" x14ac:dyDescent="0.15">
      <c r="A83" s="31"/>
      <c r="B83" s="15"/>
      <c r="C83" s="27"/>
      <c r="D83" s="15"/>
      <c r="E83" s="189"/>
      <c r="F83" s="266" t="s">
        <v>423</v>
      </c>
      <c r="G83" s="267">
        <v>960</v>
      </c>
      <c r="H83" s="329"/>
    </row>
    <row r="84" spans="1:8" x14ac:dyDescent="0.15">
      <c r="A84" s="31"/>
      <c r="B84" s="15"/>
      <c r="C84" s="27"/>
      <c r="D84" s="15"/>
      <c r="E84" s="189"/>
      <c r="F84" s="266" t="s">
        <v>424</v>
      </c>
      <c r="G84" s="267">
        <v>957</v>
      </c>
      <c r="H84" s="329"/>
    </row>
    <row r="85" spans="1:8" x14ac:dyDescent="0.15">
      <c r="A85" s="31"/>
      <c r="B85" s="15"/>
      <c r="C85" s="27"/>
      <c r="D85" s="15"/>
      <c r="E85" s="189"/>
      <c r="F85" s="266" t="s">
        <v>375</v>
      </c>
      <c r="G85" s="267">
        <v>955.072</v>
      </c>
      <c r="H85" s="329"/>
    </row>
    <row r="86" spans="1:8" x14ac:dyDescent="0.15">
      <c r="A86" s="31"/>
      <c r="B86" s="15"/>
      <c r="C86" s="27"/>
      <c r="D86" s="15"/>
      <c r="E86" s="189"/>
      <c r="F86" s="266" t="s">
        <v>425</v>
      </c>
      <c r="G86" s="267">
        <v>930.18600000000004</v>
      </c>
      <c r="H86" s="329"/>
    </row>
    <row r="87" spans="1:8" x14ac:dyDescent="0.15">
      <c r="A87" s="31"/>
      <c r="B87" s="15"/>
      <c r="C87" s="27"/>
      <c r="D87" s="15"/>
      <c r="E87" s="189"/>
      <c r="F87" s="266" t="s">
        <v>426</v>
      </c>
      <c r="G87" s="267">
        <v>921</v>
      </c>
      <c r="H87" s="329"/>
    </row>
    <row r="88" spans="1:8" x14ac:dyDescent="0.15">
      <c r="A88" s="31"/>
      <c r="B88" s="15"/>
      <c r="C88" s="27"/>
      <c r="D88" s="15"/>
      <c r="E88" s="189"/>
      <c r="F88" s="266" t="s">
        <v>427</v>
      </c>
      <c r="G88" s="267">
        <v>915</v>
      </c>
      <c r="H88" s="329"/>
    </row>
    <row r="89" spans="1:8" x14ac:dyDescent="0.15">
      <c r="A89" s="31"/>
      <c r="B89" s="15"/>
      <c r="C89" s="27"/>
      <c r="D89" s="15"/>
      <c r="E89" s="189"/>
      <c r="F89" s="266" t="s">
        <v>428</v>
      </c>
      <c r="G89" s="267">
        <v>906.47199999999998</v>
      </c>
      <c r="H89" s="329"/>
    </row>
    <row r="90" spans="1:8" x14ac:dyDescent="0.15">
      <c r="A90" s="31"/>
      <c r="B90" s="15"/>
      <c r="C90" s="27"/>
      <c r="D90" s="15"/>
      <c r="E90" s="189"/>
      <c r="F90" s="266" t="s">
        <v>429</v>
      </c>
      <c r="G90" s="267">
        <v>888</v>
      </c>
      <c r="H90" s="329"/>
    </row>
    <row r="91" spans="1:8" x14ac:dyDescent="0.15">
      <c r="A91" s="31"/>
      <c r="B91" s="15"/>
      <c r="C91" s="27"/>
      <c r="D91" s="15"/>
      <c r="E91" s="189"/>
      <c r="F91" s="266" t="s">
        <v>430</v>
      </c>
      <c r="G91" s="267">
        <v>887.92700000000002</v>
      </c>
      <c r="H91" s="329"/>
    </row>
    <row r="92" spans="1:8" x14ac:dyDescent="0.15">
      <c r="A92" s="31"/>
      <c r="B92" s="15"/>
      <c r="C92" s="27"/>
      <c r="D92" s="15"/>
      <c r="E92" s="189"/>
      <c r="F92" s="266" t="s">
        <v>431</v>
      </c>
      <c r="G92" s="267">
        <v>885</v>
      </c>
      <c r="H92" s="329" t="s">
        <v>200</v>
      </c>
    </row>
    <row r="93" spans="1:8" x14ac:dyDescent="0.15">
      <c r="A93" s="31"/>
      <c r="B93" s="15"/>
      <c r="C93" s="27"/>
      <c r="D93" s="15"/>
      <c r="E93" s="189"/>
      <c r="F93" s="266" t="s">
        <v>432</v>
      </c>
      <c r="G93" s="267">
        <v>882</v>
      </c>
      <c r="H93" s="329"/>
    </row>
    <row r="94" spans="1:8" x14ac:dyDescent="0.15">
      <c r="A94" s="31"/>
      <c r="B94" s="15"/>
      <c r="C94" s="27"/>
      <c r="D94" s="15"/>
      <c r="E94" s="189"/>
      <c r="F94" s="266" t="s">
        <v>433</v>
      </c>
      <c r="G94" s="267">
        <v>877</v>
      </c>
      <c r="H94" s="329"/>
    </row>
    <row r="95" spans="1:8" x14ac:dyDescent="0.15">
      <c r="A95" s="31"/>
      <c r="B95" s="15"/>
      <c r="C95" s="27"/>
      <c r="D95" s="15"/>
      <c r="E95" s="189"/>
      <c r="F95" s="266" t="s">
        <v>434</v>
      </c>
      <c r="G95" s="267">
        <v>866</v>
      </c>
      <c r="H95" s="329"/>
    </row>
    <row r="96" spans="1:8" x14ac:dyDescent="0.15">
      <c r="A96" s="31"/>
      <c r="B96" s="15"/>
      <c r="C96" s="27"/>
      <c r="D96" s="15"/>
      <c r="E96" s="189"/>
      <c r="F96" s="268" t="s">
        <v>435</v>
      </c>
      <c r="G96" s="269">
        <v>829</v>
      </c>
      <c r="H96" s="329"/>
    </row>
    <row r="97" spans="1:8" x14ac:dyDescent="0.15">
      <c r="A97" s="32"/>
      <c r="B97" s="17"/>
      <c r="C97" s="38"/>
      <c r="D97" s="17"/>
      <c r="E97" s="190"/>
      <c r="F97" s="270" t="s">
        <v>436</v>
      </c>
      <c r="G97" s="271">
        <v>275</v>
      </c>
      <c r="H97" s="329"/>
    </row>
    <row r="98" spans="1:8" x14ac:dyDescent="0.15">
      <c r="A98" s="29">
        <v>39194</v>
      </c>
      <c r="B98" s="13">
        <v>40644</v>
      </c>
      <c r="C98" s="30">
        <v>22823</v>
      </c>
      <c r="D98" s="13">
        <v>22600</v>
      </c>
      <c r="E98" s="339">
        <f>(C98/B98)*100</f>
        <v>56.153429780533415</v>
      </c>
      <c r="F98" s="275" t="s">
        <v>416</v>
      </c>
      <c r="G98" s="276">
        <v>1412</v>
      </c>
      <c r="H98" s="329"/>
    </row>
    <row r="99" spans="1:8" x14ac:dyDescent="0.15">
      <c r="A99" s="37" t="s">
        <v>415</v>
      </c>
      <c r="B99" s="15"/>
      <c r="C99" s="27"/>
      <c r="D99" s="15"/>
      <c r="E99" s="189"/>
      <c r="F99" s="266" t="s">
        <v>421</v>
      </c>
      <c r="G99" s="267">
        <v>1311.4490000000001</v>
      </c>
      <c r="H99" s="329" t="s">
        <v>200</v>
      </c>
    </row>
    <row r="100" spans="1:8" x14ac:dyDescent="0.15">
      <c r="A100" s="31"/>
      <c r="B100" s="15"/>
      <c r="C100" s="27"/>
      <c r="D100" s="15"/>
      <c r="E100" s="189"/>
      <c r="F100" s="266" t="s">
        <v>420</v>
      </c>
      <c r="G100" s="267">
        <v>1103</v>
      </c>
      <c r="H100" s="329"/>
    </row>
    <row r="101" spans="1:8" x14ac:dyDescent="0.15">
      <c r="A101" s="31"/>
      <c r="B101" s="15"/>
      <c r="C101" s="27"/>
      <c r="D101" s="15"/>
      <c r="E101" s="189"/>
      <c r="F101" s="266" t="s">
        <v>419</v>
      </c>
      <c r="G101" s="267">
        <v>1093</v>
      </c>
      <c r="H101" s="329" t="s">
        <v>200</v>
      </c>
    </row>
    <row r="102" spans="1:8" x14ac:dyDescent="0.15">
      <c r="A102" s="31"/>
      <c r="B102" s="15"/>
      <c r="C102" s="27"/>
      <c r="D102" s="15"/>
      <c r="E102" s="189"/>
      <c r="F102" s="266" t="s">
        <v>423</v>
      </c>
      <c r="G102" s="267">
        <v>1083</v>
      </c>
      <c r="H102" s="329" t="s">
        <v>200</v>
      </c>
    </row>
    <row r="103" spans="1:8" x14ac:dyDescent="0.15">
      <c r="A103" s="31"/>
      <c r="B103" s="15"/>
      <c r="C103" s="27"/>
      <c r="D103" s="15"/>
      <c r="E103" s="189"/>
      <c r="F103" s="266" t="s">
        <v>375</v>
      </c>
      <c r="G103" s="267">
        <v>1038</v>
      </c>
      <c r="H103" s="329"/>
    </row>
    <row r="104" spans="1:8" x14ac:dyDescent="0.15">
      <c r="A104" s="31"/>
      <c r="B104" s="15"/>
      <c r="C104" s="27"/>
      <c r="D104" s="15"/>
      <c r="E104" s="189"/>
      <c r="F104" s="266" t="s">
        <v>418</v>
      </c>
      <c r="G104" s="267">
        <v>995</v>
      </c>
      <c r="H104" s="329"/>
    </row>
    <row r="105" spans="1:8" x14ac:dyDescent="0.15">
      <c r="A105" s="31"/>
      <c r="B105" s="15"/>
      <c r="C105" s="27"/>
      <c r="D105" s="15"/>
      <c r="E105" s="189"/>
      <c r="F105" s="266" t="s">
        <v>434</v>
      </c>
      <c r="G105" s="267">
        <v>972</v>
      </c>
      <c r="H105" s="329"/>
    </row>
    <row r="106" spans="1:8" x14ac:dyDescent="0.15">
      <c r="A106" s="31"/>
      <c r="B106" s="15"/>
      <c r="C106" s="27"/>
      <c r="D106" s="15"/>
      <c r="E106" s="189"/>
      <c r="F106" s="266" t="s">
        <v>429</v>
      </c>
      <c r="G106" s="267">
        <v>968</v>
      </c>
      <c r="H106" s="329"/>
    </row>
    <row r="107" spans="1:8" x14ac:dyDescent="0.15">
      <c r="A107" s="31"/>
      <c r="B107" s="15"/>
      <c r="C107" s="27"/>
      <c r="D107" s="15"/>
      <c r="E107" s="189"/>
      <c r="F107" s="266" t="s">
        <v>426</v>
      </c>
      <c r="G107" s="267">
        <v>948</v>
      </c>
      <c r="H107" s="329"/>
    </row>
    <row r="108" spans="1:8" x14ac:dyDescent="0.15">
      <c r="A108" s="31"/>
      <c r="B108" s="15"/>
      <c r="C108" s="27"/>
      <c r="D108" s="15"/>
      <c r="E108" s="189"/>
      <c r="F108" s="266" t="s">
        <v>437</v>
      </c>
      <c r="G108" s="267">
        <v>944.505</v>
      </c>
      <c r="H108" s="329"/>
    </row>
    <row r="109" spans="1:8" x14ac:dyDescent="0.15">
      <c r="A109" s="31"/>
      <c r="B109" s="15"/>
      <c r="C109" s="27"/>
      <c r="D109" s="15"/>
      <c r="E109" s="189"/>
      <c r="F109" s="266" t="s">
        <v>425</v>
      </c>
      <c r="G109" s="267">
        <v>924.49400000000003</v>
      </c>
      <c r="H109" s="329"/>
    </row>
    <row r="110" spans="1:8" x14ac:dyDescent="0.15">
      <c r="A110" s="31"/>
      <c r="B110" s="15"/>
      <c r="C110" s="27"/>
      <c r="D110" s="15"/>
      <c r="E110" s="189"/>
      <c r="F110" s="266" t="s">
        <v>427</v>
      </c>
      <c r="G110" s="267">
        <v>924</v>
      </c>
      <c r="H110" s="329"/>
    </row>
    <row r="111" spans="1:8" x14ac:dyDescent="0.15">
      <c r="A111" s="31"/>
      <c r="B111" s="15"/>
      <c r="C111" s="27"/>
      <c r="D111" s="15"/>
      <c r="E111" s="189"/>
      <c r="F111" s="266" t="s">
        <v>432</v>
      </c>
      <c r="G111" s="267">
        <v>878</v>
      </c>
      <c r="H111" s="329"/>
    </row>
    <row r="112" spans="1:8" x14ac:dyDescent="0.15">
      <c r="A112" s="31"/>
      <c r="B112" s="15"/>
      <c r="C112" s="27"/>
      <c r="D112" s="15"/>
      <c r="E112" s="189"/>
      <c r="F112" s="266" t="s">
        <v>433</v>
      </c>
      <c r="G112" s="267">
        <v>876</v>
      </c>
      <c r="H112" s="329"/>
    </row>
    <row r="113" spans="1:8" x14ac:dyDescent="0.15">
      <c r="A113" s="31"/>
      <c r="B113" s="15"/>
      <c r="C113" s="27"/>
      <c r="D113" s="15"/>
      <c r="E113" s="189"/>
      <c r="F113" s="266" t="s">
        <v>430</v>
      </c>
      <c r="G113" s="267">
        <v>863</v>
      </c>
      <c r="H113" s="329"/>
    </row>
    <row r="114" spans="1:8" x14ac:dyDescent="0.15">
      <c r="A114" s="31"/>
      <c r="B114" s="15"/>
      <c r="C114" s="27"/>
      <c r="D114" s="15"/>
      <c r="E114" s="189"/>
      <c r="F114" s="266" t="s">
        <v>438</v>
      </c>
      <c r="G114" s="267">
        <v>821.55200000000002</v>
      </c>
      <c r="H114" s="329"/>
    </row>
    <row r="115" spans="1:8" x14ac:dyDescent="0.15">
      <c r="A115" s="31"/>
      <c r="B115" s="15"/>
      <c r="C115" s="27"/>
      <c r="D115" s="15"/>
      <c r="E115" s="189"/>
      <c r="F115" s="266" t="s">
        <v>435</v>
      </c>
      <c r="G115" s="267">
        <v>820.96199999999999</v>
      </c>
      <c r="H115" s="329"/>
    </row>
    <row r="116" spans="1:8" x14ac:dyDescent="0.15">
      <c r="A116" s="31"/>
      <c r="B116" s="15"/>
      <c r="C116" s="27"/>
      <c r="D116" s="15"/>
      <c r="E116" s="189"/>
      <c r="F116" s="266" t="s">
        <v>424</v>
      </c>
      <c r="G116" s="267">
        <v>811</v>
      </c>
      <c r="H116" s="329"/>
    </row>
    <row r="117" spans="1:8" x14ac:dyDescent="0.15">
      <c r="A117" s="31"/>
      <c r="B117" s="15"/>
      <c r="C117" s="27"/>
      <c r="D117" s="15"/>
      <c r="E117" s="189"/>
      <c r="F117" s="266" t="s">
        <v>439</v>
      </c>
      <c r="G117" s="267">
        <v>792</v>
      </c>
      <c r="H117" s="329"/>
    </row>
    <row r="118" spans="1:8" x14ac:dyDescent="0.15">
      <c r="A118" s="31"/>
      <c r="B118" s="15"/>
      <c r="C118" s="27"/>
      <c r="D118" s="15"/>
      <c r="E118" s="189"/>
      <c r="F118" s="266" t="s">
        <v>428</v>
      </c>
      <c r="G118" s="267">
        <v>765.01199999999994</v>
      </c>
      <c r="H118" s="329" t="s">
        <v>200</v>
      </c>
    </row>
    <row r="119" spans="1:8" x14ac:dyDescent="0.15">
      <c r="A119" s="31"/>
      <c r="B119" s="15"/>
      <c r="C119" s="27"/>
      <c r="D119" s="15"/>
      <c r="E119" s="189"/>
      <c r="F119" s="266" t="s">
        <v>422</v>
      </c>
      <c r="G119" s="267">
        <v>739</v>
      </c>
      <c r="H119" s="329"/>
    </row>
    <row r="120" spans="1:8" x14ac:dyDescent="0.15">
      <c r="A120" s="31"/>
      <c r="B120" s="15"/>
      <c r="C120" s="27"/>
      <c r="D120" s="15"/>
      <c r="E120" s="189"/>
      <c r="F120" s="268" t="s">
        <v>440</v>
      </c>
      <c r="G120" s="269">
        <v>668.48400000000004</v>
      </c>
      <c r="H120" s="329"/>
    </row>
    <row r="121" spans="1:8" x14ac:dyDescent="0.15">
      <c r="A121" s="31"/>
      <c r="B121" s="15"/>
      <c r="C121" s="27"/>
      <c r="D121" s="15"/>
      <c r="E121" s="189"/>
      <c r="F121" s="268" t="s">
        <v>441</v>
      </c>
      <c r="G121" s="269">
        <v>546</v>
      </c>
      <c r="H121" s="329"/>
    </row>
    <row r="122" spans="1:8" x14ac:dyDescent="0.15">
      <c r="A122" s="31"/>
      <c r="B122" s="19"/>
      <c r="C122" s="28"/>
      <c r="D122" s="19"/>
      <c r="E122" s="189"/>
      <c r="F122" s="268" t="s">
        <v>442</v>
      </c>
      <c r="G122" s="269">
        <v>204.53800000000001</v>
      </c>
      <c r="H122" s="329"/>
    </row>
    <row r="123" spans="1:8" x14ac:dyDescent="0.15">
      <c r="A123" s="32"/>
      <c r="B123" s="20"/>
      <c r="C123" s="33"/>
      <c r="D123" s="20"/>
      <c r="E123" s="190"/>
      <c r="F123" s="270" t="s">
        <v>443</v>
      </c>
      <c r="G123" s="271">
        <v>98</v>
      </c>
      <c r="H123" s="331"/>
    </row>
    <row r="124" spans="1:8" x14ac:dyDescent="0.15">
      <c r="A124" s="21">
        <v>37738</v>
      </c>
      <c r="B124" s="13">
        <v>38959</v>
      </c>
      <c r="C124" s="13">
        <v>22317</v>
      </c>
      <c r="D124" s="13">
        <v>22153</v>
      </c>
      <c r="E124" s="339">
        <f>(C124/B124)*100</f>
        <v>57.283297825919554</v>
      </c>
      <c r="F124" s="256" t="s">
        <v>60</v>
      </c>
      <c r="G124" s="272">
        <v>1429</v>
      </c>
      <c r="H124" s="329" t="s">
        <v>200</v>
      </c>
    </row>
    <row r="125" spans="1:8" x14ac:dyDescent="0.15">
      <c r="A125" s="22"/>
      <c r="B125" s="15"/>
      <c r="C125" s="15"/>
      <c r="D125" s="15"/>
      <c r="E125" s="278"/>
      <c r="F125" s="257" t="s">
        <v>61</v>
      </c>
      <c r="G125" s="105">
        <v>1313</v>
      </c>
      <c r="H125" s="329" t="s">
        <v>200</v>
      </c>
    </row>
    <row r="126" spans="1:8" x14ac:dyDescent="0.15">
      <c r="A126" s="22"/>
      <c r="B126" s="15"/>
      <c r="C126" s="15"/>
      <c r="D126" s="15"/>
      <c r="E126" s="278"/>
      <c r="F126" s="257" t="s">
        <v>62</v>
      </c>
      <c r="G126" s="105">
        <v>1164</v>
      </c>
      <c r="H126" s="329" t="s">
        <v>200</v>
      </c>
    </row>
    <row r="127" spans="1:8" x14ac:dyDescent="0.15">
      <c r="A127" s="22"/>
      <c r="B127" s="15"/>
      <c r="C127" s="15"/>
      <c r="D127" s="15"/>
      <c r="E127" s="278"/>
      <c r="F127" s="257" t="s">
        <v>63</v>
      </c>
      <c r="G127" s="105">
        <v>1099</v>
      </c>
    </row>
    <row r="128" spans="1:8" x14ac:dyDescent="0.15">
      <c r="A128" s="22"/>
      <c r="B128" s="15"/>
      <c r="C128" s="15"/>
      <c r="D128" s="15"/>
      <c r="E128" s="278"/>
      <c r="F128" s="257" t="s">
        <v>64</v>
      </c>
      <c r="G128" s="105">
        <v>1073.8030000000001</v>
      </c>
      <c r="H128" s="329" t="s">
        <v>200</v>
      </c>
    </row>
    <row r="129" spans="1:8" x14ac:dyDescent="0.15">
      <c r="A129" s="22"/>
      <c r="B129" s="15"/>
      <c r="C129" s="15"/>
      <c r="D129" s="15"/>
      <c r="E129" s="278"/>
      <c r="F129" s="257" t="s">
        <v>65</v>
      </c>
      <c r="G129" s="105">
        <v>1044.5340000000001</v>
      </c>
      <c r="H129" s="329" t="s">
        <v>200</v>
      </c>
    </row>
    <row r="130" spans="1:8" x14ac:dyDescent="0.15">
      <c r="A130" s="22"/>
      <c r="B130" s="15"/>
      <c r="C130" s="15"/>
      <c r="D130" s="15"/>
      <c r="E130" s="278"/>
      <c r="F130" s="257" t="s">
        <v>66</v>
      </c>
      <c r="G130" s="105">
        <v>1006</v>
      </c>
    </row>
    <row r="131" spans="1:8" x14ac:dyDescent="0.15">
      <c r="A131" s="22"/>
      <c r="B131" s="15"/>
      <c r="C131" s="15"/>
      <c r="D131" s="15"/>
      <c r="E131" s="278"/>
      <c r="F131" s="257" t="s">
        <v>67</v>
      </c>
      <c r="G131" s="105">
        <v>996.19500000000005</v>
      </c>
    </row>
    <row r="132" spans="1:8" x14ac:dyDescent="0.15">
      <c r="A132" s="22"/>
      <c r="B132" s="15"/>
      <c r="C132" s="15"/>
      <c r="D132" s="15"/>
      <c r="E132" s="278"/>
      <c r="F132" s="257" t="s">
        <v>68</v>
      </c>
      <c r="G132" s="105">
        <v>971.54</v>
      </c>
    </row>
    <row r="133" spans="1:8" x14ac:dyDescent="0.15">
      <c r="A133" s="22"/>
      <c r="B133" s="15"/>
      <c r="C133" s="15"/>
      <c r="D133" s="15"/>
      <c r="E133" s="278"/>
      <c r="F133" s="257" t="s">
        <v>69</v>
      </c>
      <c r="G133" s="105">
        <v>954</v>
      </c>
    </row>
    <row r="134" spans="1:8" x14ac:dyDescent="0.15">
      <c r="A134" s="22"/>
      <c r="B134" s="15"/>
      <c r="C134" s="15"/>
      <c r="D134" s="15"/>
      <c r="E134" s="278"/>
      <c r="F134" s="257" t="s">
        <v>70</v>
      </c>
      <c r="G134" s="105">
        <v>951</v>
      </c>
    </row>
    <row r="135" spans="1:8" x14ac:dyDescent="0.15">
      <c r="A135" s="22"/>
      <c r="B135" s="15"/>
      <c r="C135" s="15"/>
      <c r="D135" s="15"/>
      <c r="E135" s="278"/>
      <c r="F135" s="257" t="s">
        <v>71</v>
      </c>
      <c r="G135" s="105">
        <v>910.46500000000003</v>
      </c>
    </row>
    <row r="136" spans="1:8" x14ac:dyDescent="0.15">
      <c r="A136" s="22"/>
      <c r="B136" s="15"/>
      <c r="C136" s="15"/>
      <c r="D136" s="15"/>
      <c r="E136" s="278"/>
      <c r="F136" s="257" t="s">
        <v>72</v>
      </c>
      <c r="G136" s="105">
        <v>905</v>
      </c>
    </row>
    <row r="137" spans="1:8" x14ac:dyDescent="0.15">
      <c r="A137" s="22"/>
      <c r="B137" s="15"/>
      <c r="C137" s="15"/>
      <c r="D137" s="15"/>
      <c r="E137" s="278"/>
      <c r="F137" s="257" t="s">
        <v>73</v>
      </c>
      <c r="G137" s="105">
        <v>898</v>
      </c>
    </row>
    <row r="138" spans="1:8" x14ac:dyDescent="0.15">
      <c r="A138" s="22"/>
      <c r="B138" s="15"/>
      <c r="C138" s="15"/>
      <c r="D138" s="15"/>
      <c r="E138" s="278"/>
      <c r="F138" s="257" t="s">
        <v>74</v>
      </c>
      <c r="G138" s="105">
        <v>869</v>
      </c>
    </row>
    <row r="139" spans="1:8" x14ac:dyDescent="0.15">
      <c r="A139" s="22"/>
      <c r="B139" s="15"/>
      <c r="C139" s="15"/>
      <c r="D139" s="15"/>
      <c r="E139" s="278"/>
      <c r="F139" s="257" t="s">
        <v>75</v>
      </c>
      <c r="G139" s="105">
        <v>863</v>
      </c>
    </row>
    <row r="140" spans="1:8" x14ac:dyDescent="0.15">
      <c r="A140" s="22"/>
      <c r="B140" s="15"/>
      <c r="C140" s="15"/>
      <c r="D140" s="15"/>
      <c r="E140" s="278"/>
      <c r="F140" s="257" t="s">
        <v>76</v>
      </c>
      <c r="G140" s="105">
        <v>853.54</v>
      </c>
    </row>
    <row r="141" spans="1:8" x14ac:dyDescent="0.15">
      <c r="A141" s="22"/>
      <c r="B141" s="15"/>
      <c r="C141" s="15"/>
      <c r="D141" s="15"/>
      <c r="E141" s="278"/>
      <c r="F141" s="257" t="s">
        <v>77</v>
      </c>
      <c r="G141" s="105">
        <v>826.91800000000001</v>
      </c>
    </row>
    <row r="142" spans="1:8" x14ac:dyDescent="0.15">
      <c r="A142" s="22"/>
      <c r="B142" s="15"/>
      <c r="C142" s="15"/>
      <c r="D142" s="15"/>
      <c r="E142" s="278"/>
      <c r="F142" s="257" t="s">
        <v>78</v>
      </c>
      <c r="G142" s="105">
        <v>818.80399999999997</v>
      </c>
    </row>
    <row r="143" spans="1:8" x14ac:dyDescent="0.15">
      <c r="A143" s="22"/>
      <c r="B143" s="15"/>
      <c r="C143" s="15"/>
      <c r="D143" s="15"/>
      <c r="E143" s="278"/>
      <c r="F143" s="257" t="s">
        <v>79</v>
      </c>
      <c r="G143" s="105">
        <v>771</v>
      </c>
    </row>
    <row r="144" spans="1:8" x14ac:dyDescent="0.15">
      <c r="A144" s="22"/>
      <c r="B144" s="15"/>
      <c r="C144" s="15"/>
      <c r="D144" s="15"/>
      <c r="E144" s="278"/>
      <c r="F144" s="257" t="s">
        <v>80</v>
      </c>
      <c r="G144" s="105">
        <v>712.19600000000003</v>
      </c>
    </row>
    <row r="145" spans="1:8" x14ac:dyDescent="0.15">
      <c r="A145" s="22"/>
      <c r="B145" s="15"/>
      <c r="C145" s="15"/>
      <c r="D145" s="15"/>
      <c r="E145" s="278"/>
      <c r="F145" s="257" t="s">
        <v>81</v>
      </c>
      <c r="G145" s="105">
        <v>688</v>
      </c>
    </row>
    <row r="146" spans="1:8" x14ac:dyDescent="0.15">
      <c r="A146" s="22"/>
      <c r="B146" s="15"/>
      <c r="C146" s="15"/>
      <c r="D146" s="15"/>
      <c r="E146" s="278"/>
      <c r="F146" s="258" t="s">
        <v>82</v>
      </c>
      <c r="G146" s="273">
        <v>659</v>
      </c>
    </row>
    <row r="147" spans="1:8" x14ac:dyDescent="0.15">
      <c r="A147" s="22"/>
      <c r="B147" s="15"/>
      <c r="C147" s="15"/>
      <c r="D147" s="15"/>
      <c r="E147" s="278"/>
      <c r="F147" s="258" t="s">
        <v>83</v>
      </c>
      <c r="G147" s="273">
        <v>204</v>
      </c>
    </row>
    <row r="148" spans="1:8" x14ac:dyDescent="0.15">
      <c r="A148" s="22"/>
      <c r="B148" s="15"/>
      <c r="C148" s="15"/>
      <c r="D148" s="15"/>
      <c r="E148" s="278"/>
      <c r="F148" s="259" t="s">
        <v>84</v>
      </c>
      <c r="G148" s="274">
        <v>172</v>
      </c>
    </row>
    <row r="149" spans="1:8" x14ac:dyDescent="0.15">
      <c r="A149" s="21">
        <v>36275</v>
      </c>
      <c r="B149" s="13">
        <v>35623</v>
      </c>
      <c r="C149" s="13">
        <v>23378</v>
      </c>
      <c r="D149" s="13"/>
      <c r="E149" s="339">
        <f>(C149/B149)*100</f>
        <v>65.626140414900476</v>
      </c>
      <c r="F149" s="256" t="s">
        <v>147</v>
      </c>
      <c r="G149" s="272">
        <v>1962</v>
      </c>
    </row>
    <row r="150" spans="1:8" x14ac:dyDescent="0.15">
      <c r="A150" s="22"/>
      <c r="B150" s="15"/>
      <c r="C150" s="15"/>
      <c r="D150" s="15"/>
      <c r="E150" s="278"/>
      <c r="F150" s="257" t="s">
        <v>66</v>
      </c>
      <c r="G150" s="105">
        <v>1273</v>
      </c>
    </row>
    <row r="151" spans="1:8" x14ac:dyDescent="0.15">
      <c r="A151" s="22"/>
      <c r="B151" s="15"/>
      <c r="C151" s="15"/>
      <c r="D151" s="15"/>
      <c r="E151" s="278"/>
      <c r="F151" s="257" t="s">
        <v>148</v>
      </c>
      <c r="G151" s="105">
        <v>1218</v>
      </c>
    </row>
    <row r="152" spans="1:8" x14ac:dyDescent="0.15">
      <c r="A152" s="22"/>
      <c r="B152" s="15"/>
      <c r="C152" s="15"/>
      <c r="D152" s="15"/>
      <c r="E152" s="278"/>
      <c r="F152" s="257" t="s">
        <v>149</v>
      </c>
      <c r="G152" s="105">
        <v>1092.213</v>
      </c>
    </row>
    <row r="153" spans="1:8" x14ac:dyDescent="0.15">
      <c r="A153" s="22"/>
      <c r="B153" s="15"/>
      <c r="C153" s="15"/>
      <c r="D153" s="15"/>
      <c r="E153" s="278"/>
      <c r="F153" s="257" t="s">
        <v>63</v>
      </c>
      <c r="G153" s="105">
        <v>1076</v>
      </c>
    </row>
    <row r="154" spans="1:8" x14ac:dyDescent="0.15">
      <c r="A154" s="22"/>
      <c r="B154" s="15"/>
      <c r="C154" s="15"/>
      <c r="D154" s="15"/>
      <c r="E154" s="278"/>
      <c r="F154" s="257" t="s">
        <v>70</v>
      </c>
      <c r="G154" s="105">
        <v>1046</v>
      </c>
    </row>
    <row r="155" spans="1:8" x14ac:dyDescent="0.15">
      <c r="A155" s="22"/>
      <c r="B155" s="15"/>
      <c r="C155" s="15"/>
      <c r="D155" s="15"/>
      <c r="E155" s="278"/>
      <c r="F155" s="257" t="s">
        <v>67</v>
      </c>
      <c r="G155" s="105">
        <v>978.54300000000001</v>
      </c>
    </row>
    <row r="156" spans="1:8" x14ac:dyDescent="0.15">
      <c r="A156" s="22"/>
      <c r="B156" s="15"/>
      <c r="C156" s="15"/>
      <c r="D156" s="15"/>
      <c r="E156" s="278"/>
      <c r="F156" s="257" t="s">
        <v>69</v>
      </c>
      <c r="G156" s="105">
        <v>966</v>
      </c>
      <c r="H156" s="329" t="s">
        <v>200</v>
      </c>
    </row>
    <row r="157" spans="1:8" x14ac:dyDescent="0.15">
      <c r="A157" s="22"/>
      <c r="B157" s="15"/>
      <c r="C157" s="15"/>
      <c r="D157" s="15"/>
      <c r="E157" s="278"/>
      <c r="F157" s="257" t="s">
        <v>68</v>
      </c>
      <c r="G157" s="105">
        <v>944.51300000000003</v>
      </c>
    </row>
    <row r="158" spans="1:8" x14ac:dyDescent="0.15">
      <c r="A158" s="22"/>
      <c r="B158" s="15"/>
      <c r="C158" s="15"/>
      <c r="D158" s="15"/>
      <c r="E158" s="278"/>
      <c r="F158" s="257" t="s">
        <v>150</v>
      </c>
      <c r="G158" s="105">
        <v>941.09299999999996</v>
      </c>
    </row>
    <row r="159" spans="1:8" x14ac:dyDescent="0.15">
      <c r="A159" s="22"/>
      <c r="B159" s="15"/>
      <c r="C159" s="15"/>
      <c r="D159" s="15"/>
      <c r="E159" s="278"/>
      <c r="F159" s="257" t="s">
        <v>78</v>
      </c>
      <c r="G159" s="105">
        <v>923.45600000000002</v>
      </c>
    </row>
    <row r="160" spans="1:8" x14ac:dyDescent="0.15">
      <c r="A160" s="22"/>
      <c r="B160" s="15"/>
      <c r="C160" s="15"/>
      <c r="D160" s="15"/>
      <c r="E160" s="278"/>
      <c r="F160" s="257" t="s">
        <v>151</v>
      </c>
      <c r="G160" s="105">
        <v>898.39200000000005</v>
      </c>
    </row>
    <row r="161" spans="1:8" x14ac:dyDescent="0.15">
      <c r="A161" s="22"/>
      <c r="B161" s="15"/>
      <c r="C161" s="15"/>
      <c r="D161" s="15"/>
      <c r="E161" s="278"/>
      <c r="F161" s="257" t="s">
        <v>80</v>
      </c>
      <c r="G161" s="105">
        <v>884</v>
      </c>
    </row>
    <row r="162" spans="1:8" x14ac:dyDescent="0.15">
      <c r="A162" s="22"/>
      <c r="B162" s="15"/>
      <c r="C162" s="15"/>
      <c r="D162" s="15"/>
      <c r="E162" s="278"/>
      <c r="F162" s="257" t="s">
        <v>152</v>
      </c>
      <c r="G162" s="105">
        <v>866</v>
      </c>
    </row>
    <row r="163" spans="1:8" x14ac:dyDescent="0.15">
      <c r="A163" s="22"/>
      <c r="B163" s="15"/>
      <c r="C163" s="15"/>
      <c r="D163" s="15"/>
      <c r="E163" s="278"/>
      <c r="F163" s="257" t="s">
        <v>71</v>
      </c>
      <c r="G163" s="105">
        <v>863</v>
      </c>
    </row>
    <row r="164" spans="1:8" x14ac:dyDescent="0.15">
      <c r="A164" s="22"/>
      <c r="B164" s="15"/>
      <c r="C164" s="15"/>
      <c r="D164" s="15"/>
      <c r="E164" s="278"/>
      <c r="F164" s="257" t="s">
        <v>73</v>
      </c>
      <c r="G164" s="105">
        <v>862</v>
      </c>
    </row>
    <row r="165" spans="1:8" x14ac:dyDescent="0.15">
      <c r="A165" s="22"/>
      <c r="B165" s="15"/>
      <c r="C165" s="15"/>
      <c r="D165" s="15"/>
      <c r="E165" s="278"/>
      <c r="F165" s="257" t="s">
        <v>79</v>
      </c>
      <c r="G165" s="105">
        <v>859</v>
      </c>
    </row>
    <row r="166" spans="1:8" x14ac:dyDescent="0.15">
      <c r="A166" s="22"/>
      <c r="B166" s="15"/>
      <c r="C166" s="15"/>
      <c r="D166" s="15"/>
      <c r="E166" s="278"/>
      <c r="F166" s="257" t="s">
        <v>75</v>
      </c>
      <c r="G166" s="105">
        <v>799</v>
      </c>
    </row>
    <row r="167" spans="1:8" x14ac:dyDescent="0.15">
      <c r="A167" s="22"/>
      <c r="B167" s="15"/>
      <c r="C167" s="15"/>
      <c r="D167" s="15"/>
      <c r="E167" s="278"/>
      <c r="F167" s="257" t="s">
        <v>153</v>
      </c>
      <c r="G167" s="105">
        <v>793</v>
      </c>
    </row>
    <row r="168" spans="1:8" x14ac:dyDescent="0.15">
      <c r="A168" s="22"/>
      <c r="B168" s="15"/>
      <c r="C168" s="15"/>
      <c r="D168" s="15"/>
      <c r="E168" s="278"/>
      <c r="F168" s="257" t="s">
        <v>82</v>
      </c>
      <c r="G168" s="105">
        <v>779</v>
      </c>
    </row>
    <row r="169" spans="1:8" x14ac:dyDescent="0.15">
      <c r="A169" s="22"/>
      <c r="B169" s="15"/>
      <c r="C169" s="15"/>
      <c r="D169" s="15"/>
      <c r="E169" s="278"/>
      <c r="F169" s="257" t="s">
        <v>154</v>
      </c>
      <c r="G169" s="105">
        <v>707.78599999999994</v>
      </c>
      <c r="H169" s="329" t="s">
        <v>200</v>
      </c>
    </row>
    <row r="170" spans="1:8" x14ac:dyDescent="0.15">
      <c r="A170" s="22"/>
      <c r="B170" s="15"/>
      <c r="C170" s="15"/>
      <c r="D170" s="15"/>
      <c r="E170" s="278"/>
      <c r="F170" s="257" t="s">
        <v>155</v>
      </c>
      <c r="G170" s="105">
        <v>652</v>
      </c>
      <c r="H170" s="329"/>
    </row>
    <row r="171" spans="1:8" x14ac:dyDescent="0.15">
      <c r="A171" s="22"/>
      <c r="B171" s="15"/>
      <c r="C171" s="15"/>
      <c r="D171" s="15"/>
      <c r="E171" s="278"/>
      <c r="F171" s="258" t="s">
        <v>156</v>
      </c>
      <c r="G171" s="273">
        <v>604</v>
      </c>
    </row>
    <row r="172" spans="1:8" x14ac:dyDescent="0.15">
      <c r="A172" s="22"/>
      <c r="B172" s="15"/>
      <c r="C172" s="15"/>
      <c r="D172" s="15"/>
      <c r="E172" s="278"/>
      <c r="F172" s="258" t="s">
        <v>157</v>
      </c>
      <c r="G172" s="273">
        <v>506</v>
      </c>
    </row>
    <row r="173" spans="1:8" x14ac:dyDescent="0.15">
      <c r="A173" s="22"/>
      <c r="B173" s="15"/>
      <c r="C173" s="15"/>
      <c r="D173" s="15"/>
      <c r="E173" s="278"/>
      <c r="F173" s="258" t="s">
        <v>158</v>
      </c>
      <c r="G173" s="273">
        <v>262</v>
      </c>
    </row>
    <row r="174" spans="1:8" x14ac:dyDescent="0.15">
      <c r="A174" s="22"/>
      <c r="B174" s="15"/>
      <c r="C174" s="15"/>
      <c r="D174" s="15"/>
      <c r="E174" s="278"/>
      <c r="F174" s="258" t="s">
        <v>83</v>
      </c>
      <c r="G174" s="273">
        <v>234</v>
      </c>
    </row>
    <row r="175" spans="1:8" x14ac:dyDescent="0.15">
      <c r="A175" s="23"/>
      <c r="B175" s="17"/>
      <c r="C175" s="17"/>
      <c r="D175" s="17"/>
      <c r="E175" s="280"/>
      <c r="F175" s="259" t="s">
        <v>159</v>
      </c>
      <c r="G175" s="274">
        <v>201</v>
      </c>
    </row>
    <row r="176" spans="1:8" x14ac:dyDescent="0.15">
      <c r="A176" s="21">
        <v>34812</v>
      </c>
      <c r="B176" s="13">
        <v>30786</v>
      </c>
      <c r="C176" s="13">
        <v>20429</v>
      </c>
      <c r="D176" s="13">
        <v>20231</v>
      </c>
      <c r="E176" s="339">
        <f>(C176/B176)*100</f>
        <v>66.358084843760139</v>
      </c>
      <c r="F176" s="256" t="s">
        <v>131</v>
      </c>
      <c r="G176" s="272">
        <v>1682.7929999999999</v>
      </c>
    </row>
    <row r="177" spans="1:8" x14ac:dyDescent="0.15">
      <c r="A177" s="22"/>
      <c r="B177" s="15"/>
      <c r="C177" s="15"/>
      <c r="D177" s="15"/>
      <c r="E177" s="278"/>
      <c r="F177" s="257" t="s">
        <v>132</v>
      </c>
      <c r="G177" s="105">
        <v>1238.2059999999999</v>
      </c>
    </row>
    <row r="178" spans="1:8" x14ac:dyDescent="0.15">
      <c r="A178" s="22"/>
      <c r="B178" s="15"/>
      <c r="C178" s="15"/>
      <c r="D178" s="15"/>
      <c r="E178" s="278"/>
      <c r="F178" s="257" t="s">
        <v>134</v>
      </c>
      <c r="G178" s="105">
        <v>1229.8610000000001</v>
      </c>
    </row>
    <row r="179" spans="1:8" x14ac:dyDescent="0.15">
      <c r="A179" s="22"/>
      <c r="B179" s="15"/>
      <c r="C179" s="15"/>
      <c r="D179" s="15"/>
      <c r="E179" s="278"/>
      <c r="F179" s="257" t="s">
        <v>140</v>
      </c>
      <c r="G179" s="105">
        <v>1137.21</v>
      </c>
    </row>
    <row r="180" spans="1:8" x14ac:dyDescent="0.15">
      <c r="A180" s="22"/>
      <c r="B180" s="15"/>
      <c r="C180" s="15"/>
      <c r="D180" s="15"/>
      <c r="E180" s="278"/>
      <c r="F180" s="257" t="s">
        <v>135</v>
      </c>
      <c r="G180" s="105">
        <v>1019</v>
      </c>
    </row>
    <row r="181" spans="1:8" x14ac:dyDescent="0.15">
      <c r="A181" s="22"/>
      <c r="B181" s="15"/>
      <c r="C181" s="15"/>
      <c r="D181" s="15"/>
      <c r="E181" s="278"/>
      <c r="F181" s="257" t="s">
        <v>143</v>
      </c>
      <c r="G181" s="105">
        <v>991.05700000000002</v>
      </c>
    </row>
    <row r="182" spans="1:8" x14ac:dyDescent="0.15">
      <c r="A182" s="22"/>
      <c r="B182" s="15"/>
      <c r="C182" s="15"/>
      <c r="D182" s="15"/>
      <c r="E182" s="278"/>
      <c r="F182" s="257" t="s">
        <v>91</v>
      </c>
      <c r="G182" s="105">
        <v>864.60400000000004</v>
      </c>
    </row>
    <row r="183" spans="1:8" x14ac:dyDescent="0.15">
      <c r="A183" s="22"/>
      <c r="B183" s="15"/>
      <c r="C183" s="15"/>
      <c r="D183" s="15"/>
      <c r="E183" s="278"/>
      <c r="F183" s="257" t="s">
        <v>133</v>
      </c>
      <c r="G183" s="105">
        <v>863</v>
      </c>
    </row>
    <row r="184" spans="1:8" x14ac:dyDescent="0.15">
      <c r="A184" s="22"/>
      <c r="B184" s="15"/>
      <c r="C184" s="15"/>
      <c r="D184" s="15"/>
      <c r="E184" s="278"/>
      <c r="F184" s="257" t="s">
        <v>125</v>
      </c>
      <c r="G184" s="105">
        <v>857</v>
      </c>
    </row>
    <row r="185" spans="1:8" x14ac:dyDescent="0.15">
      <c r="A185" s="22"/>
      <c r="B185" s="15"/>
      <c r="C185" s="15"/>
      <c r="D185" s="15"/>
      <c r="E185" s="278"/>
      <c r="F185" s="257" t="s">
        <v>122</v>
      </c>
      <c r="G185" s="105">
        <v>831</v>
      </c>
    </row>
    <row r="186" spans="1:8" x14ac:dyDescent="0.15">
      <c r="A186" s="22"/>
      <c r="B186" s="15"/>
      <c r="C186" s="15"/>
      <c r="D186" s="15"/>
      <c r="E186" s="278"/>
      <c r="F186" s="257" t="s">
        <v>142</v>
      </c>
      <c r="G186" s="105">
        <v>812.91200000000003</v>
      </c>
      <c r="H186" s="329" t="s">
        <v>200</v>
      </c>
    </row>
    <row r="187" spans="1:8" x14ac:dyDescent="0.15">
      <c r="A187" s="22"/>
      <c r="B187" s="15"/>
      <c r="C187" s="15"/>
      <c r="D187" s="15"/>
      <c r="E187" s="278"/>
      <c r="F187" s="257" t="s">
        <v>144</v>
      </c>
      <c r="G187" s="105">
        <v>783</v>
      </c>
      <c r="H187" s="329" t="s">
        <v>200</v>
      </c>
    </row>
    <row r="188" spans="1:8" x14ac:dyDescent="0.15">
      <c r="A188" s="22"/>
      <c r="B188" s="15"/>
      <c r="C188" s="15"/>
      <c r="D188" s="15"/>
      <c r="E188" s="278"/>
      <c r="F188" s="257" t="s">
        <v>101</v>
      </c>
      <c r="G188" s="105">
        <v>753.53300000000002</v>
      </c>
    </row>
    <row r="189" spans="1:8" x14ac:dyDescent="0.15">
      <c r="A189" s="22"/>
      <c r="B189" s="15"/>
      <c r="C189" s="15"/>
      <c r="D189" s="15"/>
      <c r="E189" s="278"/>
      <c r="F189" s="257" t="s">
        <v>90</v>
      </c>
      <c r="G189" s="105">
        <v>729.81899999999996</v>
      </c>
    </row>
    <row r="190" spans="1:8" x14ac:dyDescent="0.15">
      <c r="A190" s="22"/>
      <c r="B190" s="15"/>
      <c r="C190" s="15"/>
      <c r="D190" s="15"/>
      <c r="E190" s="278"/>
      <c r="F190" s="257" t="s">
        <v>123</v>
      </c>
      <c r="G190" s="105">
        <v>728</v>
      </c>
    </row>
    <row r="191" spans="1:8" x14ac:dyDescent="0.15">
      <c r="A191" s="22"/>
      <c r="B191" s="15"/>
      <c r="C191" s="15"/>
      <c r="D191" s="15"/>
      <c r="E191" s="278"/>
      <c r="F191" s="257" t="s">
        <v>145</v>
      </c>
      <c r="G191" s="105">
        <v>712</v>
      </c>
    </row>
    <row r="192" spans="1:8" x14ac:dyDescent="0.15">
      <c r="A192" s="22"/>
      <c r="B192" s="15"/>
      <c r="C192" s="15"/>
      <c r="D192" s="15"/>
      <c r="E192" s="278"/>
      <c r="F192" s="257" t="s">
        <v>126</v>
      </c>
      <c r="G192" s="105">
        <v>694</v>
      </c>
    </row>
    <row r="193" spans="1:8" x14ac:dyDescent="0.15">
      <c r="A193" s="22"/>
      <c r="B193" s="15"/>
      <c r="C193" s="15"/>
      <c r="D193" s="15"/>
      <c r="E193" s="278"/>
      <c r="F193" s="257" t="s">
        <v>121</v>
      </c>
      <c r="G193" s="105">
        <v>689</v>
      </c>
    </row>
    <row r="194" spans="1:8" x14ac:dyDescent="0.15">
      <c r="A194" s="22"/>
      <c r="B194" s="15"/>
      <c r="C194" s="15"/>
      <c r="D194" s="15"/>
      <c r="E194" s="278"/>
      <c r="F194" s="257" t="s">
        <v>136</v>
      </c>
      <c r="G194" s="105">
        <v>679</v>
      </c>
    </row>
    <row r="195" spans="1:8" x14ac:dyDescent="0.15">
      <c r="A195" s="22"/>
      <c r="B195" s="15"/>
      <c r="C195" s="15"/>
      <c r="D195" s="15"/>
      <c r="E195" s="278"/>
      <c r="F195" s="257" t="s">
        <v>146</v>
      </c>
      <c r="G195" s="105">
        <v>592</v>
      </c>
      <c r="H195" s="329" t="s">
        <v>200</v>
      </c>
    </row>
    <row r="196" spans="1:8" x14ac:dyDescent="0.15">
      <c r="A196" s="22"/>
      <c r="B196" s="15"/>
      <c r="C196" s="15"/>
      <c r="D196" s="15"/>
      <c r="E196" s="278"/>
      <c r="F196" s="257" t="s">
        <v>137</v>
      </c>
      <c r="G196" s="105">
        <v>543</v>
      </c>
    </row>
    <row r="197" spans="1:8" x14ac:dyDescent="0.15">
      <c r="A197" s="22"/>
      <c r="B197" s="15"/>
      <c r="C197" s="15"/>
      <c r="D197" s="15"/>
      <c r="E197" s="278"/>
      <c r="F197" s="257" t="s">
        <v>139</v>
      </c>
      <c r="G197" s="105">
        <v>518</v>
      </c>
      <c r="H197" s="329" t="s">
        <v>200</v>
      </c>
    </row>
    <row r="198" spans="1:8" x14ac:dyDescent="0.15">
      <c r="A198" s="22"/>
      <c r="B198" s="15"/>
      <c r="C198" s="15"/>
      <c r="D198" s="15"/>
      <c r="E198" s="278"/>
      <c r="F198" s="258" t="s">
        <v>99</v>
      </c>
      <c r="G198" s="273">
        <v>461</v>
      </c>
    </row>
    <row r="199" spans="1:8" x14ac:dyDescent="0.15">
      <c r="A199" s="22"/>
      <c r="B199" s="15"/>
      <c r="C199" s="15"/>
      <c r="D199" s="15"/>
      <c r="E199" s="278"/>
      <c r="F199" s="258" t="s">
        <v>128</v>
      </c>
      <c r="G199" s="273">
        <v>433</v>
      </c>
    </row>
    <row r="200" spans="1:8" x14ac:dyDescent="0.15">
      <c r="A200" s="23"/>
      <c r="B200" s="17"/>
      <c r="C200" s="17"/>
      <c r="D200" s="17"/>
      <c r="E200" s="280"/>
      <c r="F200" s="259" t="s">
        <v>138</v>
      </c>
      <c r="G200" s="274">
        <v>389</v>
      </c>
    </row>
    <row r="201" spans="1:8" x14ac:dyDescent="0.15">
      <c r="A201" s="21">
        <v>34658</v>
      </c>
      <c r="B201" s="13">
        <v>29925</v>
      </c>
      <c r="C201" s="13">
        <v>21298</v>
      </c>
      <c r="D201" s="13">
        <v>18618</v>
      </c>
      <c r="E201" s="339">
        <f>(C201/B201)*100</f>
        <v>71.17126148705097</v>
      </c>
      <c r="F201" s="256" t="s">
        <v>140</v>
      </c>
      <c r="G201" s="272">
        <v>7598.0169999999998</v>
      </c>
      <c r="H201" s="329" t="s">
        <v>200</v>
      </c>
    </row>
    <row r="202" spans="1:8" x14ac:dyDescent="0.15">
      <c r="A202" s="22" t="s">
        <v>212</v>
      </c>
      <c r="B202" s="15"/>
      <c r="C202" s="15"/>
      <c r="D202" s="15"/>
      <c r="E202" s="278"/>
      <c r="F202" s="257" t="s">
        <v>141</v>
      </c>
      <c r="G202" s="105">
        <v>4272</v>
      </c>
      <c r="H202" s="329" t="s">
        <v>200</v>
      </c>
    </row>
    <row r="203" spans="1:8" x14ac:dyDescent="0.15">
      <c r="A203" s="22"/>
      <c r="B203" s="15"/>
      <c r="C203" s="15"/>
      <c r="D203" s="15"/>
      <c r="E203" s="278"/>
      <c r="F203" s="258" t="s">
        <v>142</v>
      </c>
      <c r="G203" s="273">
        <v>3700.982</v>
      </c>
    </row>
    <row r="204" spans="1:8" x14ac:dyDescent="0.15">
      <c r="A204" s="23"/>
      <c r="B204" s="17"/>
      <c r="C204" s="17"/>
      <c r="D204" s="17"/>
      <c r="E204" s="280"/>
      <c r="F204" s="259" t="s">
        <v>139</v>
      </c>
      <c r="G204" s="274">
        <v>3047</v>
      </c>
    </row>
    <row r="205" spans="1:8" x14ac:dyDescent="0.15">
      <c r="A205" s="21">
        <v>33349</v>
      </c>
      <c r="B205" s="13">
        <v>25646</v>
      </c>
      <c r="C205" s="13">
        <v>19459</v>
      </c>
      <c r="D205" s="13">
        <v>19101</v>
      </c>
      <c r="E205" s="339">
        <f>(C205/B205)*100</f>
        <v>75.875380176245812</v>
      </c>
      <c r="F205" s="256" t="s">
        <v>131</v>
      </c>
      <c r="G205" s="272">
        <v>1416.511</v>
      </c>
    </row>
    <row r="206" spans="1:8" x14ac:dyDescent="0.15">
      <c r="A206" s="22"/>
      <c r="B206" s="15"/>
      <c r="C206" s="15"/>
      <c r="D206" s="15"/>
      <c r="E206" s="278"/>
      <c r="F206" s="257" t="s">
        <v>132</v>
      </c>
      <c r="G206" s="105">
        <v>1167.4880000000001</v>
      </c>
    </row>
    <row r="207" spans="1:8" x14ac:dyDescent="0.15">
      <c r="A207" s="22"/>
      <c r="B207" s="15"/>
      <c r="C207" s="15"/>
      <c r="D207" s="15"/>
      <c r="E207" s="278"/>
      <c r="F207" s="257" t="s">
        <v>133</v>
      </c>
      <c r="G207" s="105">
        <v>1109</v>
      </c>
    </row>
    <row r="208" spans="1:8" x14ac:dyDescent="0.15">
      <c r="A208" s="22"/>
      <c r="B208" s="15"/>
      <c r="C208" s="15"/>
      <c r="D208" s="15"/>
      <c r="E208" s="278"/>
      <c r="F208" s="257" t="s">
        <v>134</v>
      </c>
      <c r="G208" s="105">
        <v>1050.133</v>
      </c>
    </row>
    <row r="209" spans="1:7" x14ac:dyDescent="0.15">
      <c r="A209" s="22"/>
      <c r="B209" s="15"/>
      <c r="C209" s="15"/>
      <c r="D209" s="15"/>
      <c r="E209" s="278"/>
      <c r="F209" s="257" t="s">
        <v>135</v>
      </c>
      <c r="G209" s="105">
        <v>1008</v>
      </c>
    </row>
    <row r="210" spans="1:7" x14ac:dyDescent="0.15">
      <c r="A210" s="22"/>
      <c r="B210" s="15"/>
      <c r="C210" s="15"/>
      <c r="D210" s="15"/>
      <c r="E210" s="278"/>
      <c r="F210" s="257" t="s">
        <v>91</v>
      </c>
      <c r="G210" s="105">
        <v>1005.0359999999999</v>
      </c>
    </row>
    <row r="211" spans="1:7" x14ac:dyDescent="0.15">
      <c r="A211" s="22"/>
      <c r="B211" s="15"/>
      <c r="C211" s="15"/>
      <c r="D211" s="15"/>
      <c r="E211" s="278"/>
      <c r="F211" s="257" t="s">
        <v>122</v>
      </c>
      <c r="G211" s="105">
        <v>915</v>
      </c>
    </row>
    <row r="212" spans="1:7" x14ac:dyDescent="0.15">
      <c r="A212" s="22"/>
      <c r="B212" s="15"/>
      <c r="C212" s="15"/>
      <c r="D212" s="15"/>
      <c r="E212" s="278"/>
      <c r="F212" s="257" t="s">
        <v>90</v>
      </c>
      <c r="G212" s="105">
        <v>903</v>
      </c>
    </row>
    <row r="213" spans="1:7" x14ac:dyDescent="0.15">
      <c r="A213" s="22"/>
      <c r="B213" s="15"/>
      <c r="C213" s="15"/>
      <c r="D213" s="15"/>
      <c r="E213" s="278"/>
      <c r="F213" s="257" t="s">
        <v>125</v>
      </c>
      <c r="G213" s="105">
        <v>863</v>
      </c>
    </row>
    <row r="214" spans="1:7" x14ac:dyDescent="0.15">
      <c r="A214" s="22"/>
      <c r="B214" s="15"/>
      <c r="C214" s="15"/>
      <c r="D214" s="15"/>
      <c r="E214" s="278"/>
      <c r="F214" s="257" t="s">
        <v>93</v>
      </c>
      <c r="G214" s="105">
        <v>854.35400000000004</v>
      </c>
    </row>
    <row r="215" spans="1:7" x14ac:dyDescent="0.15">
      <c r="A215" s="22"/>
      <c r="B215" s="15"/>
      <c r="C215" s="15"/>
      <c r="D215" s="15"/>
      <c r="E215" s="278"/>
      <c r="F215" s="257" t="s">
        <v>121</v>
      </c>
      <c r="G215" s="105">
        <v>852</v>
      </c>
    </row>
    <row r="216" spans="1:7" x14ac:dyDescent="0.15">
      <c r="A216" s="22"/>
      <c r="B216" s="15"/>
      <c r="C216" s="15"/>
      <c r="D216" s="15"/>
      <c r="E216" s="278"/>
      <c r="F216" s="257" t="s">
        <v>136</v>
      </c>
      <c r="G216" s="105">
        <v>795</v>
      </c>
    </row>
    <row r="217" spans="1:7" x14ac:dyDescent="0.15">
      <c r="A217" s="22"/>
      <c r="B217" s="15"/>
      <c r="C217" s="15"/>
      <c r="D217" s="15"/>
      <c r="E217" s="278"/>
      <c r="F217" s="257" t="s">
        <v>101</v>
      </c>
      <c r="G217" s="105">
        <v>794.82899999999995</v>
      </c>
    </row>
    <row r="218" spans="1:7" x14ac:dyDescent="0.15">
      <c r="A218" s="22"/>
      <c r="B218" s="15"/>
      <c r="C218" s="15"/>
      <c r="D218" s="15"/>
      <c r="E218" s="278"/>
      <c r="F218" s="257" t="s">
        <v>99</v>
      </c>
      <c r="G218" s="105">
        <v>722</v>
      </c>
    </row>
    <row r="219" spans="1:7" x14ac:dyDescent="0.15">
      <c r="A219" s="22"/>
      <c r="B219" s="15"/>
      <c r="C219" s="15"/>
      <c r="D219" s="15"/>
      <c r="E219" s="278"/>
      <c r="F219" s="257" t="s">
        <v>126</v>
      </c>
      <c r="G219" s="105">
        <v>716</v>
      </c>
    </row>
    <row r="220" spans="1:7" x14ac:dyDescent="0.15">
      <c r="A220" s="22"/>
      <c r="B220" s="15"/>
      <c r="C220" s="15"/>
      <c r="D220" s="15"/>
      <c r="E220" s="278"/>
      <c r="F220" s="257" t="s">
        <v>124</v>
      </c>
      <c r="G220" s="105">
        <v>688</v>
      </c>
    </row>
    <row r="221" spans="1:7" x14ac:dyDescent="0.15">
      <c r="A221" s="22"/>
      <c r="B221" s="15"/>
      <c r="C221" s="15"/>
      <c r="D221" s="15"/>
      <c r="E221" s="278"/>
      <c r="F221" s="257" t="s">
        <v>137</v>
      </c>
      <c r="G221" s="105">
        <v>633</v>
      </c>
    </row>
    <row r="222" spans="1:7" x14ac:dyDescent="0.15">
      <c r="A222" s="22"/>
      <c r="B222" s="15"/>
      <c r="C222" s="15"/>
      <c r="D222" s="15"/>
      <c r="E222" s="278"/>
      <c r="F222" s="257" t="s">
        <v>100</v>
      </c>
      <c r="G222" s="105">
        <v>625.45500000000004</v>
      </c>
    </row>
    <row r="223" spans="1:7" x14ac:dyDescent="0.15">
      <c r="A223" s="22"/>
      <c r="B223" s="15"/>
      <c r="C223" s="15"/>
      <c r="D223" s="15"/>
      <c r="E223" s="278"/>
      <c r="F223" s="257" t="s">
        <v>112</v>
      </c>
      <c r="G223" s="105">
        <v>624</v>
      </c>
    </row>
    <row r="224" spans="1:7" x14ac:dyDescent="0.15">
      <c r="A224" s="22"/>
      <c r="B224" s="15"/>
      <c r="C224" s="15"/>
      <c r="D224" s="15"/>
      <c r="E224" s="278"/>
      <c r="F224" s="257" t="s">
        <v>123</v>
      </c>
      <c r="G224" s="105">
        <v>608</v>
      </c>
    </row>
    <row r="225" spans="1:7" x14ac:dyDescent="0.15">
      <c r="A225" s="22"/>
      <c r="B225" s="15"/>
      <c r="C225" s="15"/>
      <c r="D225" s="15"/>
      <c r="E225" s="278"/>
      <c r="F225" s="257" t="s">
        <v>117</v>
      </c>
      <c r="G225" s="105">
        <v>530</v>
      </c>
    </row>
    <row r="226" spans="1:7" x14ac:dyDescent="0.15">
      <c r="A226" s="22"/>
      <c r="B226" s="15"/>
      <c r="C226" s="15"/>
      <c r="D226" s="15"/>
      <c r="E226" s="278"/>
      <c r="F226" s="257" t="s">
        <v>128</v>
      </c>
      <c r="G226" s="105">
        <v>442</v>
      </c>
    </row>
    <row r="227" spans="1:7" x14ac:dyDescent="0.15">
      <c r="A227" s="22"/>
      <c r="B227" s="15"/>
      <c r="C227" s="15"/>
      <c r="D227" s="15"/>
      <c r="E227" s="278"/>
      <c r="F227" s="258" t="s">
        <v>138</v>
      </c>
      <c r="G227" s="273">
        <v>303.19</v>
      </c>
    </row>
    <row r="228" spans="1:7" x14ac:dyDescent="0.15">
      <c r="A228" s="22"/>
      <c r="B228" s="15"/>
      <c r="C228" s="15"/>
      <c r="D228" s="15"/>
      <c r="E228" s="278"/>
      <c r="F228" s="258" t="s">
        <v>139</v>
      </c>
      <c r="G228" s="273">
        <v>294</v>
      </c>
    </row>
    <row r="229" spans="1:7" x14ac:dyDescent="0.15">
      <c r="A229" s="23"/>
      <c r="B229" s="17"/>
      <c r="C229" s="17"/>
      <c r="D229" s="17"/>
      <c r="E229" s="280"/>
      <c r="F229" s="259" t="s">
        <v>130</v>
      </c>
      <c r="G229" s="274">
        <v>182</v>
      </c>
    </row>
    <row r="230" spans="1:7" x14ac:dyDescent="0.15">
      <c r="A230" s="21">
        <v>31893</v>
      </c>
      <c r="B230" s="13">
        <v>21473</v>
      </c>
      <c r="C230" s="13">
        <v>16949</v>
      </c>
      <c r="D230" s="13">
        <v>16812</v>
      </c>
      <c r="E230" s="339">
        <f>(C230/B230)*100</f>
        <v>78.931681646719127</v>
      </c>
      <c r="F230" s="256" t="s">
        <v>88</v>
      </c>
      <c r="G230" s="272">
        <v>1041</v>
      </c>
    </row>
    <row r="231" spans="1:7" x14ac:dyDescent="0.15">
      <c r="A231" s="22"/>
      <c r="B231" s="15"/>
      <c r="C231" s="15"/>
      <c r="D231" s="15"/>
      <c r="E231" s="278"/>
      <c r="F231" s="257" t="s">
        <v>120</v>
      </c>
      <c r="G231" s="105">
        <v>948.38199999999995</v>
      </c>
    </row>
    <row r="232" spans="1:7" x14ac:dyDescent="0.15">
      <c r="A232" s="22"/>
      <c r="B232" s="15"/>
      <c r="C232" s="15"/>
      <c r="D232" s="15"/>
      <c r="E232" s="278"/>
      <c r="F232" s="257" t="s">
        <v>98</v>
      </c>
      <c r="G232" s="105">
        <v>843</v>
      </c>
    </row>
    <row r="233" spans="1:7" x14ac:dyDescent="0.15">
      <c r="A233" s="22"/>
      <c r="B233" s="15"/>
      <c r="C233" s="15"/>
      <c r="D233" s="15"/>
      <c r="E233" s="278"/>
      <c r="F233" s="257" t="s">
        <v>121</v>
      </c>
      <c r="G233" s="105">
        <v>826</v>
      </c>
    </row>
    <row r="234" spans="1:7" x14ac:dyDescent="0.15">
      <c r="A234" s="22"/>
      <c r="B234" s="15"/>
      <c r="C234" s="15"/>
      <c r="D234" s="15"/>
      <c r="E234" s="278"/>
      <c r="F234" s="257" t="s">
        <v>92</v>
      </c>
      <c r="G234" s="105">
        <v>815.08100000000002</v>
      </c>
    </row>
    <row r="235" spans="1:7" x14ac:dyDescent="0.15">
      <c r="A235" s="22"/>
      <c r="B235" s="15"/>
      <c r="C235" s="15"/>
      <c r="D235" s="15"/>
      <c r="E235" s="278"/>
      <c r="F235" s="257" t="s">
        <v>122</v>
      </c>
      <c r="G235" s="105">
        <v>808</v>
      </c>
    </row>
    <row r="236" spans="1:7" x14ac:dyDescent="0.15">
      <c r="A236" s="22"/>
      <c r="B236" s="15"/>
      <c r="C236" s="15"/>
      <c r="D236" s="15"/>
      <c r="E236" s="278"/>
      <c r="F236" s="257" t="s">
        <v>93</v>
      </c>
      <c r="G236" s="105">
        <v>774.02599999999995</v>
      </c>
    </row>
    <row r="237" spans="1:7" x14ac:dyDescent="0.15">
      <c r="A237" s="22"/>
      <c r="B237" s="15"/>
      <c r="C237" s="15"/>
      <c r="D237" s="15"/>
      <c r="E237" s="278"/>
      <c r="F237" s="257" t="s">
        <v>89</v>
      </c>
      <c r="G237" s="105">
        <v>760</v>
      </c>
    </row>
    <row r="238" spans="1:7" x14ac:dyDescent="0.15">
      <c r="A238" s="22"/>
      <c r="B238" s="15"/>
      <c r="C238" s="15"/>
      <c r="D238" s="15"/>
      <c r="E238" s="278"/>
      <c r="F238" s="257" t="s">
        <v>123</v>
      </c>
      <c r="G238" s="105">
        <v>751</v>
      </c>
    </row>
    <row r="239" spans="1:7" x14ac:dyDescent="0.15">
      <c r="A239" s="22"/>
      <c r="B239" s="15"/>
      <c r="C239" s="15"/>
      <c r="D239" s="15"/>
      <c r="E239" s="278"/>
      <c r="F239" s="257" t="s">
        <v>91</v>
      </c>
      <c r="G239" s="105">
        <v>746.875</v>
      </c>
    </row>
    <row r="240" spans="1:7" x14ac:dyDescent="0.15">
      <c r="A240" s="22"/>
      <c r="B240" s="15"/>
      <c r="C240" s="15"/>
      <c r="D240" s="15"/>
      <c r="E240" s="278"/>
      <c r="F240" s="257" t="s">
        <v>90</v>
      </c>
      <c r="G240" s="105">
        <v>686</v>
      </c>
    </row>
    <row r="241" spans="1:7" x14ac:dyDescent="0.15">
      <c r="A241" s="22"/>
      <c r="B241" s="15"/>
      <c r="C241" s="15"/>
      <c r="D241" s="15"/>
      <c r="E241" s="278"/>
      <c r="F241" s="257" t="s">
        <v>100</v>
      </c>
      <c r="G241" s="105">
        <v>672.89200000000005</v>
      </c>
    </row>
    <row r="242" spans="1:7" x14ac:dyDescent="0.15">
      <c r="A242" s="22"/>
      <c r="B242" s="15"/>
      <c r="C242" s="15"/>
      <c r="D242" s="15"/>
      <c r="E242" s="278"/>
      <c r="F242" s="257" t="s">
        <v>124</v>
      </c>
      <c r="G242" s="105">
        <v>644</v>
      </c>
    </row>
    <row r="243" spans="1:7" x14ac:dyDescent="0.15">
      <c r="A243" s="22"/>
      <c r="B243" s="15"/>
      <c r="C243" s="15"/>
      <c r="D243" s="15"/>
      <c r="E243" s="278"/>
      <c r="F243" s="257" t="s">
        <v>112</v>
      </c>
      <c r="G243" s="105">
        <v>612</v>
      </c>
    </row>
    <row r="244" spans="1:7" x14ac:dyDescent="0.15">
      <c r="A244" s="22"/>
      <c r="B244" s="15"/>
      <c r="C244" s="15"/>
      <c r="D244" s="15"/>
      <c r="E244" s="278"/>
      <c r="F244" s="257" t="s">
        <v>114</v>
      </c>
      <c r="G244" s="105">
        <v>604.51800000000003</v>
      </c>
    </row>
    <row r="245" spans="1:7" x14ac:dyDescent="0.15">
      <c r="A245" s="22"/>
      <c r="B245" s="15"/>
      <c r="C245" s="15"/>
      <c r="D245" s="15"/>
      <c r="E245" s="278"/>
      <c r="F245" s="257" t="s">
        <v>125</v>
      </c>
      <c r="G245" s="105">
        <v>583</v>
      </c>
    </row>
    <row r="246" spans="1:7" x14ac:dyDescent="0.15">
      <c r="A246" s="22"/>
      <c r="B246" s="15"/>
      <c r="C246" s="15"/>
      <c r="D246" s="15"/>
      <c r="E246" s="278"/>
      <c r="F246" s="257" t="s">
        <v>102</v>
      </c>
      <c r="G246" s="105">
        <v>548</v>
      </c>
    </row>
    <row r="247" spans="1:7" x14ac:dyDescent="0.15">
      <c r="A247" s="22"/>
      <c r="B247" s="15"/>
      <c r="C247" s="15"/>
      <c r="D247" s="15"/>
      <c r="E247" s="278"/>
      <c r="F247" s="257" t="s">
        <v>126</v>
      </c>
      <c r="G247" s="105">
        <v>524.15300000000002</v>
      </c>
    </row>
    <row r="248" spans="1:7" x14ac:dyDescent="0.15">
      <c r="A248" s="22"/>
      <c r="B248" s="15"/>
      <c r="C248" s="15"/>
      <c r="D248" s="15"/>
      <c r="E248" s="278"/>
      <c r="F248" s="257" t="s">
        <v>99</v>
      </c>
      <c r="G248" s="105">
        <v>494</v>
      </c>
    </row>
    <row r="249" spans="1:7" x14ac:dyDescent="0.15">
      <c r="A249" s="22"/>
      <c r="B249" s="15"/>
      <c r="C249" s="15"/>
      <c r="D249" s="15"/>
      <c r="E249" s="278"/>
      <c r="F249" s="257" t="s">
        <v>116</v>
      </c>
      <c r="G249" s="105">
        <v>489</v>
      </c>
    </row>
    <row r="250" spans="1:7" x14ac:dyDescent="0.15">
      <c r="A250" s="22"/>
      <c r="B250" s="15"/>
      <c r="C250" s="15"/>
      <c r="D250" s="15"/>
      <c r="E250" s="278"/>
      <c r="F250" s="257" t="s">
        <v>127</v>
      </c>
      <c r="G250" s="105">
        <v>487.22300000000001</v>
      </c>
    </row>
    <row r="251" spans="1:7" x14ac:dyDescent="0.15">
      <c r="A251" s="22"/>
      <c r="B251" s="15"/>
      <c r="C251" s="15"/>
      <c r="D251" s="15"/>
      <c r="E251" s="278"/>
      <c r="F251" s="257" t="s">
        <v>117</v>
      </c>
      <c r="G251" s="105">
        <v>447</v>
      </c>
    </row>
    <row r="252" spans="1:7" x14ac:dyDescent="0.15">
      <c r="A252" s="22"/>
      <c r="B252" s="15"/>
      <c r="C252" s="15"/>
      <c r="D252" s="15"/>
      <c r="E252" s="278"/>
      <c r="F252" s="258" t="s">
        <v>128</v>
      </c>
      <c r="G252" s="273">
        <v>373.524</v>
      </c>
    </row>
    <row r="253" spans="1:7" x14ac:dyDescent="0.15">
      <c r="A253" s="22"/>
      <c r="B253" s="15"/>
      <c r="C253" s="15"/>
      <c r="D253" s="15"/>
      <c r="E253" s="278"/>
      <c r="F253" s="258" t="s">
        <v>108</v>
      </c>
      <c r="G253" s="273">
        <v>363</v>
      </c>
    </row>
    <row r="254" spans="1:7" x14ac:dyDescent="0.15">
      <c r="A254" s="22"/>
      <c r="B254" s="15"/>
      <c r="C254" s="15"/>
      <c r="D254" s="15"/>
      <c r="E254" s="278"/>
      <c r="F254" s="258" t="s">
        <v>129</v>
      </c>
      <c r="G254" s="273">
        <v>338.47500000000002</v>
      </c>
    </row>
    <row r="255" spans="1:7" x14ac:dyDescent="0.15">
      <c r="A255" s="22"/>
      <c r="B255" s="15"/>
      <c r="C255" s="15"/>
      <c r="D255" s="15"/>
      <c r="E255" s="278"/>
      <c r="F255" s="258" t="s">
        <v>130</v>
      </c>
      <c r="G255" s="273">
        <v>325</v>
      </c>
    </row>
    <row r="256" spans="1:7" x14ac:dyDescent="0.15">
      <c r="A256" s="23"/>
      <c r="B256" s="17"/>
      <c r="C256" s="17"/>
      <c r="D256" s="17"/>
      <c r="E256" s="280"/>
      <c r="F256" s="259" t="s">
        <v>107</v>
      </c>
      <c r="G256" s="274">
        <v>306.846</v>
      </c>
    </row>
    <row r="257" spans="1:7" x14ac:dyDescent="0.15">
      <c r="A257" s="21">
        <v>30430</v>
      </c>
      <c r="B257" s="13">
        <v>18616</v>
      </c>
      <c r="C257" s="13">
        <v>16024</v>
      </c>
      <c r="D257" s="13">
        <v>15815</v>
      </c>
      <c r="E257" s="339">
        <f>(C257/B257)*100</f>
        <v>86.076493339063177</v>
      </c>
      <c r="F257" s="256" t="s">
        <v>88</v>
      </c>
      <c r="G257" s="272">
        <v>1024</v>
      </c>
    </row>
    <row r="258" spans="1:7" x14ac:dyDescent="0.15">
      <c r="A258" s="22"/>
      <c r="B258" s="15"/>
      <c r="C258" s="15"/>
      <c r="D258" s="15"/>
      <c r="E258" s="278"/>
      <c r="F258" s="257" t="s">
        <v>113</v>
      </c>
      <c r="G258" s="105">
        <v>796</v>
      </c>
    </row>
    <row r="259" spans="1:7" x14ac:dyDescent="0.15">
      <c r="A259" s="22"/>
      <c r="B259" s="15"/>
      <c r="C259" s="15"/>
      <c r="D259" s="15"/>
      <c r="E259" s="278"/>
      <c r="F259" s="257" t="s">
        <v>114</v>
      </c>
      <c r="G259" s="105">
        <v>768.00300000000004</v>
      </c>
    </row>
    <row r="260" spans="1:7" x14ac:dyDescent="0.15">
      <c r="A260" s="22"/>
      <c r="B260" s="15"/>
      <c r="C260" s="15"/>
      <c r="D260" s="15"/>
      <c r="E260" s="278"/>
      <c r="F260" s="257" t="s">
        <v>90</v>
      </c>
      <c r="G260" s="105">
        <v>727</v>
      </c>
    </row>
    <row r="261" spans="1:7" x14ac:dyDescent="0.15">
      <c r="A261" s="22"/>
      <c r="B261" s="15"/>
      <c r="C261" s="15"/>
      <c r="D261" s="15"/>
      <c r="E261" s="278"/>
      <c r="F261" s="257" t="s">
        <v>92</v>
      </c>
      <c r="G261" s="105">
        <v>714.97500000000002</v>
      </c>
    </row>
    <row r="262" spans="1:7" x14ac:dyDescent="0.15">
      <c r="A262" s="22"/>
      <c r="B262" s="15"/>
      <c r="C262" s="15"/>
      <c r="D262" s="15"/>
      <c r="E262" s="278"/>
      <c r="F262" s="257" t="s">
        <v>93</v>
      </c>
      <c r="G262" s="105">
        <v>645.78300000000002</v>
      </c>
    </row>
    <row r="263" spans="1:7" x14ac:dyDescent="0.15">
      <c r="A263" s="22"/>
      <c r="B263" s="15"/>
      <c r="C263" s="15"/>
      <c r="D263" s="15"/>
      <c r="E263" s="278"/>
      <c r="F263" s="257" t="s">
        <v>97</v>
      </c>
      <c r="G263" s="105">
        <v>631</v>
      </c>
    </row>
    <row r="264" spans="1:7" x14ac:dyDescent="0.15">
      <c r="A264" s="22"/>
      <c r="B264" s="15"/>
      <c r="C264" s="15"/>
      <c r="D264" s="15"/>
      <c r="E264" s="278"/>
      <c r="F264" s="257" t="s">
        <v>87</v>
      </c>
      <c r="G264" s="105">
        <v>605.65099999999995</v>
      </c>
    </row>
    <row r="265" spans="1:7" x14ac:dyDescent="0.15">
      <c r="A265" s="22"/>
      <c r="B265" s="15"/>
      <c r="C265" s="15"/>
      <c r="D265" s="15"/>
      <c r="E265" s="278"/>
      <c r="F265" s="257" t="s">
        <v>89</v>
      </c>
      <c r="G265" s="105">
        <v>603</v>
      </c>
    </row>
    <row r="266" spans="1:7" x14ac:dyDescent="0.15">
      <c r="A266" s="22"/>
      <c r="B266" s="15"/>
      <c r="C266" s="15"/>
      <c r="D266" s="15"/>
      <c r="E266" s="278"/>
      <c r="F266" s="257" t="s">
        <v>112</v>
      </c>
      <c r="G266" s="105">
        <v>589</v>
      </c>
    </row>
    <row r="267" spans="1:7" x14ac:dyDescent="0.15">
      <c r="A267" s="22"/>
      <c r="B267" s="15"/>
      <c r="C267" s="15"/>
      <c r="D267" s="15"/>
      <c r="E267" s="278"/>
      <c r="F267" s="257" t="s">
        <v>115</v>
      </c>
      <c r="G267" s="105">
        <v>585.76499999999999</v>
      </c>
    </row>
    <row r="268" spans="1:7" x14ac:dyDescent="0.15">
      <c r="A268" s="22"/>
      <c r="B268" s="15"/>
      <c r="C268" s="15"/>
      <c r="D268" s="15"/>
      <c r="E268" s="278"/>
      <c r="F268" s="257" t="s">
        <v>108</v>
      </c>
      <c r="G268" s="105">
        <v>558</v>
      </c>
    </row>
    <row r="269" spans="1:7" x14ac:dyDescent="0.15">
      <c r="A269" s="22"/>
      <c r="B269" s="15"/>
      <c r="C269" s="15"/>
      <c r="D269" s="15"/>
      <c r="E269" s="278"/>
      <c r="F269" s="257" t="s">
        <v>95</v>
      </c>
      <c r="G269" s="105">
        <v>538</v>
      </c>
    </row>
    <row r="270" spans="1:7" x14ac:dyDescent="0.15">
      <c r="A270" s="22"/>
      <c r="B270" s="15"/>
      <c r="C270" s="15"/>
      <c r="D270" s="15"/>
      <c r="E270" s="278"/>
      <c r="F270" s="257" t="s">
        <v>91</v>
      </c>
      <c r="G270" s="105">
        <v>532.69600000000003</v>
      </c>
    </row>
    <row r="271" spans="1:7" x14ac:dyDescent="0.15">
      <c r="A271" s="22"/>
      <c r="B271" s="15"/>
      <c r="C271" s="15"/>
      <c r="D271" s="15"/>
      <c r="E271" s="278"/>
      <c r="F271" s="257" t="s">
        <v>99</v>
      </c>
      <c r="G271" s="105">
        <v>531</v>
      </c>
    </row>
    <row r="272" spans="1:7" x14ac:dyDescent="0.15">
      <c r="A272" s="22"/>
      <c r="B272" s="15"/>
      <c r="C272" s="15"/>
      <c r="D272" s="15"/>
      <c r="E272" s="278"/>
      <c r="F272" s="257" t="s">
        <v>116</v>
      </c>
      <c r="G272" s="105">
        <v>513</v>
      </c>
    </row>
    <row r="273" spans="1:7" x14ac:dyDescent="0.15">
      <c r="A273" s="22"/>
      <c r="B273" s="15"/>
      <c r="C273" s="15"/>
      <c r="D273" s="15"/>
      <c r="E273" s="278"/>
      <c r="F273" s="257" t="s">
        <v>107</v>
      </c>
      <c r="G273" s="105">
        <v>494.34800000000001</v>
      </c>
    </row>
    <row r="274" spans="1:7" x14ac:dyDescent="0.15">
      <c r="A274" s="22"/>
      <c r="B274" s="15"/>
      <c r="C274" s="15"/>
      <c r="D274" s="15"/>
      <c r="E274" s="278"/>
      <c r="F274" s="257" t="s">
        <v>94</v>
      </c>
      <c r="G274" s="105">
        <v>489</v>
      </c>
    </row>
    <row r="275" spans="1:7" x14ac:dyDescent="0.15">
      <c r="A275" s="22"/>
      <c r="B275" s="15"/>
      <c r="C275" s="15"/>
      <c r="D275" s="15"/>
      <c r="E275" s="278"/>
      <c r="F275" s="257" t="s">
        <v>102</v>
      </c>
      <c r="G275" s="105">
        <v>466</v>
      </c>
    </row>
    <row r="276" spans="1:7" x14ac:dyDescent="0.15">
      <c r="A276" s="22"/>
      <c r="B276" s="15"/>
      <c r="C276" s="15"/>
      <c r="D276" s="15"/>
      <c r="E276" s="278"/>
      <c r="F276" s="257" t="s">
        <v>117</v>
      </c>
      <c r="G276" s="105">
        <v>459</v>
      </c>
    </row>
    <row r="277" spans="1:7" x14ac:dyDescent="0.15">
      <c r="A277" s="22"/>
      <c r="B277" s="15"/>
      <c r="C277" s="15"/>
      <c r="D277" s="15"/>
      <c r="E277" s="278"/>
      <c r="F277" s="257" t="s">
        <v>96</v>
      </c>
      <c r="G277" s="105">
        <v>450</v>
      </c>
    </row>
    <row r="278" spans="1:7" x14ac:dyDescent="0.15">
      <c r="A278" s="22"/>
      <c r="B278" s="15"/>
      <c r="C278" s="15"/>
      <c r="D278" s="15"/>
      <c r="E278" s="278"/>
      <c r="F278" s="257" t="s">
        <v>100</v>
      </c>
      <c r="G278" s="105">
        <v>449.24</v>
      </c>
    </row>
    <row r="279" spans="1:7" x14ac:dyDescent="0.15">
      <c r="A279" s="22"/>
      <c r="B279" s="15"/>
      <c r="C279" s="15"/>
      <c r="D279" s="15"/>
      <c r="E279" s="278"/>
      <c r="F279" s="258" t="s">
        <v>118</v>
      </c>
      <c r="G279" s="273">
        <v>447</v>
      </c>
    </row>
    <row r="280" spans="1:7" x14ac:dyDescent="0.15">
      <c r="A280" s="22"/>
      <c r="B280" s="15"/>
      <c r="C280" s="15"/>
      <c r="D280" s="15"/>
      <c r="E280" s="278"/>
      <c r="F280" s="258" t="s">
        <v>101</v>
      </c>
      <c r="G280" s="273">
        <v>408.53399999999999</v>
      </c>
    </row>
    <row r="281" spans="1:7" x14ac:dyDescent="0.15">
      <c r="A281" s="22"/>
      <c r="B281" s="15"/>
      <c r="C281" s="15"/>
      <c r="D281" s="15"/>
      <c r="E281" s="278"/>
      <c r="F281" s="258" t="s">
        <v>106</v>
      </c>
      <c r="G281" s="273">
        <v>408</v>
      </c>
    </row>
    <row r="282" spans="1:7" x14ac:dyDescent="0.15">
      <c r="A282" s="22"/>
      <c r="B282" s="15"/>
      <c r="C282" s="15"/>
      <c r="D282" s="15"/>
      <c r="E282" s="278"/>
      <c r="F282" s="258" t="s">
        <v>98</v>
      </c>
      <c r="G282" s="273">
        <v>408</v>
      </c>
    </row>
    <row r="283" spans="1:7" x14ac:dyDescent="0.15">
      <c r="A283" s="22"/>
      <c r="B283" s="15"/>
      <c r="C283" s="15"/>
      <c r="D283" s="15"/>
      <c r="E283" s="278"/>
      <c r="F283" s="258" t="s">
        <v>119</v>
      </c>
      <c r="G283" s="273">
        <v>367</v>
      </c>
    </row>
    <row r="284" spans="1:7" x14ac:dyDescent="0.15">
      <c r="A284" s="22"/>
      <c r="B284" s="15"/>
      <c r="C284" s="15"/>
      <c r="D284" s="15"/>
      <c r="E284" s="278"/>
      <c r="F284" s="258" t="s">
        <v>104</v>
      </c>
      <c r="G284" s="273">
        <v>333</v>
      </c>
    </row>
    <row r="285" spans="1:7" x14ac:dyDescent="0.15">
      <c r="A285" s="23"/>
      <c r="B285" s="17"/>
      <c r="C285" s="17"/>
      <c r="D285" s="17"/>
      <c r="E285" s="280"/>
      <c r="F285" s="259" t="s">
        <v>103</v>
      </c>
      <c r="G285" s="274">
        <v>273</v>
      </c>
    </row>
    <row r="286" spans="1:7" x14ac:dyDescent="0.15">
      <c r="A286" s="21">
        <v>28967</v>
      </c>
      <c r="B286" s="13">
        <v>13999</v>
      </c>
      <c r="C286" s="13">
        <v>12185</v>
      </c>
      <c r="D286" s="13">
        <v>12040</v>
      </c>
      <c r="E286" s="339">
        <f>(C286/B286)*100</f>
        <v>87.04193156654047</v>
      </c>
      <c r="F286" s="256" t="s">
        <v>85</v>
      </c>
      <c r="G286" s="260">
        <v>732</v>
      </c>
    </row>
    <row r="287" spans="1:7" x14ac:dyDescent="0.15">
      <c r="A287" s="22"/>
      <c r="B287" s="15"/>
      <c r="C287" s="15"/>
      <c r="D287" s="15"/>
      <c r="E287" s="277"/>
      <c r="F287" s="257" t="s">
        <v>86</v>
      </c>
      <c r="G287" s="8">
        <v>642.69500000000005</v>
      </c>
    </row>
    <row r="288" spans="1:7" x14ac:dyDescent="0.15">
      <c r="A288" s="22"/>
      <c r="B288" s="15"/>
      <c r="C288" s="15"/>
      <c r="D288" s="15"/>
      <c r="E288" s="278"/>
      <c r="F288" s="257" t="s">
        <v>87</v>
      </c>
      <c r="G288" s="8">
        <v>636.02499999999998</v>
      </c>
    </row>
    <row r="289" spans="1:7" x14ac:dyDescent="0.15">
      <c r="A289" s="22"/>
      <c r="B289" s="15"/>
      <c r="C289" s="15"/>
      <c r="D289" s="15"/>
      <c r="E289" s="278"/>
      <c r="F289" s="257" t="s">
        <v>88</v>
      </c>
      <c r="G289" s="8">
        <v>633</v>
      </c>
    </row>
    <row r="290" spans="1:7" x14ac:dyDescent="0.15">
      <c r="A290" s="22"/>
      <c r="B290" s="15"/>
      <c r="C290" s="15"/>
      <c r="D290" s="15"/>
      <c r="E290" s="278"/>
      <c r="F290" s="257" t="s">
        <v>89</v>
      </c>
      <c r="G290" s="8">
        <v>619</v>
      </c>
    </row>
    <row r="291" spans="1:7" x14ac:dyDescent="0.15">
      <c r="A291" s="22"/>
      <c r="B291" s="15"/>
      <c r="C291" s="15"/>
      <c r="D291" s="15"/>
      <c r="E291" s="278"/>
      <c r="F291" s="257" t="s">
        <v>90</v>
      </c>
      <c r="G291" s="8">
        <v>601</v>
      </c>
    </row>
    <row r="292" spans="1:7" x14ac:dyDescent="0.15">
      <c r="A292" s="22"/>
      <c r="B292" s="15"/>
      <c r="C292" s="15"/>
      <c r="D292" s="15"/>
      <c r="E292" s="277"/>
      <c r="F292" s="257" t="s">
        <v>91</v>
      </c>
      <c r="G292" s="8">
        <v>508.34100000000001</v>
      </c>
    </row>
    <row r="293" spans="1:7" x14ac:dyDescent="0.15">
      <c r="A293" s="22"/>
      <c r="B293" s="15"/>
      <c r="C293" s="15"/>
      <c r="D293" s="15"/>
      <c r="E293" s="277"/>
      <c r="F293" s="257" t="s">
        <v>92</v>
      </c>
      <c r="G293" s="8">
        <v>500.73500000000001</v>
      </c>
    </row>
    <row r="294" spans="1:7" x14ac:dyDescent="0.15">
      <c r="A294" s="22"/>
      <c r="B294" s="15"/>
      <c r="C294" s="15"/>
      <c r="D294" s="15"/>
      <c r="E294" s="277"/>
      <c r="F294" s="257" t="s">
        <v>93</v>
      </c>
      <c r="G294" s="8">
        <v>487.71600000000001</v>
      </c>
    </row>
    <row r="295" spans="1:7" x14ac:dyDescent="0.15">
      <c r="A295" s="22"/>
      <c r="B295" s="15"/>
      <c r="C295" s="15"/>
      <c r="D295" s="15"/>
      <c r="E295" s="277"/>
      <c r="F295" s="257" t="s">
        <v>94</v>
      </c>
      <c r="G295" s="8">
        <v>446.69400000000002</v>
      </c>
    </row>
    <row r="296" spans="1:7" x14ac:dyDescent="0.15">
      <c r="A296" s="22"/>
      <c r="B296" s="15"/>
      <c r="C296" s="15"/>
      <c r="D296" s="15"/>
      <c r="E296" s="277"/>
      <c r="F296" s="257" t="s">
        <v>95</v>
      </c>
      <c r="G296" s="8">
        <v>428</v>
      </c>
    </row>
    <row r="297" spans="1:7" x14ac:dyDescent="0.15">
      <c r="A297" s="22"/>
      <c r="B297" s="15"/>
      <c r="C297" s="15"/>
      <c r="D297" s="15"/>
      <c r="E297" s="277"/>
      <c r="F297" s="257" t="s">
        <v>96</v>
      </c>
      <c r="G297" s="8">
        <v>417</v>
      </c>
    </row>
    <row r="298" spans="1:7" x14ac:dyDescent="0.15">
      <c r="A298" s="22"/>
      <c r="B298" s="15"/>
      <c r="C298" s="15"/>
      <c r="D298" s="15"/>
      <c r="E298" s="277"/>
      <c r="F298" s="257" t="s">
        <v>97</v>
      </c>
      <c r="G298" s="8">
        <v>413</v>
      </c>
    </row>
    <row r="299" spans="1:7" x14ac:dyDescent="0.15">
      <c r="A299" s="22"/>
      <c r="B299" s="15"/>
      <c r="C299" s="15"/>
      <c r="D299" s="15"/>
      <c r="E299" s="277"/>
      <c r="F299" s="257" t="s">
        <v>98</v>
      </c>
      <c r="G299" s="8">
        <v>409</v>
      </c>
    </row>
    <row r="300" spans="1:7" x14ac:dyDescent="0.15">
      <c r="A300" s="22"/>
      <c r="B300" s="15"/>
      <c r="C300" s="15"/>
      <c r="D300" s="15"/>
      <c r="E300" s="278"/>
      <c r="F300" s="257" t="s">
        <v>99</v>
      </c>
      <c r="G300" s="8">
        <v>377</v>
      </c>
    </row>
    <row r="301" spans="1:7" x14ac:dyDescent="0.15">
      <c r="A301" s="22"/>
      <c r="B301" s="15"/>
      <c r="C301" s="15"/>
      <c r="D301" s="15"/>
      <c r="E301" s="277"/>
      <c r="F301" s="257" t="s">
        <v>100</v>
      </c>
      <c r="G301" s="8">
        <v>372.54700000000003</v>
      </c>
    </row>
    <row r="302" spans="1:7" x14ac:dyDescent="0.15">
      <c r="A302" s="22"/>
      <c r="B302" s="15"/>
      <c r="C302" s="15"/>
      <c r="D302" s="15"/>
      <c r="E302" s="277"/>
      <c r="F302" s="257" t="s">
        <v>101</v>
      </c>
      <c r="G302" s="8">
        <v>364.96199999999999</v>
      </c>
    </row>
    <row r="303" spans="1:7" x14ac:dyDescent="0.15">
      <c r="A303" s="22"/>
      <c r="B303" s="15"/>
      <c r="C303" s="15"/>
      <c r="D303" s="15"/>
      <c r="E303" s="277"/>
      <c r="F303" s="257" t="s">
        <v>102</v>
      </c>
      <c r="G303" s="8">
        <v>356</v>
      </c>
    </row>
    <row r="304" spans="1:7" x14ac:dyDescent="0.15">
      <c r="A304" s="22"/>
      <c r="B304" s="15"/>
      <c r="C304" s="15"/>
      <c r="D304" s="15"/>
      <c r="E304" s="277"/>
      <c r="F304" s="257" t="s">
        <v>103</v>
      </c>
      <c r="G304" s="8">
        <v>356</v>
      </c>
    </row>
    <row r="305" spans="1:7" x14ac:dyDescent="0.15">
      <c r="A305" s="22"/>
      <c r="B305" s="15"/>
      <c r="C305" s="15"/>
      <c r="D305" s="15"/>
      <c r="E305" s="277"/>
      <c r="F305" s="257" t="s">
        <v>104</v>
      </c>
      <c r="G305" s="8">
        <v>348</v>
      </c>
    </row>
    <row r="306" spans="1:7" x14ac:dyDescent="0.15">
      <c r="A306" s="22"/>
      <c r="B306" s="15"/>
      <c r="C306" s="15"/>
      <c r="D306" s="15"/>
      <c r="E306" s="277"/>
      <c r="F306" s="257" t="s">
        <v>105</v>
      </c>
      <c r="G306" s="8">
        <v>344.30500000000001</v>
      </c>
    </row>
    <row r="307" spans="1:7" x14ac:dyDescent="0.15">
      <c r="A307" s="22"/>
      <c r="B307" s="15"/>
      <c r="C307" s="15"/>
      <c r="D307" s="15"/>
      <c r="E307" s="277"/>
      <c r="F307" s="257" t="s">
        <v>106</v>
      </c>
      <c r="G307" s="8">
        <v>316.03199999999998</v>
      </c>
    </row>
    <row r="308" spans="1:7" x14ac:dyDescent="0.15">
      <c r="A308" s="22"/>
      <c r="B308" s="15"/>
      <c r="C308" s="15"/>
      <c r="D308" s="15"/>
      <c r="E308" s="278"/>
      <c r="F308" s="258" t="s">
        <v>107</v>
      </c>
      <c r="G308" s="261">
        <v>311.97399999999999</v>
      </c>
    </row>
    <row r="309" spans="1:7" x14ac:dyDescent="0.15">
      <c r="A309" s="22"/>
      <c r="B309" s="15"/>
      <c r="C309" s="15"/>
      <c r="D309" s="15"/>
      <c r="E309" s="277"/>
      <c r="F309" s="258" t="s">
        <v>108</v>
      </c>
      <c r="G309" s="261">
        <v>309</v>
      </c>
    </row>
    <row r="310" spans="1:7" x14ac:dyDescent="0.15">
      <c r="A310" s="22"/>
      <c r="B310" s="15"/>
      <c r="C310" s="15"/>
      <c r="D310" s="15"/>
      <c r="E310" s="277"/>
      <c r="F310" s="258" t="s">
        <v>109</v>
      </c>
      <c r="G310" s="261">
        <v>299</v>
      </c>
    </row>
    <row r="311" spans="1:7" x14ac:dyDescent="0.15">
      <c r="A311" s="22"/>
      <c r="B311" s="15"/>
      <c r="C311" s="15"/>
      <c r="D311" s="15"/>
      <c r="E311" s="277"/>
      <c r="F311" s="258" t="s">
        <v>110</v>
      </c>
      <c r="G311" s="261">
        <v>295.96699999999998</v>
      </c>
    </row>
    <row r="312" spans="1:7" x14ac:dyDescent="0.15">
      <c r="A312" s="22"/>
      <c r="B312" s="15"/>
      <c r="C312" s="15"/>
      <c r="D312" s="15"/>
      <c r="E312" s="277"/>
      <c r="F312" s="258" t="s">
        <v>111</v>
      </c>
      <c r="G312" s="261">
        <v>273</v>
      </c>
    </row>
    <row r="313" spans="1:7" x14ac:dyDescent="0.15">
      <c r="A313" s="23"/>
      <c r="B313" s="17"/>
      <c r="C313" s="17"/>
      <c r="D313" s="17"/>
      <c r="E313" s="279"/>
      <c r="F313" s="259" t="s">
        <v>112</v>
      </c>
      <c r="G313" s="262">
        <v>242</v>
      </c>
    </row>
    <row r="314" spans="1:7" x14ac:dyDescent="0.15">
      <c r="A314" s="36"/>
    </row>
  </sheetData>
  <mergeCells count="2">
    <mergeCell ref="F2:G2"/>
    <mergeCell ref="A1:G1"/>
  </mergeCells>
  <phoneticPr fontId="2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>
    <oddFooter>&amp;C&amp;P&amp;R&amp;A&amp;D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68"/>
  <sheetViews>
    <sheetView view="pageBreakPreview" zoomScaleNormal="100" workbookViewId="0">
      <pane ySplit="2" topLeftCell="A3" activePane="bottomLeft" state="frozen"/>
      <selection activeCell="F141" sqref="F141"/>
      <selection pane="bottomLeft" activeCell="A2" sqref="A2"/>
    </sheetView>
  </sheetViews>
  <sheetFormatPr defaultRowHeight="13.5" x14ac:dyDescent="0.15"/>
  <cols>
    <col min="1" max="1" width="12.625" style="5" customWidth="1"/>
    <col min="2" max="4" width="11.125" style="47" customWidth="1"/>
    <col min="5" max="5" width="11.125" style="293" customWidth="1"/>
    <col min="6" max="6" width="20.625" style="115" customWidth="1"/>
    <col min="7" max="7" width="14.125" style="116" customWidth="1"/>
    <col min="8" max="16384" width="9" style="40"/>
  </cols>
  <sheetData>
    <row r="1" spans="1:8" ht="20.100000000000001" customHeight="1" x14ac:dyDescent="0.15">
      <c r="A1" s="368" t="s">
        <v>259</v>
      </c>
      <c r="B1" s="368"/>
      <c r="C1" s="368"/>
      <c r="D1" s="368"/>
      <c r="E1" s="368"/>
      <c r="F1" s="368"/>
      <c r="G1" s="368"/>
    </row>
    <row r="2" spans="1:8" ht="27.75" thickBot="1" x14ac:dyDescent="0.2">
      <c r="A2" s="185" t="s">
        <v>248</v>
      </c>
      <c r="B2" s="186" t="s">
        <v>260</v>
      </c>
      <c r="C2" s="186" t="s">
        <v>261</v>
      </c>
      <c r="D2" s="186" t="s">
        <v>3</v>
      </c>
      <c r="E2" s="287" t="s">
        <v>223</v>
      </c>
      <c r="F2" s="263" t="s">
        <v>239</v>
      </c>
      <c r="G2" s="285" t="s">
        <v>262</v>
      </c>
    </row>
    <row r="3" spans="1:8" ht="13.5" customHeight="1" thickTop="1" x14ac:dyDescent="0.15">
      <c r="A3" s="52">
        <v>41833</v>
      </c>
      <c r="B3" s="119">
        <v>4139</v>
      </c>
      <c r="C3" s="286" t="s">
        <v>50</v>
      </c>
      <c r="D3" s="124"/>
      <c r="E3" s="288"/>
      <c r="F3" s="94" t="s">
        <v>277</v>
      </c>
      <c r="G3" s="129"/>
      <c r="H3" s="40" t="s">
        <v>444</v>
      </c>
    </row>
    <row r="4" spans="1:8" ht="13.5" customHeight="1" x14ac:dyDescent="0.15">
      <c r="A4" s="120"/>
      <c r="B4" s="118"/>
      <c r="C4" s="118"/>
      <c r="D4" s="118"/>
      <c r="E4" s="289"/>
      <c r="F4" s="95" t="s">
        <v>278</v>
      </c>
      <c r="G4" s="131"/>
    </row>
    <row r="5" spans="1:8" ht="13.5" customHeight="1" x14ac:dyDescent="0.15">
      <c r="A5" s="120"/>
      <c r="B5" s="118"/>
      <c r="C5" s="118"/>
      <c r="D5" s="118"/>
      <c r="E5" s="289"/>
      <c r="F5" s="95" t="s">
        <v>279</v>
      </c>
      <c r="G5" s="131"/>
    </row>
    <row r="6" spans="1:8" ht="13.5" customHeight="1" x14ac:dyDescent="0.15">
      <c r="A6" s="120"/>
      <c r="B6" s="118"/>
      <c r="C6" s="118"/>
      <c r="D6" s="118"/>
      <c r="E6" s="289"/>
      <c r="F6" s="95" t="s">
        <v>280</v>
      </c>
      <c r="G6" s="131"/>
    </row>
    <row r="7" spans="1:8" ht="13.5" customHeight="1" x14ac:dyDescent="0.15">
      <c r="A7" s="120"/>
      <c r="B7" s="118"/>
      <c r="C7" s="118"/>
      <c r="D7" s="118"/>
      <c r="E7" s="289"/>
      <c r="F7" s="95" t="s">
        <v>281</v>
      </c>
      <c r="G7" s="131"/>
    </row>
    <row r="8" spans="1:8" ht="13.5" customHeight="1" x14ac:dyDescent="0.15">
      <c r="A8" s="120"/>
      <c r="B8" s="118"/>
      <c r="C8" s="118"/>
      <c r="D8" s="118"/>
      <c r="E8" s="289"/>
      <c r="F8" s="95" t="s">
        <v>282</v>
      </c>
      <c r="G8" s="131"/>
    </row>
    <row r="9" spans="1:8" ht="13.5" customHeight="1" x14ac:dyDescent="0.15">
      <c r="A9" s="120"/>
      <c r="B9" s="118"/>
      <c r="C9" s="118"/>
      <c r="D9" s="118"/>
      <c r="E9" s="289"/>
      <c r="F9" s="95" t="s">
        <v>283</v>
      </c>
      <c r="G9" s="131"/>
    </row>
    <row r="10" spans="1:8" ht="13.5" customHeight="1" x14ac:dyDescent="0.15">
      <c r="A10" s="120"/>
      <c r="B10" s="118"/>
      <c r="C10" s="118"/>
      <c r="D10" s="118"/>
      <c r="E10" s="289"/>
      <c r="F10" s="95" t="s">
        <v>284</v>
      </c>
      <c r="G10" s="131"/>
    </row>
    <row r="11" spans="1:8" ht="13.5" customHeight="1" x14ac:dyDescent="0.15">
      <c r="A11" s="120"/>
      <c r="B11" s="118"/>
      <c r="C11" s="118"/>
      <c r="D11" s="118"/>
      <c r="E11" s="289"/>
      <c r="F11" s="95" t="s">
        <v>285</v>
      </c>
      <c r="G11" s="131"/>
    </row>
    <row r="12" spans="1:8" ht="13.5" customHeight="1" x14ac:dyDescent="0.15">
      <c r="A12" s="122"/>
      <c r="B12" s="123"/>
      <c r="C12" s="123"/>
      <c r="D12" s="123"/>
      <c r="E12" s="290"/>
      <c r="F12" s="72" t="s">
        <v>286</v>
      </c>
      <c r="G12" s="132"/>
    </row>
    <row r="13" spans="1:8" ht="13.5" customHeight="1" x14ac:dyDescent="0.15">
      <c r="A13" s="52">
        <v>40734</v>
      </c>
      <c r="B13" s="119">
        <v>4381</v>
      </c>
      <c r="C13" s="119" t="s">
        <v>180</v>
      </c>
      <c r="D13" s="119"/>
      <c r="E13" s="291"/>
      <c r="F13" s="94" t="s">
        <v>201</v>
      </c>
      <c r="G13" s="129"/>
    </row>
    <row r="14" spans="1:8" ht="13.5" customHeight="1" x14ac:dyDescent="0.15">
      <c r="A14" s="120"/>
      <c r="B14" s="118"/>
      <c r="C14" s="118"/>
      <c r="D14" s="118"/>
      <c r="E14" s="289"/>
      <c r="F14" s="95" t="s">
        <v>184</v>
      </c>
      <c r="G14" s="131"/>
    </row>
    <row r="15" spans="1:8" ht="13.5" customHeight="1" x14ac:dyDescent="0.15">
      <c r="A15" s="120"/>
      <c r="B15" s="118"/>
      <c r="C15" s="118"/>
      <c r="D15" s="118"/>
      <c r="E15" s="289"/>
      <c r="F15" s="95" t="s">
        <v>183</v>
      </c>
      <c r="G15" s="131"/>
    </row>
    <row r="16" spans="1:8" ht="13.5" customHeight="1" x14ac:dyDescent="0.15">
      <c r="A16" s="120"/>
      <c r="B16" s="118"/>
      <c r="C16" s="118"/>
      <c r="D16" s="118"/>
      <c r="E16" s="289"/>
      <c r="F16" s="95" t="s">
        <v>186</v>
      </c>
      <c r="G16" s="131"/>
    </row>
    <row r="17" spans="1:7" ht="13.5" customHeight="1" x14ac:dyDescent="0.15">
      <c r="A17" s="120"/>
      <c r="B17" s="118"/>
      <c r="C17" s="118"/>
      <c r="D17" s="118"/>
      <c r="E17" s="289"/>
      <c r="F17" s="95" t="s">
        <v>203</v>
      </c>
      <c r="G17" s="131"/>
    </row>
    <row r="18" spans="1:7" ht="13.5" customHeight="1" x14ac:dyDescent="0.15">
      <c r="A18" s="120"/>
      <c r="B18" s="118"/>
      <c r="C18" s="118"/>
      <c r="D18" s="118"/>
      <c r="E18" s="289"/>
      <c r="F18" s="95" t="s">
        <v>185</v>
      </c>
      <c r="G18" s="131"/>
    </row>
    <row r="19" spans="1:7" ht="13.5" customHeight="1" x14ac:dyDescent="0.15">
      <c r="A19" s="120"/>
      <c r="B19" s="118"/>
      <c r="C19" s="118"/>
      <c r="D19" s="118"/>
      <c r="E19" s="289"/>
      <c r="F19" s="95" t="s">
        <v>190</v>
      </c>
      <c r="G19" s="131"/>
    </row>
    <row r="20" spans="1:7" ht="13.5" customHeight="1" x14ac:dyDescent="0.15">
      <c r="A20" s="120"/>
      <c r="B20" s="118"/>
      <c r="C20" s="118"/>
      <c r="D20" s="118"/>
      <c r="E20" s="289"/>
      <c r="F20" s="95" t="s">
        <v>202</v>
      </c>
      <c r="G20" s="131"/>
    </row>
    <row r="21" spans="1:7" ht="13.5" customHeight="1" x14ac:dyDescent="0.15">
      <c r="A21" s="120"/>
      <c r="B21" s="118"/>
      <c r="C21" s="118"/>
      <c r="D21" s="118"/>
      <c r="E21" s="289"/>
      <c r="F21" s="95" t="s">
        <v>181</v>
      </c>
      <c r="G21" s="131"/>
    </row>
    <row r="22" spans="1:7" ht="13.5" customHeight="1" x14ac:dyDescent="0.15">
      <c r="A22" s="122"/>
      <c r="B22" s="123"/>
      <c r="C22" s="123"/>
      <c r="D22" s="123"/>
      <c r="E22" s="290"/>
      <c r="F22" s="72" t="s">
        <v>204</v>
      </c>
      <c r="G22" s="132"/>
    </row>
    <row r="23" spans="1:7" ht="13.5" customHeight="1" x14ac:dyDescent="0.15">
      <c r="A23" s="52">
        <v>39635</v>
      </c>
      <c r="B23" s="119">
        <v>4252</v>
      </c>
      <c r="C23" s="119" t="s">
        <v>180</v>
      </c>
      <c r="D23" s="119"/>
      <c r="E23" s="291"/>
      <c r="F23" s="94" t="s">
        <v>181</v>
      </c>
      <c r="G23" s="129"/>
    </row>
    <row r="24" spans="1:7" ht="13.5" customHeight="1" x14ac:dyDescent="0.15">
      <c r="A24" s="120"/>
      <c r="B24" s="118"/>
      <c r="C24" s="118"/>
      <c r="D24" s="118"/>
      <c r="E24" s="289"/>
      <c r="F24" s="95" t="s">
        <v>182</v>
      </c>
      <c r="G24" s="131"/>
    </row>
    <row r="25" spans="1:7" ht="13.5" customHeight="1" x14ac:dyDescent="0.15">
      <c r="A25" s="120"/>
      <c r="B25" s="118"/>
      <c r="C25" s="118"/>
      <c r="D25" s="118"/>
      <c r="E25" s="289"/>
      <c r="F25" s="95" t="s">
        <v>183</v>
      </c>
      <c r="G25" s="131"/>
    </row>
    <row r="26" spans="1:7" ht="13.5" customHeight="1" x14ac:dyDescent="0.15">
      <c r="A26" s="120"/>
      <c r="B26" s="118"/>
      <c r="C26" s="118"/>
      <c r="D26" s="118"/>
      <c r="E26" s="289"/>
      <c r="F26" s="95" t="s">
        <v>184</v>
      </c>
      <c r="G26" s="131"/>
    </row>
    <row r="27" spans="1:7" ht="13.5" customHeight="1" x14ac:dyDescent="0.15">
      <c r="A27" s="120"/>
      <c r="B27" s="118"/>
      <c r="C27" s="118"/>
      <c r="D27" s="118"/>
      <c r="E27" s="289"/>
      <c r="F27" s="95" t="s">
        <v>185</v>
      </c>
      <c r="G27" s="131"/>
    </row>
    <row r="28" spans="1:7" ht="13.5" customHeight="1" x14ac:dyDescent="0.15">
      <c r="A28" s="120"/>
      <c r="B28" s="118"/>
      <c r="C28" s="118"/>
      <c r="D28" s="118"/>
      <c r="E28" s="289"/>
      <c r="F28" s="95" t="s">
        <v>186</v>
      </c>
      <c r="G28" s="131"/>
    </row>
    <row r="29" spans="1:7" ht="13.5" customHeight="1" x14ac:dyDescent="0.15">
      <c r="A29" s="120"/>
      <c r="B29" s="118"/>
      <c r="C29" s="118"/>
      <c r="D29" s="118"/>
      <c r="E29" s="289"/>
      <c r="F29" s="95" t="s">
        <v>187</v>
      </c>
      <c r="G29" s="131"/>
    </row>
    <row r="30" spans="1:7" ht="13.5" customHeight="1" x14ac:dyDescent="0.15">
      <c r="A30" s="120"/>
      <c r="B30" s="118"/>
      <c r="C30" s="118"/>
      <c r="D30" s="118"/>
      <c r="E30" s="289"/>
      <c r="F30" s="95" t="s">
        <v>188</v>
      </c>
      <c r="G30" s="131"/>
    </row>
    <row r="31" spans="1:7" ht="13.5" customHeight="1" x14ac:dyDescent="0.15">
      <c r="A31" s="120"/>
      <c r="B31" s="118"/>
      <c r="C31" s="118"/>
      <c r="D31" s="118"/>
      <c r="E31" s="289"/>
      <c r="F31" s="95" t="s">
        <v>189</v>
      </c>
      <c r="G31" s="131"/>
    </row>
    <row r="32" spans="1:7" ht="13.5" customHeight="1" x14ac:dyDescent="0.15">
      <c r="A32" s="122"/>
      <c r="B32" s="123"/>
      <c r="C32" s="123"/>
      <c r="D32" s="123"/>
      <c r="E32" s="290"/>
      <c r="F32" s="72" t="s">
        <v>190</v>
      </c>
      <c r="G32" s="132"/>
    </row>
    <row r="33" spans="1:7" x14ac:dyDescent="0.15">
      <c r="A33" s="52">
        <v>38543</v>
      </c>
      <c r="B33" s="119">
        <v>4631</v>
      </c>
      <c r="C33" s="119" t="s">
        <v>179</v>
      </c>
      <c r="D33" s="119"/>
      <c r="E33" s="291"/>
      <c r="F33" s="94" t="s">
        <v>445</v>
      </c>
      <c r="G33" s="129"/>
    </row>
    <row r="34" spans="1:7" x14ac:dyDescent="0.15">
      <c r="A34" s="120"/>
      <c r="B34" s="118"/>
      <c r="C34" s="118"/>
      <c r="D34" s="118"/>
      <c r="E34" s="289"/>
      <c r="F34" s="95" t="s">
        <v>446</v>
      </c>
      <c r="G34" s="131"/>
    </row>
    <row r="35" spans="1:7" x14ac:dyDescent="0.15">
      <c r="A35" s="120"/>
      <c r="B35" s="118"/>
      <c r="C35" s="118"/>
      <c r="D35" s="118"/>
      <c r="E35" s="289"/>
      <c r="F35" s="95" t="s">
        <v>174</v>
      </c>
      <c r="G35" s="131"/>
    </row>
    <row r="36" spans="1:7" x14ac:dyDescent="0.15">
      <c r="A36" s="120"/>
      <c r="B36" s="118"/>
      <c r="C36" s="118"/>
      <c r="D36" s="118"/>
      <c r="E36" s="289"/>
      <c r="F36" s="95" t="s">
        <v>447</v>
      </c>
      <c r="G36" s="131"/>
    </row>
    <row r="37" spans="1:7" x14ac:dyDescent="0.15">
      <c r="A37" s="120"/>
      <c r="B37" s="118"/>
      <c r="C37" s="118"/>
      <c r="D37" s="118"/>
      <c r="E37" s="289"/>
      <c r="F37" s="95" t="s">
        <v>448</v>
      </c>
      <c r="G37" s="131"/>
    </row>
    <row r="38" spans="1:7" x14ac:dyDescent="0.15">
      <c r="A38" s="120"/>
      <c r="B38" s="118"/>
      <c r="C38" s="118"/>
      <c r="D38" s="118"/>
      <c r="E38" s="289"/>
      <c r="F38" s="95" t="s">
        <v>449</v>
      </c>
      <c r="G38" s="131"/>
    </row>
    <row r="39" spans="1:7" x14ac:dyDescent="0.15">
      <c r="A39" s="120"/>
      <c r="B39" s="118"/>
      <c r="C39" s="118"/>
      <c r="D39" s="118"/>
      <c r="E39" s="289"/>
      <c r="F39" s="95" t="s">
        <v>450</v>
      </c>
      <c r="G39" s="131"/>
    </row>
    <row r="40" spans="1:7" x14ac:dyDescent="0.15">
      <c r="A40" s="120"/>
      <c r="B40" s="118"/>
      <c r="C40" s="118"/>
      <c r="D40" s="118"/>
      <c r="E40" s="289"/>
      <c r="F40" s="95" t="s">
        <v>175</v>
      </c>
      <c r="G40" s="131"/>
    </row>
    <row r="41" spans="1:7" x14ac:dyDescent="0.15">
      <c r="A41" s="120"/>
      <c r="B41" s="118"/>
      <c r="C41" s="118"/>
      <c r="D41" s="118"/>
      <c r="E41" s="289"/>
      <c r="F41" s="95" t="s">
        <v>451</v>
      </c>
      <c r="G41" s="131"/>
    </row>
    <row r="42" spans="1:7" x14ac:dyDescent="0.15">
      <c r="A42" s="122"/>
      <c r="B42" s="123"/>
      <c r="C42" s="123"/>
      <c r="D42" s="123"/>
      <c r="E42" s="290"/>
      <c r="F42" s="72" t="s">
        <v>176</v>
      </c>
      <c r="G42" s="132"/>
    </row>
    <row r="43" spans="1:7" ht="13.5" customHeight="1" x14ac:dyDescent="0.15">
      <c r="A43" s="140">
        <v>37444</v>
      </c>
      <c r="B43" s="121">
        <v>4694</v>
      </c>
      <c r="C43" s="121" t="s">
        <v>179</v>
      </c>
      <c r="D43" s="121"/>
      <c r="E43" s="292"/>
      <c r="F43" s="114" t="s">
        <v>177</v>
      </c>
      <c r="G43" s="130"/>
    </row>
    <row r="44" spans="1:7" ht="13.5" customHeight="1" x14ac:dyDescent="0.15">
      <c r="A44" s="140">
        <v>36352</v>
      </c>
      <c r="B44" s="121">
        <v>4725</v>
      </c>
      <c r="C44" s="121" t="s">
        <v>178</v>
      </c>
      <c r="D44" s="121"/>
      <c r="E44" s="292"/>
      <c r="F44" s="94" t="s">
        <v>177</v>
      </c>
      <c r="G44" s="129"/>
    </row>
    <row r="45" spans="1:7" ht="13.5" customHeight="1" x14ac:dyDescent="0.15">
      <c r="A45" s="52">
        <v>35253</v>
      </c>
      <c r="B45" s="119">
        <v>4746</v>
      </c>
      <c r="C45" s="119">
        <v>3266</v>
      </c>
      <c r="D45" s="119">
        <v>3197</v>
      </c>
      <c r="E45" s="291">
        <v>68.819999999999993</v>
      </c>
      <c r="F45" s="94" t="s">
        <v>452</v>
      </c>
      <c r="G45" s="126">
        <v>463</v>
      </c>
    </row>
    <row r="46" spans="1:7" ht="13.5" customHeight="1" x14ac:dyDescent="0.15">
      <c r="A46" s="120"/>
      <c r="B46" s="118"/>
      <c r="C46" s="118"/>
      <c r="D46" s="118"/>
      <c r="E46" s="289"/>
      <c r="F46" s="95" t="s">
        <v>453</v>
      </c>
      <c r="G46" s="127">
        <v>346</v>
      </c>
    </row>
    <row r="47" spans="1:7" ht="13.5" customHeight="1" x14ac:dyDescent="0.15">
      <c r="A47" s="120"/>
      <c r="B47" s="118"/>
      <c r="C47" s="118"/>
      <c r="D47" s="118"/>
      <c r="E47" s="289"/>
      <c r="F47" s="95" t="s">
        <v>454</v>
      </c>
      <c r="G47" s="127">
        <v>314</v>
      </c>
    </row>
    <row r="48" spans="1:7" ht="13.5" customHeight="1" x14ac:dyDescent="0.15">
      <c r="A48" s="120"/>
      <c r="B48" s="118"/>
      <c r="C48" s="118"/>
      <c r="D48" s="118"/>
      <c r="E48" s="289"/>
      <c r="F48" s="95" t="s">
        <v>455</v>
      </c>
      <c r="G48" s="127">
        <v>314</v>
      </c>
    </row>
    <row r="49" spans="1:8" ht="13.5" customHeight="1" x14ac:dyDescent="0.15">
      <c r="A49" s="120"/>
      <c r="B49" s="118"/>
      <c r="C49" s="118"/>
      <c r="D49" s="118"/>
      <c r="E49" s="289"/>
      <c r="F49" s="95" t="s">
        <v>456</v>
      </c>
      <c r="G49" s="127">
        <v>307</v>
      </c>
    </row>
    <row r="50" spans="1:8" ht="13.5" customHeight="1" x14ac:dyDescent="0.15">
      <c r="A50" s="120"/>
      <c r="B50" s="118"/>
      <c r="C50" s="118"/>
      <c r="D50" s="118"/>
      <c r="E50" s="289"/>
      <c r="F50" s="95" t="s">
        <v>457</v>
      </c>
      <c r="G50" s="127">
        <v>300</v>
      </c>
    </row>
    <row r="51" spans="1:8" ht="13.5" customHeight="1" x14ac:dyDescent="0.15">
      <c r="A51" s="120"/>
      <c r="B51" s="118"/>
      <c r="C51" s="118"/>
      <c r="D51" s="118"/>
      <c r="E51" s="289"/>
      <c r="F51" s="95" t="s">
        <v>458</v>
      </c>
      <c r="G51" s="127">
        <v>279</v>
      </c>
    </row>
    <row r="52" spans="1:8" ht="13.5" customHeight="1" x14ac:dyDescent="0.15">
      <c r="A52" s="120"/>
      <c r="B52" s="118"/>
      <c r="C52" s="118"/>
      <c r="D52" s="118"/>
      <c r="E52" s="289"/>
      <c r="F52" s="95" t="s">
        <v>459</v>
      </c>
      <c r="G52" s="127">
        <v>254</v>
      </c>
    </row>
    <row r="53" spans="1:8" ht="13.5" customHeight="1" x14ac:dyDescent="0.15">
      <c r="A53" s="120"/>
      <c r="B53" s="118"/>
      <c r="C53" s="118"/>
      <c r="D53" s="118"/>
      <c r="E53" s="289"/>
      <c r="F53" s="95" t="s">
        <v>460</v>
      </c>
      <c r="G53" s="127">
        <v>214</v>
      </c>
    </row>
    <row r="54" spans="1:8" ht="13.5" customHeight="1" x14ac:dyDescent="0.15">
      <c r="A54" s="120"/>
      <c r="B54" s="118"/>
      <c r="C54" s="118"/>
      <c r="D54" s="118"/>
      <c r="E54" s="289"/>
      <c r="F54" s="95" t="s">
        <v>461</v>
      </c>
      <c r="G54" s="127">
        <v>208</v>
      </c>
    </row>
    <row r="55" spans="1:8" ht="13.5" customHeight="1" x14ac:dyDescent="0.15">
      <c r="A55" s="122"/>
      <c r="B55" s="123"/>
      <c r="C55" s="123"/>
      <c r="D55" s="123"/>
      <c r="E55" s="290"/>
      <c r="F55" s="113" t="s">
        <v>462</v>
      </c>
      <c r="G55" s="128">
        <v>198</v>
      </c>
      <c r="H55" s="40" t="s">
        <v>173</v>
      </c>
    </row>
    <row r="56" spans="1:8" ht="13.5" customHeight="1" x14ac:dyDescent="0.15">
      <c r="A56" s="52">
        <v>34161</v>
      </c>
      <c r="B56" s="119">
        <v>4733</v>
      </c>
      <c r="C56" s="119">
        <v>3535</v>
      </c>
      <c r="D56" s="119"/>
      <c r="E56" s="291">
        <v>74.69</v>
      </c>
      <c r="F56" s="94" t="s">
        <v>452</v>
      </c>
      <c r="G56" s="96">
        <v>495</v>
      </c>
    </row>
    <row r="57" spans="1:8" ht="13.5" customHeight="1" x14ac:dyDescent="0.15">
      <c r="A57" s="120"/>
      <c r="B57" s="118"/>
      <c r="C57" s="118"/>
      <c r="D57" s="118"/>
      <c r="E57" s="289"/>
      <c r="F57" s="95" t="s">
        <v>463</v>
      </c>
      <c r="G57" s="97">
        <v>248</v>
      </c>
    </row>
    <row r="58" spans="1:8" ht="13.5" customHeight="1" x14ac:dyDescent="0.15">
      <c r="A58" s="120"/>
      <c r="B58" s="118"/>
      <c r="C58" s="118"/>
      <c r="D58" s="118"/>
      <c r="E58" s="289"/>
      <c r="F58" s="95" t="s">
        <v>454</v>
      </c>
      <c r="G58" s="97">
        <v>337</v>
      </c>
    </row>
    <row r="59" spans="1:8" ht="13.5" customHeight="1" x14ac:dyDescent="0.15">
      <c r="A59" s="120"/>
      <c r="B59" s="118"/>
      <c r="C59" s="118"/>
      <c r="D59" s="118"/>
      <c r="E59" s="289"/>
      <c r="F59" s="95" t="s">
        <v>455</v>
      </c>
      <c r="G59" s="97">
        <v>390</v>
      </c>
    </row>
    <row r="60" spans="1:8" ht="13.5" customHeight="1" x14ac:dyDescent="0.15">
      <c r="A60" s="120"/>
      <c r="B60" s="118"/>
      <c r="C60" s="118"/>
      <c r="D60" s="118"/>
      <c r="E60" s="289"/>
      <c r="F60" s="95" t="s">
        <v>456</v>
      </c>
      <c r="G60" s="97">
        <v>295</v>
      </c>
    </row>
    <row r="61" spans="1:8" ht="13.5" customHeight="1" x14ac:dyDescent="0.15">
      <c r="A61" s="120"/>
      <c r="B61" s="118"/>
      <c r="C61" s="118"/>
      <c r="D61" s="118"/>
      <c r="E61" s="289"/>
      <c r="F61" s="95" t="s">
        <v>464</v>
      </c>
      <c r="G61" s="97">
        <v>312</v>
      </c>
    </row>
    <row r="62" spans="1:8" ht="13.5" customHeight="1" x14ac:dyDescent="0.15">
      <c r="A62" s="120"/>
      <c r="B62" s="118"/>
      <c r="C62" s="118"/>
      <c r="D62" s="118"/>
      <c r="E62" s="289"/>
      <c r="F62" s="95" t="s">
        <v>458</v>
      </c>
      <c r="G62" s="97">
        <v>242</v>
      </c>
    </row>
    <row r="63" spans="1:8" ht="13.5" customHeight="1" x14ac:dyDescent="0.15">
      <c r="A63" s="120"/>
      <c r="B63" s="118"/>
      <c r="C63" s="118"/>
      <c r="D63" s="118"/>
      <c r="E63" s="289"/>
      <c r="F63" s="95" t="s">
        <v>459</v>
      </c>
      <c r="G63" s="97">
        <v>323</v>
      </c>
    </row>
    <row r="64" spans="1:8" ht="13.5" customHeight="1" x14ac:dyDescent="0.15">
      <c r="A64" s="120"/>
      <c r="B64" s="118"/>
      <c r="C64" s="118"/>
      <c r="D64" s="118"/>
      <c r="E64" s="289"/>
      <c r="F64" s="95" t="s">
        <v>460</v>
      </c>
      <c r="G64" s="97">
        <v>164</v>
      </c>
    </row>
    <row r="65" spans="1:7" ht="13.5" customHeight="1" x14ac:dyDescent="0.15">
      <c r="A65" s="120"/>
      <c r="B65" s="118"/>
      <c r="C65" s="118"/>
      <c r="D65" s="118"/>
      <c r="E65" s="289"/>
      <c r="F65" s="95" t="s">
        <v>461</v>
      </c>
      <c r="G65" s="97"/>
    </row>
    <row r="66" spans="1:7" ht="13.5" customHeight="1" x14ac:dyDescent="0.15">
      <c r="A66" s="120"/>
      <c r="B66" s="118"/>
      <c r="C66" s="118"/>
      <c r="D66" s="118"/>
      <c r="E66" s="289"/>
      <c r="F66" s="95" t="s">
        <v>465</v>
      </c>
      <c r="G66" s="97">
        <v>325</v>
      </c>
    </row>
    <row r="67" spans="1:7" ht="13.5" customHeight="1" x14ac:dyDescent="0.15">
      <c r="A67" s="122"/>
      <c r="B67" s="123"/>
      <c r="C67" s="123"/>
      <c r="D67" s="123"/>
      <c r="E67" s="290"/>
      <c r="F67" s="113"/>
      <c r="G67" s="125"/>
    </row>
    <row r="68" spans="1:7" x14ac:dyDescent="0.15">
      <c r="A68" s="36"/>
    </row>
  </sheetData>
  <mergeCells count="1">
    <mergeCell ref="A1:G1"/>
  </mergeCells>
  <phoneticPr fontId="2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>
    <oddFooter>&amp;C&amp;P&amp;R&amp;A&amp;D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衆院（小選挙区）</vt:lpstr>
      <vt:lpstr>衆院（比例）</vt:lpstr>
      <vt:lpstr>参院（選挙区）</vt:lpstr>
      <vt:lpstr>参院（比例）</vt:lpstr>
      <vt:lpstr>知事選（滝沢）</vt:lpstr>
      <vt:lpstr>県議選（滝沢）</vt:lpstr>
      <vt:lpstr>市長選（村長選）</vt:lpstr>
      <vt:lpstr>市議選（村議選）</vt:lpstr>
      <vt:lpstr>農委選</vt:lpstr>
      <vt:lpstr>'県議選（滝沢）'!Print_Area</vt:lpstr>
      <vt:lpstr>'参院（選挙区）'!Print_Area</vt:lpstr>
      <vt:lpstr>'参院（比例）'!Print_Area</vt:lpstr>
      <vt:lpstr>'市議選（村議選）'!Print_Area</vt:lpstr>
      <vt:lpstr>'市長選（村長選）'!Print_Area</vt:lpstr>
      <vt:lpstr>'衆院（小選挙区）'!Print_Area</vt:lpstr>
      <vt:lpstr>'衆院（比例）'!Print_Area</vt:lpstr>
      <vt:lpstr>'知事選（滝沢）'!Print_Area</vt:lpstr>
      <vt:lpstr>農委選!Print_Area</vt:lpstr>
      <vt:lpstr>'県議選（滝沢）'!Print_Titles</vt:lpstr>
      <vt:lpstr>'参院（選挙区）'!Print_Titles</vt:lpstr>
      <vt:lpstr>'参院（比例）'!Print_Titles</vt:lpstr>
      <vt:lpstr>'市議選（村議選）'!Print_Titles</vt:lpstr>
      <vt:lpstr>'市長選（村長選）'!Print_Titles</vt:lpstr>
      <vt:lpstr>'衆院（小選挙区）'!Print_Titles</vt:lpstr>
      <vt:lpstr>'衆院（比例）'!Print_Titles</vt:lpstr>
      <vt:lpstr>'知事選（滝沢）'!Print_Titles</vt:lpstr>
      <vt:lpstr>農委選!Print_Titles</vt:lpstr>
    </vt:vector>
  </TitlesOfParts>
  <Company>滝沢村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taki322</dc:creator>
  <cp:lastModifiedBy>ご 後藤　吉宏</cp:lastModifiedBy>
  <cp:lastPrinted>2020-08-24T07:43:04Z</cp:lastPrinted>
  <dcterms:created xsi:type="dcterms:W3CDTF">2000-08-17T07:02:51Z</dcterms:created>
  <dcterms:modified xsi:type="dcterms:W3CDTF">2025-02-10T00:56:29Z</dcterms:modified>
</cp:coreProperties>
</file>