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5013680D-56D3-4BC4-9AB2-E39FF5AE7941}" xr6:coauthVersionLast="47" xr6:coauthVersionMax="47" xr10:uidLastSave="{00000000-0000-0000-0000-000000000000}"/>
  <bookViews>
    <workbookView xWindow="-120" yWindow="-120" windowWidth="29040" windowHeight="15840" xr2:uid="{00000000-000D-0000-FFFF-FFFF00000000}"/>
  </bookViews>
  <sheets>
    <sheet name="様式第16号・収支決算書" sheetId="1" r:id="rId1"/>
    <sheet name="エラーチェック" sheetId="2" state="hidden" r:id="rId2"/>
  </sheets>
  <definedNames>
    <definedName name="_xlnm._FilterDatabase" localSheetId="0" hidden="1">様式第16号・収支決算書!$B$5:$K$16</definedName>
    <definedName name="_xlnm.Print_Area" localSheetId="0">様式第16号・収支決算書!$A$1:$K$39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G14" i="1"/>
  <c r="G7" i="1"/>
  <c r="G8" i="1"/>
  <c r="G9" i="1"/>
  <c r="G10" i="1"/>
  <c r="G11" i="1"/>
  <c r="G12" i="1"/>
  <c r="G13" i="1"/>
  <c r="G15" i="1"/>
  <c r="G35" i="1"/>
  <c r="G22" i="1"/>
  <c r="G23" i="1"/>
  <c r="G24" i="1"/>
  <c r="G25" i="1"/>
  <c r="G26" i="1"/>
  <c r="G27" i="1"/>
  <c r="G28" i="1"/>
  <c r="G29" i="1"/>
  <c r="G30" i="1"/>
  <c r="G31" i="1"/>
  <c r="G32" i="1"/>
  <c r="G33" i="1"/>
  <c r="G34" i="1"/>
  <c r="G21" i="1"/>
  <c r="N35" i="1"/>
  <c r="N34" i="1"/>
  <c r="N33" i="1"/>
  <c r="N32" i="1"/>
  <c r="N31" i="1"/>
  <c r="N30" i="1"/>
  <c r="N29" i="1"/>
  <c r="N28" i="1"/>
  <c r="N27" i="1"/>
  <c r="N26" i="1"/>
  <c r="N25" i="1"/>
  <c r="N24" i="1"/>
  <c r="N23" i="1"/>
  <c r="N22" i="1"/>
  <c r="N21" i="1"/>
  <c r="D36" i="1"/>
  <c r="D16" i="1"/>
  <c r="C5" i="2" l="1"/>
  <c r="E16" i="1" l="1"/>
  <c r="F16" i="1"/>
  <c r="C16" i="1"/>
  <c r="G16" i="1" s="1"/>
  <c r="J36" i="1"/>
  <c r="I36" i="1"/>
  <c r="H36" i="1"/>
  <c r="C9" i="2" s="1"/>
  <c r="F36" i="1"/>
  <c r="E36" i="1"/>
  <c r="C36" i="1"/>
  <c r="G36" i="1" s="1"/>
  <c r="C7" i="2" l="1"/>
  <c r="C4" i="2"/>
  <c r="C6" i="2"/>
  <c r="C10" i="2"/>
  <c r="C8" i="2" l="1"/>
</calcChain>
</file>

<file path=xl/sharedStrings.xml><?xml version="1.0" encoding="utf-8"?>
<sst xmlns="http://schemas.openxmlformats.org/spreadsheetml/2006/main" count="45" uniqueCount="34">
  <si>
    <t>区　分</t>
  </si>
  <si>
    <t>前年度</t>
  </si>
  <si>
    <t>備　　考</t>
  </si>
  <si>
    <t>計</t>
  </si>
  <si>
    <t>備　考</t>
  </si>
  <si>
    <t>会費</t>
  </si>
  <si>
    <t>その他</t>
  </si>
  <si>
    <t>（単位：円）</t>
    <rPh sb="1" eb="3">
      <t>タンイ</t>
    </rPh>
    <rPh sb="4" eb="5">
      <t>エン</t>
    </rPh>
    <phoneticPr fontId="1"/>
  </si>
  <si>
    <t>１　収　　入</t>
    <rPh sb="2" eb="3">
      <t>オサム</t>
    </rPh>
    <rPh sb="5" eb="6">
      <t>ニュウ</t>
    </rPh>
    <phoneticPr fontId="1"/>
  </si>
  <si>
    <t>２　支　　出</t>
    <rPh sb="2" eb="3">
      <t>シ</t>
    </rPh>
    <rPh sb="5" eb="6">
      <t>デ</t>
    </rPh>
    <phoneticPr fontId="1"/>
  </si>
  <si>
    <t>エラーチェック</t>
    <phoneticPr fontId="1"/>
  </si>
  <si>
    <t>市補助金</t>
    <rPh sb="0" eb="1">
      <t>シ</t>
    </rPh>
    <rPh sb="1" eb="4">
      <t>ホジョキン</t>
    </rPh>
    <phoneticPr fontId="1"/>
  </si>
  <si>
    <t>比較対象</t>
    <rPh sb="0" eb="2">
      <t>ヒカク</t>
    </rPh>
    <rPh sb="2" eb="4">
      <t>タイショウ</t>
    </rPh>
    <phoneticPr fontId="1"/>
  </si>
  <si>
    <t>チェック結果</t>
    <rPh sb="4" eb="6">
      <t>ケッカ</t>
    </rPh>
    <phoneticPr fontId="1"/>
  </si>
  <si>
    <t>収入　比較増減額の合計
支出　比較増減額の合計</t>
    <rPh sb="0" eb="2">
      <t>シュウニュウ</t>
    </rPh>
    <rPh sb="3" eb="5">
      <t>ヒカク</t>
    </rPh>
    <rPh sb="5" eb="7">
      <t>ゾウゲン</t>
    </rPh>
    <rPh sb="7" eb="8">
      <t>ガク</t>
    </rPh>
    <rPh sb="9" eb="11">
      <t>ゴウケイ</t>
    </rPh>
    <rPh sb="12" eb="14">
      <t>シシュツ</t>
    </rPh>
    <rPh sb="15" eb="17">
      <t>ヒカク</t>
    </rPh>
    <rPh sb="17" eb="19">
      <t>ゾウゲン</t>
    </rPh>
    <rPh sb="19" eb="20">
      <t>ガク</t>
    </rPh>
    <rPh sb="21" eb="23">
      <t>ゴウケイ</t>
    </rPh>
    <phoneticPr fontId="1"/>
  </si>
  <si>
    <t>比較増減</t>
    <rPh sb="0" eb="2">
      <t>ヒカク</t>
    </rPh>
    <rPh sb="2" eb="4">
      <t>ゾウゲン</t>
    </rPh>
    <phoneticPr fontId="1"/>
  </si>
  <si>
    <t>予算額Ａ</t>
    <rPh sb="0" eb="3">
      <t>ヨサンガク</t>
    </rPh>
    <phoneticPr fontId="1"/>
  </si>
  <si>
    <t>※　財源内訳の欄は、補助金が充当されている事業等を明確にし、必ず記載すること。</t>
    <rPh sb="2" eb="4">
      <t>ザイゲン</t>
    </rPh>
    <rPh sb="4" eb="6">
      <t>ウチワケ</t>
    </rPh>
    <rPh sb="7" eb="8">
      <t>ラン</t>
    </rPh>
    <rPh sb="10" eb="13">
      <t>ホジョキン</t>
    </rPh>
    <rPh sb="14" eb="16">
      <t>ジュウトウ</t>
    </rPh>
    <rPh sb="21" eb="23">
      <t>ジギョウ</t>
    </rPh>
    <rPh sb="23" eb="24">
      <t>トウ</t>
    </rPh>
    <rPh sb="25" eb="27">
      <t>メイカク</t>
    </rPh>
    <rPh sb="30" eb="31">
      <t>カナラ</t>
    </rPh>
    <rPh sb="32" eb="34">
      <t>キサイ</t>
    </rPh>
    <phoneticPr fontId="1"/>
  </si>
  <si>
    <t>収入　本年度予算額の合計
支出　本年度予算額の合計</t>
    <rPh sb="0" eb="2">
      <t>シュウニュウ</t>
    </rPh>
    <rPh sb="3" eb="6">
      <t>ホンネンド</t>
    </rPh>
    <rPh sb="6" eb="8">
      <t>ヨサン</t>
    </rPh>
    <rPh sb="8" eb="9">
      <t>ガク</t>
    </rPh>
    <rPh sb="10" eb="12">
      <t>ゴウケイ</t>
    </rPh>
    <rPh sb="13" eb="15">
      <t>シシュツ</t>
    </rPh>
    <rPh sb="16" eb="19">
      <t>ホンネンド</t>
    </rPh>
    <rPh sb="19" eb="21">
      <t>ヨサン</t>
    </rPh>
    <rPh sb="21" eb="22">
      <t>ガク</t>
    </rPh>
    <rPh sb="23" eb="25">
      <t>ゴウケイ</t>
    </rPh>
    <phoneticPr fontId="1"/>
  </si>
  <si>
    <t>収入　前年度予算額の合計
支出　前年度予算額の合計</t>
    <rPh sb="0" eb="2">
      <t>シュウニュウ</t>
    </rPh>
    <rPh sb="3" eb="6">
      <t>ゼンネンド</t>
    </rPh>
    <rPh sb="6" eb="9">
      <t>ヨサンガク</t>
    </rPh>
    <rPh sb="10" eb="12">
      <t>ゴウケイ</t>
    </rPh>
    <rPh sb="13" eb="15">
      <t>シシュツ</t>
    </rPh>
    <rPh sb="16" eb="19">
      <t>ゼンネンド</t>
    </rPh>
    <rPh sb="19" eb="21">
      <t>ヨサン</t>
    </rPh>
    <rPh sb="21" eb="22">
      <t>ガク</t>
    </rPh>
    <rPh sb="23" eb="25">
      <t>ゴウケイ</t>
    </rPh>
    <phoneticPr fontId="1"/>
  </si>
  <si>
    <t>収入　前年度決算額の合計
支出　前年度決算額の合計</t>
    <rPh sb="0" eb="2">
      <t>シュウニュウ</t>
    </rPh>
    <rPh sb="3" eb="6">
      <t>ゼンネンド</t>
    </rPh>
    <rPh sb="6" eb="8">
      <t>ケッサン</t>
    </rPh>
    <rPh sb="8" eb="9">
      <t>ガク</t>
    </rPh>
    <rPh sb="9" eb="10">
      <t>ゲンガク</t>
    </rPh>
    <rPh sb="10" eb="12">
      <t>ゴウケイ</t>
    </rPh>
    <rPh sb="13" eb="15">
      <t>シシュツ</t>
    </rPh>
    <rPh sb="16" eb="19">
      <t>ゼンネンド</t>
    </rPh>
    <rPh sb="19" eb="21">
      <t>ケッサン</t>
    </rPh>
    <rPh sb="21" eb="22">
      <t>ガク</t>
    </rPh>
    <rPh sb="22" eb="23">
      <t>ゾウガク</t>
    </rPh>
    <rPh sb="23" eb="25">
      <t>ゴウケイ</t>
    </rPh>
    <phoneticPr fontId="1"/>
  </si>
  <si>
    <t>市補助金</t>
    <rPh sb="0" eb="1">
      <t>シ</t>
    </rPh>
    <phoneticPr fontId="1"/>
  </si>
  <si>
    <t>※　（歳入決算額）－（歳出決算額）＝（翌年度へ繰越）　（繰越の財源内訳）</t>
    <phoneticPr fontId="1"/>
  </si>
  <si>
    <t>決算額Ｂ</t>
    <rPh sb="0" eb="2">
      <t>ケッサン</t>
    </rPh>
    <rPh sb="2" eb="3">
      <t>ガク</t>
    </rPh>
    <phoneticPr fontId="1"/>
  </si>
  <si>
    <t>予算額Ｃ</t>
    <rPh sb="0" eb="3">
      <t>ヨサンガク</t>
    </rPh>
    <phoneticPr fontId="1"/>
  </si>
  <si>
    <t>決算額Ｄ</t>
    <phoneticPr fontId="1"/>
  </si>
  <si>
    <t>Ｂ－Ａ</t>
    <phoneticPr fontId="1"/>
  </si>
  <si>
    <t>本年度</t>
    <rPh sb="0" eb="3">
      <t>ホンネンド</t>
    </rPh>
    <phoneticPr fontId="1"/>
  </si>
  <si>
    <t>Ｂの財源内訳</t>
    <phoneticPr fontId="1"/>
  </si>
  <si>
    <t>収入　本年度決算額の合計
支出　本年度決算額の合計</t>
    <rPh sb="0" eb="2">
      <t>シュウニュウ</t>
    </rPh>
    <rPh sb="3" eb="6">
      <t>ホンネンド</t>
    </rPh>
    <rPh sb="6" eb="8">
      <t>ケッサン</t>
    </rPh>
    <rPh sb="8" eb="9">
      <t>ガク</t>
    </rPh>
    <rPh sb="9" eb="10">
      <t>サンガク</t>
    </rPh>
    <rPh sb="10" eb="12">
      <t>ゴウケイ</t>
    </rPh>
    <rPh sb="13" eb="15">
      <t>シシュツ</t>
    </rPh>
    <rPh sb="16" eb="19">
      <t>ホンネンド</t>
    </rPh>
    <rPh sb="19" eb="21">
      <t>ケッサン</t>
    </rPh>
    <rPh sb="21" eb="22">
      <t>ガク</t>
    </rPh>
    <rPh sb="23" eb="25">
      <t>ゴウケイ</t>
    </rPh>
    <phoneticPr fontId="1"/>
  </si>
  <si>
    <t>収入　本年度決算額における市補助金の額
支出　Ｂの財源内訳における補助金の合計額</t>
    <rPh sb="0" eb="2">
      <t>シュウニュウ</t>
    </rPh>
    <rPh sb="3" eb="6">
      <t>ホンネンド</t>
    </rPh>
    <rPh sb="6" eb="8">
      <t>ケッサン</t>
    </rPh>
    <rPh sb="8" eb="9">
      <t>ガク</t>
    </rPh>
    <rPh sb="9" eb="10">
      <t>サンガク</t>
    </rPh>
    <rPh sb="13" eb="14">
      <t>シ</t>
    </rPh>
    <rPh sb="14" eb="17">
      <t>ホジョキン</t>
    </rPh>
    <rPh sb="18" eb="19">
      <t>ガク</t>
    </rPh>
    <rPh sb="20" eb="22">
      <t>シシュツ</t>
    </rPh>
    <rPh sb="25" eb="27">
      <t>ザイゲン</t>
    </rPh>
    <rPh sb="27" eb="29">
      <t>ウチワケ</t>
    </rPh>
    <rPh sb="33" eb="36">
      <t>ホジョキン</t>
    </rPh>
    <rPh sb="37" eb="39">
      <t>ゴウケイ</t>
    </rPh>
    <rPh sb="39" eb="40">
      <t>ガク</t>
    </rPh>
    <phoneticPr fontId="1"/>
  </si>
  <si>
    <t>支出　本年度決算額Ａの各区分
支出　Ｂの財源内訳の各区分ごとの合計</t>
    <rPh sb="0" eb="2">
      <t>シシュツ</t>
    </rPh>
    <rPh sb="3" eb="6">
      <t>ホンネンド</t>
    </rPh>
    <rPh sb="6" eb="8">
      <t>ケッサン</t>
    </rPh>
    <rPh sb="8" eb="9">
      <t>ガク</t>
    </rPh>
    <rPh sb="9" eb="10">
      <t>サンガク</t>
    </rPh>
    <rPh sb="11" eb="14">
      <t>カククブン</t>
    </rPh>
    <rPh sb="15" eb="17">
      <t>シシュツ</t>
    </rPh>
    <rPh sb="20" eb="22">
      <t>ザイゲン</t>
    </rPh>
    <rPh sb="22" eb="24">
      <t>ウチワケ</t>
    </rPh>
    <rPh sb="25" eb="28">
      <t>カククブン</t>
    </rPh>
    <rPh sb="31" eb="33">
      <t>ゴウケイ</t>
    </rPh>
    <phoneticPr fontId="1"/>
  </si>
  <si>
    <t>収　支　決　算　書</t>
    <rPh sb="0" eb="1">
      <t>オサム</t>
    </rPh>
    <rPh sb="2" eb="3">
      <t>シ</t>
    </rPh>
    <rPh sb="4" eb="5">
      <t>ケッ</t>
    </rPh>
    <rPh sb="6" eb="7">
      <t>サン</t>
    </rPh>
    <rPh sb="8" eb="9">
      <t>ショ</t>
    </rPh>
    <phoneticPr fontId="1"/>
  </si>
  <si>
    <t>様式第１２号</t>
    <rPh sb="0" eb="2">
      <t>ヨウシキ</t>
    </rPh>
    <rPh sb="2" eb="3">
      <t>ダイ</t>
    </rPh>
    <rPh sb="5" eb="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</si>
</sst>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color theme="1"/>
      <name val="ＭＳ Ｐゴシック"/>
      <family val="2"/>
      <scheme val="minor"/>
    </font>
    <font>
      <sz val="6"/>
      <name val="ＭＳ Ｐゴシック"/>
      <family val="3"/>
      <charset val="128"/>
      <scheme val="minor"/>
    </font>
    <font>
      <sz val="16"/>
      <color theme="1"/>
      <name val="ＭＳ ゴシック"/>
      <family val="3"/>
      <charset val="128"/>
    </font>
    <font>
      <sz val="11"/>
      <color theme="1"/>
      <name val="ＭＳ 明朝"/>
      <family val="1"/>
      <charset val="128"/>
    </font>
    <font>
      <sz val="8"/>
      <color theme="1"/>
      <name val="ＭＳ 明朝"/>
      <family val="1"/>
      <charset val="128"/>
    </font>
    <font>
      <sz val="8"/>
      <color theme="1"/>
      <name val="Calibri"/>
      <family val="2"/>
    </font>
    <font>
      <sz val="14"/>
      <color theme="1"/>
      <name val="ＭＳ 明朝"/>
      <family val="1"/>
      <charset val="128"/>
    </font>
    <font>
      <b/>
      <sz val="16"/>
      <color theme="1"/>
      <name val="ＭＳ Ｐゴシック"/>
      <family val="3"/>
      <charset val="128"/>
      <scheme val="minor"/>
    </font>
    <font>
      <sz val="16"/>
      <color theme="1"/>
      <name val="ＭＳ 明朝"/>
      <family val="1"/>
      <charset val="128"/>
    </font>
    <font>
      <u val="double"/>
      <sz val="12"/>
      <color theme="1"/>
      <name val="ＭＳ 明朝"/>
      <family val="1"/>
      <charset val="128"/>
    </font>
    <font>
      <sz val="12"/>
      <color theme="1"/>
      <name val="ＭＳ 明朝"/>
      <family val="1"/>
      <charset val="128"/>
    </font>
  </fonts>
  <fills count="2">
    <fill>
      <patternFill patternType="none"/>
    </fill>
    <fill>
      <patternFill patternType="gray125"/>
    </fill>
  </fills>
  <borders count="4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right style="hair">
        <color indexed="64"/>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cellStyleXfs>
  <cellXfs count="79">
    <xf numFmtId="0" fontId="0" fillId="0" borderId="0" xfId="0"/>
    <xf numFmtId="0" fontId="3" fillId="0" borderId="0" xfId="0" applyFont="1"/>
    <xf numFmtId="0" fontId="4" fillId="0" borderId="2" xfId="0" applyFont="1" applyBorder="1" applyAlignment="1">
      <alignment horizontal="center" wrapText="1"/>
    </xf>
    <xf numFmtId="0" fontId="4" fillId="0" borderId="1" xfId="0" applyFont="1" applyBorder="1" applyAlignment="1">
      <alignment vertical="center" wrapText="1"/>
    </xf>
    <xf numFmtId="0" fontId="4" fillId="0" borderId="27" xfId="0" applyFont="1" applyBorder="1" applyAlignment="1">
      <alignment horizontal="center" vertical="center" wrapText="1"/>
    </xf>
    <xf numFmtId="0" fontId="4" fillId="0" borderId="28" xfId="0" applyFont="1" applyBorder="1" applyAlignment="1">
      <alignment horizontal="justify" vertical="center" wrapText="1"/>
    </xf>
    <xf numFmtId="176" fontId="5" fillId="0" borderId="12" xfId="0" applyNumberFormat="1" applyFont="1" applyBorder="1" applyAlignment="1">
      <alignment horizontal="right" vertical="center" wrapText="1"/>
    </xf>
    <xf numFmtId="0" fontId="4" fillId="0" borderId="29" xfId="0" applyFont="1" applyBorder="1" applyAlignment="1">
      <alignment horizontal="justify" vertical="center" wrapText="1"/>
    </xf>
    <xf numFmtId="0" fontId="4" fillId="0" borderId="16" xfId="0" applyFont="1" applyBorder="1" applyAlignment="1">
      <alignment horizontal="center" vertical="center" wrapText="1"/>
    </xf>
    <xf numFmtId="176" fontId="5" fillId="0" borderId="20" xfId="0" applyNumberFormat="1" applyFont="1" applyBorder="1" applyAlignment="1">
      <alignment horizontal="right" vertical="center" wrapText="1"/>
    </xf>
    <xf numFmtId="0" fontId="5" fillId="0" borderId="30" xfId="0" applyFont="1" applyBorder="1" applyAlignment="1">
      <alignment horizontal="center"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176" fontId="5" fillId="0" borderId="33" xfId="0" applyNumberFormat="1" applyFont="1" applyBorder="1" applyAlignment="1">
      <alignment horizontal="right" vertical="center" wrapText="1"/>
    </xf>
    <xf numFmtId="176" fontId="5" fillId="0" borderId="26" xfId="0" applyNumberFormat="1" applyFont="1" applyBorder="1" applyAlignment="1">
      <alignment horizontal="right" vertical="center" wrapText="1"/>
    </xf>
    <xf numFmtId="176" fontId="5" fillId="0" borderId="11" xfId="0" applyNumberFormat="1" applyFont="1" applyBorder="1" applyAlignment="1">
      <alignment horizontal="right" vertical="center" wrapText="1"/>
    </xf>
    <xf numFmtId="176" fontId="5" fillId="0" borderId="13" xfId="0" applyNumberFormat="1" applyFont="1" applyBorder="1" applyAlignment="1">
      <alignment horizontal="right" vertical="center" wrapText="1"/>
    </xf>
    <xf numFmtId="176" fontId="5" fillId="0" borderId="17" xfId="0" applyNumberFormat="1" applyFont="1" applyBorder="1" applyAlignment="1">
      <alignment horizontal="right" vertical="center" wrapText="1"/>
    </xf>
    <xf numFmtId="176" fontId="5" fillId="0" borderId="18" xfId="0" applyNumberFormat="1" applyFont="1" applyBorder="1" applyAlignment="1">
      <alignment horizontal="right" vertical="center" wrapText="1"/>
    </xf>
    <xf numFmtId="176" fontId="5" fillId="0" borderId="19" xfId="0" applyNumberFormat="1" applyFont="1" applyBorder="1" applyAlignment="1">
      <alignment horizontal="right" vertical="center" wrapText="1"/>
    </xf>
    <xf numFmtId="176" fontId="5" fillId="0" borderId="21" xfId="0" applyNumberFormat="1" applyFont="1" applyBorder="1" applyAlignment="1">
      <alignment horizontal="right" vertical="center" wrapText="1"/>
    </xf>
    <xf numFmtId="0" fontId="5" fillId="0" borderId="28" xfId="0" applyFont="1" applyBorder="1" applyAlignment="1">
      <alignment horizontal="center" vertical="center" wrapText="1"/>
    </xf>
    <xf numFmtId="0" fontId="4" fillId="0" borderId="34" xfId="0" applyFont="1" applyBorder="1" applyAlignment="1">
      <alignment horizontal="justify" vertical="center" wrapText="1"/>
    </xf>
    <xf numFmtId="0" fontId="6" fillId="0" borderId="0" xfId="0" applyFont="1"/>
    <xf numFmtId="0" fontId="6" fillId="0" borderId="0" xfId="0" applyFont="1" applyAlignment="1">
      <alignment horizontal="right"/>
    </xf>
    <xf numFmtId="176" fontId="5" fillId="0" borderId="8" xfId="0" applyNumberFormat="1" applyFont="1" applyBorder="1" applyAlignment="1">
      <alignment horizontal="right" vertical="center" wrapText="1"/>
    </xf>
    <xf numFmtId="176" fontId="5" fillId="0" borderId="9" xfId="0" applyNumberFormat="1" applyFont="1" applyBorder="1" applyAlignment="1">
      <alignment horizontal="right" vertical="center" wrapText="1"/>
    </xf>
    <xf numFmtId="176" fontId="5" fillId="0" borderId="10" xfId="0" applyNumberFormat="1" applyFont="1" applyBorder="1" applyAlignment="1">
      <alignment horizontal="righ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2" fillId="0" borderId="0" xfId="0" applyFont="1" applyAlignment="1">
      <alignment horizontal="center" vertical="center"/>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justify" vertical="center" wrapText="1"/>
    </xf>
    <xf numFmtId="0" fontId="6" fillId="0" borderId="0" xfId="0" applyFont="1" applyAlignment="1">
      <alignment horizontal="lef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176" fontId="5" fillId="0" borderId="36" xfId="0" applyNumberFormat="1" applyFont="1" applyBorder="1" applyAlignment="1">
      <alignment horizontal="right" vertical="center" wrapText="1"/>
    </xf>
    <xf numFmtId="176" fontId="5" fillId="0" borderId="37" xfId="0" applyNumberFormat="1" applyFont="1" applyBorder="1" applyAlignment="1">
      <alignment horizontal="right" vertical="center" wrapText="1"/>
    </xf>
    <xf numFmtId="176" fontId="5" fillId="0" borderId="38" xfId="0" applyNumberFormat="1" applyFont="1" applyBorder="1" applyAlignment="1">
      <alignment horizontal="righ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76" fontId="5" fillId="0" borderId="27" xfId="0" applyNumberFormat="1" applyFont="1" applyBorder="1" applyAlignment="1">
      <alignment horizontal="right" vertical="center" wrapText="1"/>
    </xf>
    <xf numFmtId="176" fontId="5" fillId="0" borderId="16" xfId="0" applyNumberFormat="1" applyFont="1" applyBorder="1" applyAlignment="1">
      <alignment horizontal="right" vertical="center" wrapText="1"/>
    </xf>
    <xf numFmtId="0" fontId="0" fillId="0" borderId="42" xfId="0" applyBorder="1" applyAlignment="1">
      <alignment vertical="center" wrapText="1"/>
    </xf>
    <xf numFmtId="0" fontId="0" fillId="0" borderId="43" xfId="0" applyBorder="1" applyAlignment="1">
      <alignment vertical="center" wrapText="1"/>
    </xf>
    <xf numFmtId="176" fontId="5" fillId="0" borderId="23" xfId="0" applyNumberFormat="1" applyFont="1" applyBorder="1" applyAlignment="1">
      <alignment horizontal="right"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center" vertical="center"/>
    </xf>
    <xf numFmtId="0" fontId="4" fillId="0" borderId="39"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3" xfId="0" applyFont="1" applyBorder="1" applyAlignment="1">
      <alignment horizontal="center" vertical="center"/>
    </xf>
  </cellXfs>
  <cellStyles count="1">
    <cellStyle name="標準" xfId="0" builtinId="0"/>
  </cellStyles>
  <dxfs count="1">
    <dxf>
      <font>
        <b/>
        <i val="0"/>
        <color theme="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31937</xdr:colOff>
          <xdr:row>1</xdr:row>
          <xdr:rowOff>0</xdr:rowOff>
        </xdr:from>
        <xdr:to>
          <xdr:col>64</xdr:col>
          <xdr:colOff>56512</xdr:colOff>
          <xdr:row>19</xdr:row>
          <xdr:rowOff>160727</xdr:rowOff>
        </xdr:to>
        <xdr:pic>
          <xdr:nvPicPr>
            <xdr:cNvPr id="9" name="図 8">
              <a:extLst>
                <a:ext uri="{FF2B5EF4-FFF2-40B4-BE49-F238E27FC236}">
                  <a16:creationId xmlns:a16="http://schemas.microsoft.com/office/drawing/2014/main" id="{00000000-0008-0000-0000-000009000000}"/>
                </a:ext>
              </a:extLst>
            </xdr:cNvPr>
            <xdr:cNvPicPr>
              <a:picLocks noChangeArrowheads="1"/>
              <a:extLst>
                <a:ext uri="{84589F7E-364E-4C9E-8A38-B11213B215E9}">
                  <a14:cameraTool cellRange="エラーチェック!$B$2:$C$10" spid="_x0000_s1067"/>
                </a:ext>
              </a:extLst>
            </xdr:cNvPicPr>
          </xdr:nvPicPr>
          <xdr:blipFill>
            <a:blip xmlns:r="http://schemas.openxmlformats.org/officeDocument/2006/relationships" r:embed="rId1"/>
            <a:srcRect/>
            <a:stretch>
              <a:fillRect/>
            </a:stretch>
          </xdr:blipFill>
          <xdr:spPr bwMode="auto">
            <a:xfrm>
              <a:off x="7842437" y="233090"/>
              <a:ext cx="6187810" cy="4239668"/>
            </a:xfrm>
            <a:prstGeom prst="rect">
              <a:avLst/>
            </a:prstGeom>
            <a:solidFill>
              <a:sysClr val="window" lastClr="FFFFFF"/>
            </a:solidFill>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
  <sheetViews>
    <sheetView showGridLines="0" tabSelected="1" view="pageBreakPreview" zoomScaleNormal="100" zoomScaleSheetLayoutView="100" workbookViewId="0">
      <selection activeCell="A2" sqref="A2:K2"/>
    </sheetView>
  </sheetViews>
  <sheetFormatPr defaultColWidth="1.625" defaultRowHeight="13.5" outlineLevelCol="1" x14ac:dyDescent="0.15"/>
  <cols>
    <col min="1" max="1" width="2.625" customWidth="1"/>
    <col min="2" max="10" width="9.625" customWidth="1"/>
    <col min="11" max="11" width="10.625" customWidth="1"/>
    <col min="12" max="12" width="1.625" customWidth="1"/>
    <col min="14" max="14" width="4" hidden="1" customWidth="1" outlineLevel="1"/>
    <col min="15" max="15" width="1.625" customWidth="1" collapsed="1"/>
    <col min="16" max="21" width="1.625" customWidth="1"/>
  </cols>
  <sheetData>
    <row r="1" spans="1:12" ht="17.25" x14ac:dyDescent="0.2">
      <c r="A1" s="23" t="s">
        <v>33</v>
      </c>
      <c r="B1" s="1"/>
      <c r="C1" s="1"/>
      <c r="D1" s="1"/>
      <c r="E1" s="1"/>
      <c r="F1" s="1"/>
      <c r="G1" s="1"/>
      <c r="H1" s="1"/>
      <c r="I1" s="1"/>
      <c r="J1" s="1"/>
      <c r="K1" s="1"/>
      <c r="L1" s="1"/>
    </row>
    <row r="2" spans="1:12" ht="20.100000000000001" customHeight="1" x14ac:dyDescent="0.15">
      <c r="A2" s="71" t="s">
        <v>32</v>
      </c>
      <c r="B2" s="71"/>
      <c r="C2" s="71"/>
      <c r="D2" s="71"/>
      <c r="E2" s="71"/>
      <c r="F2" s="71"/>
      <c r="G2" s="71"/>
      <c r="H2" s="71"/>
      <c r="I2" s="71"/>
      <c r="J2" s="71"/>
      <c r="K2" s="71"/>
      <c r="L2" s="32"/>
    </row>
    <row r="3" spans="1:12" ht="17.25" x14ac:dyDescent="0.2">
      <c r="A3" s="23" t="s">
        <v>8</v>
      </c>
      <c r="B3" s="1"/>
      <c r="C3" s="1"/>
      <c r="D3" s="1"/>
      <c r="E3" s="1"/>
      <c r="F3" s="1"/>
      <c r="G3" s="1"/>
      <c r="H3" s="1"/>
      <c r="I3" s="1"/>
      <c r="J3" s="1"/>
      <c r="K3" s="24" t="s">
        <v>7</v>
      </c>
      <c r="L3" s="24"/>
    </row>
    <row r="4" spans="1:12" x14ac:dyDescent="0.15">
      <c r="A4" s="1"/>
      <c r="B4" s="69" t="s">
        <v>0</v>
      </c>
      <c r="C4" s="63" t="s">
        <v>27</v>
      </c>
      <c r="D4" s="64"/>
      <c r="E4" s="63" t="s">
        <v>1</v>
      </c>
      <c r="F4" s="64"/>
      <c r="G4" s="43" t="s">
        <v>15</v>
      </c>
      <c r="H4" s="72" t="s">
        <v>2</v>
      </c>
      <c r="I4" s="73"/>
      <c r="J4" s="73"/>
      <c r="K4" s="74"/>
      <c r="L4" s="33"/>
    </row>
    <row r="5" spans="1:12" x14ac:dyDescent="0.15">
      <c r="A5" s="1"/>
      <c r="B5" s="70"/>
      <c r="C5" s="50" t="s">
        <v>16</v>
      </c>
      <c r="D5" s="51" t="s">
        <v>23</v>
      </c>
      <c r="E5" s="50" t="s">
        <v>24</v>
      </c>
      <c r="F5" s="51" t="s">
        <v>25</v>
      </c>
      <c r="G5" s="44" t="s">
        <v>26</v>
      </c>
      <c r="H5" s="75"/>
      <c r="I5" s="76"/>
      <c r="J5" s="76"/>
      <c r="K5" s="77"/>
      <c r="L5" s="34"/>
    </row>
    <row r="6" spans="1:12" ht="20.100000000000001" customHeight="1" x14ac:dyDescent="0.15">
      <c r="A6" s="1"/>
      <c r="B6" s="4" t="s">
        <v>11</v>
      </c>
      <c r="C6" s="25"/>
      <c r="D6" s="27"/>
      <c r="E6" s="13"/>
      <c r="F6" s="14"/>
      <c r="G6" s="45" t="str">
        <f>IF(AND(C6="",D6="")=FALSE,D6-C6,"")</f>
        <v/>
      </c>
      <c r="H6" s="57"/>
      <c r="I6" s="58"/>
      <c r="J6" s="58"/>
      <c r="K6" s="59"/>
      <c r="L6" s="34"/>
    </row>
    <row r="7" spans="1:12" ht="20.100000000000001" customHeight="1" x14ac:dyDescent="0.15">
      <c r="A7" s="1"/>
      <c r="B7" s="5"/>
      <c r="C7" s="15"/>
      <c r="D7" s="16"/>
      <c r="E7" s="15"/>
      <c r="F7" s="16"/>
      <c r="G7" s="45" t="str">
        <f t="shared" ref="G7:G15" si="0">IF(AND(C7="",D7="")=FALSE,D7-C7,"")</f>
        <v/>
      </c>
      <c r="H7" s="60"/>
      <c r="I7" s="61"/>
      <c r="J7" s="61"/>
      <c r="K7" s="62"/>
      <c r="L7" s="34"/>
    </row>
    <row r="8" spans="1:12" ht="20.100000000000001" customHeight="1" x14ac:dyDescent="0.15">
      <c r="A8" s="1"/>
      <c r="B8" s="5"/>
      <c r="C8" s="15"/>
      <c r="D8" s="16"/>
      <c r="E8" s="15"/>
      <c r="F8" s="16"/>
      <c r="G8" s="45" t="str">
        <f t="shared" si="0"/>
        <v/>
      </c>
      <c r="H8" s="60"/>
      <c r="I8" s="61"/>
      <c r="J8" s="61"/>
      <c r="K8" s="62"/>
      <c r="L8" s="34"/>
    </row>
    <row r="9" spans="1:12" ht="20.100000000000001" customHeight="1" x14ac:dyDescent="0.15">
      <c r="A9" s="1"/>
      <c r="B9" s="7"/>
      <c r="C9" s="17"/>
      <c r="D9" s="18"/>
      <c r="E9" s="17"/>
      <c r="F9" s="18"/>
      <c r="G9" s="45" t="str">
        <f t="shared" si="0"/>
        <v/>
      </c>
      <c r="H9" s="60"/>
      <c r="I9" s="61"/>
      <c r="J9" s="61"/>
      <c r="K9" s="62"/>
      <c r="L9" s="34"/>
    </row>
    <row r="10" spans="1:12" ht="20.100000000000001" customHeight="1" x14ac:dyDescent="0.15">
      <c r="A10" s="1"/>
      <c r="B10" s="7"/>
      <c r="C10" s="17"/>
      <c r="D10" s="18"/>
      <c r="E10" s="17"/>
      <c r="F10" s="18"/>
      <c r="G10" s="45" t="str">
        <f t="shared" si="0"/>
        <v/>
      </c>
      <c r="H10" s="60"/>
      <c r="I10" s="61"/>
      <c r="J10" s="61"/>
      <c r="K10" s="62"/>
      <c r="L10" s="34"/>
    </row>
    <row r="11" spans="1:12" ht="20.100000000000001" customHeight="1" x14ac:dyDescent="0.15">
      <c r="A11" s="1"/>
      <c r="B11" s="7"/>
      <c r="C11" s="17"/>
      <c r="D11" s="18"/>
      <c r="E11" s="17"/>
      <c r="F11" s="18"/>
      <c r="G11" s="45" t="str">
        <f t="shared" si="0"/>
        <v/>
      </c>
      <c r="H11" s="60"/>
      <c r="I11" s="61"/>
      <c r="J11" s="61"/>
      <c r="K11" s="62"/>
      <c r="L11" s="34"/>
    </row>
    <row r="12" spans="1:12" ht="20.100000000000001" customHeight="1" x14ac:dyDescent="0.15">
      <c r="A12" s="1"/>
      <c r="B12" s="7"/>
      <c r="C12" s="17"/>
      <c r="D12" s="18"/>
      <c r="E12" s="17"/>
      <c r="F12" s="18"/>
      <c r="G12" s="45" t="str">
        <f t="shared" si="0"/>
        <v/>
      </c>
      <c r="H12" s="60"/>
      <c r="I12" s="61"/>
      <c r="J12" s="61"/>
      <c r="K12" s="62"/>
      <c r="L12" s="34"/>
    </row>
    <row r="13" spans="1:12" ht="20.100000000000001" customHeight="1" x14ac:dyDescent="0.15">
      <c r="A13" s="1"/>
      <c r="B13" s="7"/>
      <c r="C13" s="17"/>
      <c r="D13" s="18"/>
      <c r="E13" s="17"/>
      <c r="F13" s="18"/>
      <c r="G13" s="45" t="str">
        <f t="shared" si="0"/>
        <v/>
      </c>
      <c r="H13" s="60"/>
      <c r="I13" s="61"/>
      <c r="J13" s="61"/>
      <c r="K13" s="62"/>
      <c r="L13" s="34"/>
    </row>
    <row r="14" spans="1:12" ht="20.100000000000001" customHeight="1" x14ac:dyDescent="0.15">
      <c r="A14" s="1"/>
      <c r="B14" s="7"/>
      <c r="C14" s="17"/>
      <c r="D14" s="18"/>
      <c r="E14" s="17"/>
      <c r="F14" s="18"/>
      <c r="G14" s="45" t="str">
        <f>IF(AND(C14="",D14="")=FALSE,D14-C14,"")</f>
        <v/>
      </c>
      <c r="H14" s="60"/>
      <c r="I14" s="61"/>
      <c r="J14" s="61"/>
      <c r="K14" s="62"/>
      <c r="L14" s="34"/>
    </row>
    <row r="15" spans="1:12" ht="20.100000000000001" customHeight="1" thickBot="1" x14ac:dyDescent="0.2">
      <c r="A15" s="1"/>
      <c r="B15" s="7"/>
      <c r="C15" s="17"/>
      <c r="D15" s="18"/>
      <c r="E15" s="17"/>
      <c r="F15" s="18"/>
      <c r="G15" s="45" t="str">
        <f t="shared" si="0"/>
        <v/>
      </c>
      <c r="H15" s="60"/>
      <c r="I15" s="61"/>
      <c r="J15" s="61"/>
      <c r="K15" s="62"/>
      <c r="L15" s="34"/>
    </row>
    <row r="16" spans="1:12" ht="20.100000000000001" customHeight="1" thickTop="1" x14ac:dyDescent="0.15">
      <c r="A16" s="1"/>
      <c r="B16" s="8" t="s">
        <v>3</v>
      </c>
      <c r="C16" s="19">
        <f>SUM(C6:C15)</f>
        <v>0</v>
      </c>
      <c r="D16" s="49">
        <f>SUM(D6:D15)</f>
        <v>0</v>
      </c>
      <c r="E16" s="19">
        <f>SUM(E6:E15)</f>
        <v>0</v>
      </c>
      <c r="F16" s="20">
        <f>SUM(F6:F15)</f>
        <v>0</v>
      </c>
      <c r="G16" s="46">
        <f>IF(D16-C16=SUM(G6:G15),D16-C16,"error")</f>
        <v>0</v>
      </c>
      <c r="H16" s="66"/>
      <c r="I16" s="67"/>
      <c r="J16" s="67"/>
      <c r="K16" s="68"/>
      <c r="L16" s="34"/>
    </row>
    <row r="17" spans="1:14" x14ac:dyDescent="0.15">
      <c r="A17" s="1"/>
      <c r="B17" s="1"/>
      <c r="C17" s="1"/>
      <c r="D17" s="1"/>
      <c r="E17" s="1"/>
      <c r="F17" s="1"/>
      <c r="G17" s="1"/>
      <c r="H17" s="1"/>
      <c r="I17" s="1"/>
      <c r="J17" s="1"/>
      <c r="K17" s="1"/>
      <c r="L17" s="1"/>
    </row>
    <row r="18" spans="1:14" ht="17.25" x14ac:dyDescent="0.2">
      <c r="A18" s="23" t="s">
        <v>9</v>
      </c>
      <c r="B18" s="1"/>
      <c r="C18" s="1"/>
      <c r="D18" s="1"/>
      <c r="E18" s="1"/>
      <c r="F18" s="1"/>
      <c r="G18" s="1"/>
      <c r="H18" s="1"/>
      <c r="I18" s="1"/>
      <c r="J18" s="1"/>
      <c r="K18" s="24" t="s">
        <v>7</v>
      </c>
      <c r="L18" s="24"/>
    </row>
    <row r="19" spans="1:14" x14ac:dyDescent="0.15">
      <c r="A19" s="1"/>
      <c r="B19" s="2" t="s">
        <v>0</v>
      </c>
      <c r="C19" s="63" t="s">
        <v>27</v>
      </c>
      <c r="D19" s="64"/>
      <c r="E19" s="63" t="s">
        <v>1</v>
      </c>
      <c r="F19" s="64"/>
      <c r="G19" s="43" t="s">
        <v>15</v>
      </c>
      <c r="H19" s="63" t="s">
        <v>28</v>
      </c>
      <c r="I19" s="65"/>
      <c r="J19" s="64"/>
      <c r="K19" s="69" t="s">
        <v>4</v>
      </c>
      <c r="L19" s="33"/>
    </row>
    <row r="20" spans="1:14" x14ac:dyDescent="0.15">
      <c r="A20" s="1"/>
      <c r="B20" s="3"/>
      <c r="C20" s="50" t="s">
        <v>16</v>
      </c>
      <c r="D20" s="51" t="s">
        <v>23</v>
      </c>
      <c r="E20" s="50" t="s">
        <v>24</v>
      </c>
      <c r="F20" s="51" t="s">
        <v>25</v>
      </c>
      <c r="G20" s="44" t="s">
        <v>26</v>
      </c>
      <c r="H20" s="50" t="s">
        <v>21</v>
      </c>
      <c r="I20" s="52" t="s">
        <v>5</v>
      </c>
      <c r="J20" s="51" t="s">
        <v>6</v>
      </c>
      <c r="K20" s="70"/>
      <c r="L20" s="35"/>
    </row>
    <row r="21" spans="1:14" ht="20.100000000000001" customHeight="1" x14ac:dyDescent="0.15">
      <c r="A21" s="1"/>
      <c r="B21" s="10"/>
      <c r="C21" s="25"/>
      <c r="D21" s="27"/>
      <c r="E21" s="25"/>
      <c r="F21" s="27"/>
      <c r="G21" s="42" t="str">
        <f t="shared" ref="G21:G35" si="1">IF(AND(C21="",D21="")=FALSE,D21-C21,"")</f>
        <v/>
      </c>
      <c r="H21" s="25"/>
      <c r="I21" s="26"/>
      <c r="J21" s="27"/>
      <c r="K21" s="11"/>
      <c r="L21" s="36"/>
      <c r="N21" t="str">
        <f t="shared" ref="N21:N35" si="2">IF(D21=SUM(H21:J21),"OK","NG")</f>
        <v>OK</v>
      </c>
    </row>
    <row r="22" spans="1:14" ht="20.100000000000001" customHeight="1" x14ac:dyDescent="0.15">
      <c r="A22" s="1"/>
      <c r="B22" s="21"/>
      <c r="C22" s="15"/>
      <c r="D22" s="16"/>
      <c r="E22" s="15"/>
      <c r="F22" s="16"/>
      <c r="G22" s="40" t="str">
        <f t="shared" si="1"/>
        <v/>
      </c>
      <c r="H22" s="15"/>
      <c r="I22" s="6"/>
      <c r="J22" s="16"/>
      <c r="K22" s="22"/>
      <c r="L22" s="36"/>
      <c r="N22" t="str">
        <f t="shared" si="2"/>
        <v>OK</v>
      </c>
    </row>
    <row r="23" spans="1:14" ht="20.100000000000001" customHeight="1" x14ac:dyDescent="0.15">
      <c r="A23" s="1"/>
      <c r="B23" s="21"/>
      <c r="C23" s="15"/>
      <c r="D23" s="16"/>
      <c r="E23" s="15"/>
      <c r="F23" s="16"/>
      <c r="G23" s="40" t="str">
        <f t="shared" si="1"/>
        <v/>
      </c>
      <c r="H23" s="15"/>
      <c r="I23" s="6"/>
      <c r="J23" s="16"/>
      <c r="K23" s="22"/>
      <c r="L23" s="36"/>
      <c r="N23" t="str">
        <f t="shared" si="2"/>
        <v>OK</v>
      </c>
    </row>
    <row r="24" spans="1:14" ht="20.100000000000001" customHeight="1" x14ac:dyDescent="0.15">
      <c r="A24" s="1"/>
      <c r="B24" s="21"/>
      <c r="C24" s="15"/>
      <c r="D24" s="16"/>
      <c r="E24" s="15"/>
      <c r="F24" s="16"/>
      <c r="G24" s="40" t="str">
        <f t="shared" si="1"/>
        <v/>
      </c>
      <c r="H24" s="15"/>
      <c r="I24" s="6"/>
      <c r="J24" s="16"/>
      <c r="K24" s="22"/>
      <c r="L24" s="36"/>
      <c r="N24" t="str">
        <f t="shared" si="2"/>
        <v>OK</v>
      </c>
    </row>
    <row r="25" spans="1:14" ht="20.100000000000001" customHeight="1" x14ac:dyDescent="0.15">
      <c r="A25" s="1"/>
      <c r="B25" s="21"/>
      <c r="C25" s="15"/>
      <c r="D25" s="16"/>
      <c r="E25" s="15"/>
      <c r="F25" s="16"/>
      <c r="G25" s="40" t="str">
        <f t="shared" si="1"/>
        <v/>
      </c>
      <c r="H25" s="15"/>
      <c r="I25" s="6"/>
      <c r="J25" s="16"/>
      <c r="K25" s="22"/>
      <c r="L25" s="36"/>
      <c r="N25" t="str">
        <f t="shared" si="2"/>
        <v>OK</v>
      </c>
    </row>
    <row r="26" spans="1:14" ht="20.100000000000001" customHeight="1" x14ac:dyDescent="0.15">
      <c r="A26" s="1"/>
      <c r="B26" s="21"/>
      <c r="C26" s="15"/>
      <c r="D26" s="16"/>
      <c r="E26" s="15"/>
      <c r="F26" s="16"/>
      <c r="G26" s="40" t="str">
        <f t="shared" si="1"/>
        <v/>
      </c>
      <c r="H26" s="15"/>
      <c r="I26" s="6"/>
      <c r="J26" s="16"/>
      <c r="K26" s="22"/>
      <c r="L26" s="36"/>
      <c r="N26" t="str">
        <f t="shared" si="2"/>
        <v>OK</v>
      </c>
    </row>
    <row r="27" spans="1:14" ht="20.100000000000001" customHeight="1" x14ac:dyDescent="0.15">
      <c r="A27" s="1"/>
      <c r="B27" s="21"/>
      <c r="C27" s="15"/>
      <c r="D27" s="16"/>
      <c r="E27" s="15"/>
      <c r="F27" s="16"/>
      <c r="G27" s="40" t="str">
        <f t="shared" si="1"/>
        <v/>
      </c>
      <c r="H27" s="15"/>
      <c r="I27" s="6"/>
      <c r="J27" s="16"/>
      <c r="K27" s="22"/>
      <c r="L27" s="36"/>
      <c r="N27" t="str">
        <f t="shared" si="2"/>
        <v>OK</v>
      </c>
    </row>
    <row r="28" spans="1:14" ht="20.100000000000001" customHeight="1" x14ac:dyDescent="0.15">
      <c r="A28" s="1"/>
      <c r="B28" s="21"/>
      <c r="C28" s="15"/>
      <c r="D28" s="16"/>
      <c r="E28" s="15"/>
      <c r="F28" s="16"/>
      <c r="G28" s="40" t="str">
        <f t="shared" si="1"/>
        <v/>
      </c>
      <c r="H28" s="15"/>
      <c r="I28" s="6"/>
      <c r="J28" s="16"/>
      <c r="K28" s="22"/>
      <c r="L28" s="36"/>
      <c r="N28" t="str">
        <f t="shared" si="2"/>
        <v>OK</v>
      </c>
    </row>
    <row r="29" spans="1:14" ht="20.100000000000001" customHeight="1" x14ac:dyDescent="0.15">
      <c r="A29" s="1"/>
      <c r="B29" s="21"/>
      <c r="C29" s="15"/>
      <c r="D29" s="16"/>
      <c r="E29" s="15"/>
      <c r="F29" s="16"/>
      <c r="G29" s="40" t="str">
        <f t="shared" si="1"/>
        <v/>
      </c>
      <c r="H29" s="15"/>
      <c r="I29" s="6"/>
      <c r="J29" s="16"/>
      <c r="K29" s="22"/>
      <c r="L29" s="36"/>
      <c r="N29" t="str">
        <f t="shared" si="2"/>
        <v>OK</v>
      </c>
    </row>
    <row r="30" spans="1:14" ht="20.100000000000001" customHeight="1" x14ac:dyDescent="0.15">
      <c r="A30" s="1"/>
      <c r="B30" s="21"/>
      <c r="C30" s="15"/>
      <c r="D30" s="16"/>
      <c r="E30" s="15"/>
      <c r="F30" s="16"/>
      <c r="G30" s="40" t="str">
        <f t="shared" si="1"/>
        <v/>
      </c>
      <c r="H30" s="15"/>
      <c r="I30" s="6"/>
      <c r="J30" s="16"/>
      <c r="K30" s="22"/>
      <c r="L30" s="36"/>
      <c r="N30" t="str">
        <f t="shared" si="2"/>
        <v>OK</v>
      </c>
    </row>
    <row r="31" spans="1:14" ht="20.100000000000001" customHeight="1" x14ac:dyDescent="0.15">
      <c r="A31" s="1"/>
      <c r="B31" s="21"/>
      <c r="C31" s="15"/>
      <c r="D31" s="16"/>
      <c r="E31" s="15"/>
      <c r="F31" s="16"/>
      <c r="G31" s="40" t="str">
        <f t="shared" si="1"/>
        <v/>
      </c>
      <c r="H31" s="15"/>
      <c r="I31" s="6"/>
      <c r="J31" s="16"/>
      <c r="K31" s="22"/>
      <c r="L31" s="36"/>
      <c r="N31" t="str">
        <f t="shared" si="2"/>
        <v>OK</v>
      </c>
    </row>
    <row r="32" spans="1:14" ht="20.100000000000001" customHeight="1" x14ac:dyDescent="0.15">
      <c r="A32" s="1"/>
      <c r="B32" s="21"/>
      <c r="C32" s="15"/>
      <c r="D32" s="16"/>
      <c r="E32" s="15"/>
      <c r="F32" s="16"/>
      <c r="G32" s="40" t="str">
        <f t="shared" si="1"/>
        <v/>
      </c>
      <c r="H32" s="15"/>
      <c r="I32" s="6"/>
      <c r="J32" s="16"/>
      <c r="K32" s="22"/>
      <c r="L32" s="36"/>
      <c r="N32" t="str">
        <f t="shared" si="2"/>
        <v>OK</v>
      </c>
    </row>
    <row r="33" spans="1:14" ht="20.100000000000001" customHeight="1" x14ac:dyDescent="0.15">
      <c r="A33" s="1"/>
      <c r="B33" s="21"/>
      <c r="C33" s="15"/>
      <c r="D33" s="16"/>
      <c r="E33" s="15"/>
      <c r="F33" s="16"/>
      <c r="G33" s="40" t="str">
        <f t="shared" si="1"/>
        <v/>
      </c>
      <c r="H33" s="15"/>
      <c r="I33" s="6"/>
      <c r="J33" s="16"/>
      <c r="K33" s="22"/>
      <c r="L33" s="36"/>
      <c r="N33" t="str">
        <f t="shared" si="2"/>
        <v>OK</v>
      </c>
    </row>
    <row r="34" spans="1:14" ht="20.100000000000001" customHeight="1" x14ac:dyDescent="0.15">
      <c r="A34" s="1"/>
      <c r="B34" s="21"/>
      <c r="C34" s="15"/>
      <c r="D34" s="16"/>
      <c r="E34" s="15"/>
      <c r="F34" s="16"/>
      <c r="G34" s="40" t="str">
        <f t="shared" si="1"/>
        <v/>
      </c>
      <c r="H34" s="15"/>
      <c r="I34" s="6"/>
      <c r="J34" s="16"/>
      <c r="K34" s="22"/>
      <c r="L34" s="36"/>
      <c r="N34" t="str">
        <f t="shared" si="2"/>
        <v>OK</v>
      </c>
    </row>
    <row r="35" spans="1:14" ht="20.100000000000001" customHeight="1" thickBot="1" x14ac:dyDescent="0.2">
      <c r="A35" s="1"/>
      <c r="B35" s="21"/>
      <c r="C35" s="15"/>
      <c r="D35" s="16"/>
      <c r="E35" s="15"/>
      <c r="F35" s="16"/>
      <c r="G35" s="40" t="str">
        <f t="shared" si="1"/>
        <v/>
      </c>
      <c r="H35" s="15"/>
      <c r="I35" s="6"/>
      <c r="J35" s="16"/>
      <c r="K35" s="22"/>
      <c r="L35" s="36"/>
      <c r="N35" t="str">
        <f t="shared" si="2"/>
        <v>OK</v>
      </c>
    </row>
    <row r="36" spans="1:14" ht="20.100000000000001" customHeight="1" thickTop="1" x14ac:dyDescent="0.15">
      <c r="A36" s="1"/>
      <c r="B36" s="8" t="s">
        <v>3</v>
      </c>
      <c r="C36" s="19">
        <f>SUM(C21:C35)</f>
        <v>0</v>
      </c>
      <c r="D36" s="20">
        <f>SUM(D21:D35)</f>
        <v>0</v>
      </c>
      <c r="E36" s="19">
        <f>SUM(E21:E35)</f>
        <v>0</v>
      </c>
      <c r="F36" s="20">
        <f>SUM(F21:F35)</f>
        <v>0</v>
      </c>
      <c r="G36" s="41">
        <f>IF(D36-C36=SUM(G21:G35),D36-C36,"error")</f>
        <v>0</v>
      </c>
      <c r="H36" s="19">
        <f>SUM(H21:H35)</f>
        <v>0</v>
      </c>
      <c r="I36" s="9">
        <f>SUM(I21:I35)</f>
        <v>0</v>
      </c>
      <c r="J36" s="20">
        <f>SUM(J21:J35)</f>
        <v>0</v>
      </c>
      <c r="K36" s="12"/>
      <c r="L36" s="36"/>
    </row>
    <row r="37" spans="1:14" ht="17.25" x14ac:dyDescent="0.15">
      <c r="A37" s="1"/>
      <c r="B37" s="53" t="s">
        <v>17</v>
      </c>
      <c r="C37" s="53"/>
      <c r="D37" s="53"/>
      <c r="E37" s="53"/>
      <c r="F37" s="53"/>
      <c r="G37" s="53"/>
      <c r="H37" s="53"/>
      <c r="I37" s="53"/>
      <c r="J37" s="53"/>
      <c r="K37" s="53"/>
      <c r="L37" s="37"/>
    </row>
    <row r="38" spans="1:14" ht="17.25" x14ac:dyDescent="0.15">
      <c r="A38" s="1"/>
      <c r="B38" s="54" t="s">
        <v>22</v>
      </c>
      <c r="C38" s="54"/>
      <c r="D38" s="54"/>
      <c r="E38" s="54"/>
      <c r="F38" s="54"/>
      <c r="G38" s="54"/>
      <c r="H38" s="54"/>
      <c r="I38" s="54"/>
      <c r="J38" s="54"/>
      <c r="K38" s="54"/>
      <c r="L38" s="37"/>
    </row>
    <row r="39" spans="1:14" ht="17.25" x14ac:dyDescent="0.15">
      <c r="A39" s="1"/>
      <c r="B39" s="55"/>
      <c r="C39" s="55"/>
      <c r="D39" s="55"/>
      <c r="E39" s="55"/>
      <c r="F39" s="55"/>
      <c r="G39" s="55"/>
      <c r="H39" s="55"/>
      <c r="I39" s="55"/>
      <c r="J39" s="55"/>
      <c r="K39" s="55"/>
      <c r="L39" s="37"/>
    </row>
    <row r="40" spans="1:14" ht="17.25" x14ac:dyDescent="0.15">
      <c r="A40" s="1"/>
      <c r="B40" s="56"/>
      <c r="C40" s="55"/>
      <c r="D40" s="55"/>
      <c r="E40" s="55"/>
      <c r="F40" s="55"/>
      <c r="G40" s="55"/>
      <c r="H40" s="55"/>
      <c r="I40" s="55"/>
      <c r="J40" s="55"/>
      <c r="K40" s="55"/>
      <c r="L40" s="37"/>
    </row>
  </sheetData>
  <mergeCells count="24">
    <mergeCell ref="A2:K2"/>
    <mergeCell ref="H9:K9"/>
    <mergeCell ref="H10:K10"/>
    <mergeCell ref="H12:K12"/>
    <mergeCell ref="E4:F4"/>
    <mergeCell ref="H4:K5"/>
    <mergeCell ref="B4:B5"/>
    <mergeCell ref="C4:D4"/>
    <mergeCell ref="B37:K37"/>
    <mergeCell ref="B38:K38"/>
    <mergeCell ref="B39:K39"/>
    <mergeCell ref="B40:K40"/>
    <mergeCell ref="H6:K6"/>
    <mergeCell ref="H7:K7"/>
    <mergeCell ref="H8:K8"/>
    <mergeCell ref="E19:F19"/>
    <mergeCell ref="H19:J19"/>
    <mergeCell ref="H16:K16"/>
    <mergeCell ref="H13:K13"/>
    <mergeCell ref="H14:K14"/>
    <mergeCell ref="H15:K15"/>
    <mergeCell ref="H11:K11"/>
    <mergeCell ref="K19:K20"/>
    <mergeCell ref="C19:D19"/>
  </mergeCells>
  <phoneticPr fontId="1"/>
  <dataValidations count="2">
    <dataValidation type="whole" operator="greaterThan" allowBlank="1" showInputMessage="1" showErrorMessage="1" sqref="C21:D35" xr:uid="{00000000-0002-0000-0000-000000000000}">
      <formula1>-99999999</formula1>
    </dataValidation>
    <dataValidation type="whole" operator="greaterThanOrEqual" allowBlank="1" showInputMessage="1" showErrorMessage="1" sqref="C6:D15" xr:uid="{00000000-0002-0000-0000-000001000000}">
      <formula1>-99999999</formula1>
    </dataValidation>
  </dataValidations>
  <printOptions horizontalCentered="1"/>
  <pageMargins left="0.78740157480314965" right="0.78740157480314965" top="0.78740157480314965" bottom="0.78740157480314965" header="0.31496062992125984" footer="0.31496062992125984"/>
  <pageSetup paperSize="9" scale="87"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0"/>
  <sheetViews>
    <sheetView showGridLines="0" topLeftCell="B1" workbookViewId="0">
      <selection activeCell="C9" sqref="C9"/>
    </sheetView>
  </sheetViews>
  <sheetFormatPr defaultRowHeight="13.5" x14ac:dyDescent="0.15"/>
  <cols>
    <col min="1" max="1" width="2.625" customWidth="1"/>
    <col min="2" max="2" width="40.25" bestFit="1" customWidth="1"/>
    <col min="3" max="3" width="40.625" customWidth="1"/>
  </cols>
  <sheetData>
    <row r="2" spans="2:3" ht="27" customHeight="1" x14ac:dyDescent="0.15">
      <c r="B2" s="78" t="s">
        <v>10</v>
      </c>
      <c r="C2" s="78"/>
    </row>
    <row r="3" spans="2:3" ht="27" customHeight="1" thickBot="1" x14ac:dyDescent="0.2">
      <c r="B3" s="38" t="s">
        <v>12</v>
      </c>
      <c r="C3" s="39" t="s">
        <v>13</v>
      </c>
    </row>
    <row r="4" spans="2:3" ht="39.950000000000003" customHeight="1" thickTop="1" x14ac:dyDescent="0.15">
      <c r="B4" s="47" t="s">
        <v>18</v>
      </c>
      <c r="C4" s="48" t="str">
        <f>IF(様式第16号・収支決算書!C16=様式第16号・収支決算書!C36,"OK","本年度予算額の収支があっていません。")</f>
        <v>OK</v>
      </c>
    </row>
    <row r="5" spans="2:3" ht="39.950000000000003" customHeight="1" x14ac:dyDescent="0.15">
      <c r="B5" s="28" t="s">
        <v>29</v>
      </c>
      <c r="C5" s="29" t="str">
        <f>IF(様式第16号・収支決算書!D16=様式第16号・収支決算書!D36,"OK","本年度決算額の収支があっていません。")</f>
        <v>OK</v>
      </c>
    </row>
    <row r="6" spans="2:3" ht="39.950000000000003" customHeight="1" x14ac:dyDescent="0.15">
      <c r="B6" s="28" t="s">
        <v>19</v>
      </c>
      <c r="C6" s="29" t="str">
        <f>IF(様式第16号・収支決算書!E16=様式第16号・収支決算書!E36,"OK","前年度予算額の収支があっていません。")</f>
        <v>OK</v>
      </c>
    </row>
    <row r="7" spans="2:3" ht="39.950000000000003" customHeight="1" x14ac:dyDescent="0.15">
      <c r="B7" s="28" t="s">
        <v>20</v>
      </c>
      <c r="C7" s="29" t="str">
        <f>IF(様式第16号・収支決算書!F16=様式第16号・収支決算書!F36,"OK","前年度決算額の収支があっていません。")</f>
        <v>OK</v>
      </c>
    </row>
    <row r="8" spans="2:3" ht="39.950000000000003" customHeight="1" x14ac:dyDescent="0.15">
      <c r="B8" s="28" t="s">
        <v>14</v>
      </c>
      <c r="C8" s="29" t="str">
        <f>IF(様式第16号・収支決算書!G16=様式第16号・収支決算書!G36,"OK","比較増減額の合計の収支があっていません。")</f>
        <v>OK</v>
      </c>
    </row>
    <row r="9" spans="2:3" ht="39.950000000000003" customHeight="1" x14ac:dyDescent="0.15">
      <c r="B9" s="28" t="s">
        <v>30</v>
      </c>
      <c r="C9" s="29" t="str">
        <f>IF(様式第16号・収支決算書!D6=様式第16号・収支決算書!H36,"OK","市補助金の収入額と支出の財源内訳における補助金額の合計が一致していません。")</f>
        <v>OK</v>
      </c>
    </row>
    <row r="10" spans="2:3" ht="39.950000000000003" customHeight="1" x14ac:dyDescent="0.15">
      <c r="B10" s="30" t="s">
        <v>31</v>
      </c>
      <c r="C10" s="31" t="str">
        <f>IF(COUNTIF(様式第16号・収支決算書!N21:N35,"NG")=0,"OK","財源内訳の合計が予算額を超えている区分があります。")</f>
        <v>OK</v>
      </c>
    </row>
  </sheetData>
  <mergeCells count="1">
    <mergeCell ref="B2:C2"/>
  </mergeCells>
  <phoneticPr fontId="1"/>
  <conditionalFormatting sqref="B4:C10">
    <cfRule type="expression" dxfId="0" priority="3">
      <formula>$C4&lt;&gt;"OK"</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様式第16号・収支決算書</vt:lpstr>
      <vt:lpstr>エラーチェック</vt:lpstr>
      <vt:lpstr>様式第16号・収支決算書!Print_Area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2025-02-12T01:50:03Z</dcterms:modified>
</cp:coreProperties>
</file>