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5" yWindow="5805" windowWidth="19230" windowHeight="5835" tabRatio="1000" activeTab="2"/>
  </bookViews>
  <sheets>
    <sheet name="預かり保育の利用者様情報（入力用）" sheetId="35" r:id="rId1"/>
    <sheet name="計算シート" sheetId="37" r:id="rId2"/>
    <sheet name="請求書" sheetId="30" r:id="rId3"/>
    <sheet name="請求書（記入例）" sheetId="40" r:id="rId4"/>
    <sheet name="入力情報" sheetId="39" state="hidden" r:id="rId5"/>
  </sheets>
  <definedNames>
    <definedName name="_xlnm._FilterDatabase" localSheetId="4" hidden="1">入力情報!$B$11:$H$42</definedName>
    <definedName name="_xlnm._FilterDatabase" localSheetId="0" hidden="1">'預かり保育の利用者様情報（入力用）'!$B$2</definedName>
    <definedName name="_xlnm.Print_Area" localSheetId="1">計算シート!$A$1:$G$37</definedName>
    <definedName name="_xlnm.Print_Area" localSheetId="2">請求書!$A$1:$BP$86</definedName>
    <definedName name="_xlnm.Print_Area" localSheetId="3">'請求書（記入例）'!$A$1:$BP$87</definedName>
    <definedName name="保育所">#REF!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7" i="30" l="1"/>
  <c r="E13" i="35" l="1"/>
  <c r="E6" i="35"/>
  <c r="E24" i="35" l="1"/>
  <c r="E27" i="35"/>
  <c r="E33" i="35"/>
  <c r="E18" i="35"/>
  <c r="E39" i="35"/>
  <c r="W5" i="35" l="1"/>
  <c r="W14" i="35"/>
  <c r="W7" i="35"/>
  <c r="W8" i="35"/>
  <c r="W9" i="35"/>
  <c r="W10" i="35"/>
  <c r="W11" i="35"/>
  <c r="W12" i="35"/>
  <c r="W15" i="35"/>
  <c r="W16" i="35"/>
  <c r="W17" i="35"/>
  <c r="W18" i="35"/>
  <c r="W19" i="35"/>
  <c r="W37" i="35"/>
  <c r="W38" i="35"/>
  <c r="AB74" i="40" l="1"/>
  <c r="AB73" i="40"/>
  <c r="AB72" i="40"/>
  <c r="I18" i="35" l="1"/>
  <c r="W39" i="35" l="1"/>
  <c r="B26" i="30" l="1"/>
  <c r="BB2" i="30"/>
  <c r="BH27" i="30"/>
  <c r="L47" i="30"/>
  <c r="B38" i="30" l="1"/>
  <c r="E26" i="35" l="1"/>
  <c r="E25" i="35"/>
  <c r="E22" i="35" s="1"/>
  <c r="AM31" i="30" l="1"/>
  <c r="K31" i="30"/>
  <c r="AO30" i="30"/>
  <c r="M72" i="30"/>
  <c r="E27" i="37"/>
  <c r="E26" i="37"/>
  <c r="B35" i="37" s="1"/>
  <c r="K30" i="30"/>
  <c r="W74" i="30"/>
  <c r="W72" i="30"/>
  <c r="AB72" i="30"/>
  <c r="AQ32" i="30"/>
  <c r="C30" i="35" l="1"/>
  <c r="AN25" i="30"/>
  <c r="AR27" i="30"/>
  <c r="AN24" i="30"/>
  <c r="O24" i="30"/>
  <c r="AS20" i="30"/>
  <c r="AO18" i="30"/>
  <c r="BB17" i="30"/>
  <c r="AX17" i="30"/>
  <c r="AF17" i="30"/>
  <c r="H17" i="30"/>
  <c r="H18" i="30"/>
  <c r="K32" i="30" l="1"/>
  <c r="AB74" i="30" l="1"/>
  <c r="BF72" i="30"/>
  <c r="AX38" i="30" l="1"/>
  <c r="AO50" i="30"/>
  <c r="AQ49" i="30"/>
  <c r="AS48" i="30"/>
  <c r="AS51" i="30"/>
  <c r="L50" i="30"/>
  <c r="L62" i="30"/>
  <c r="L59" i="30"/>
  <c r="L61" i="30"/>
  <c r="L58" i="30"/>
  <c r="L56" i="30"/>
  <c r="L55" i="30"/>
  <c r="L53" i="30"/>
  <c r="L52" i="30"/>
  <c r="L49" i="30"/>
  <c r="AS63" i="30"/>
  <c r="AS60" i="30"/>
  <c r="AO62" i="30"/>
  <c r="AO59" i="30"/>
  <c r="AQ61" i="30"/>
  <c r="AQ58" i="30"/>
  <c r="AS57" i="30"/>
  <c r="AO56" i="30"/>
  <c r="AQ55" i="30"/>
  <c r="AS54" i="30"/>
  <c r="AO53" i="30"/>
  <c r="AQ52" i="30"/>
  <c r="AO47" i="30"/>
  <c r="AQ46" i="30"/>
  <c r="L46" i="30"/>
  <c r="E28" i="37" l="1"/>
  <c r="B37" i="37" s="1"/>
  <c r="BF74" i="30" s="1"/>
  <c r="B36" i="37"/>
  <c r="BF73" i="30" s="1"/>
  <c r="W73" i="30"/>
  <c r="AB73" i="30" s="1"/>
  <c r="M74" i="30"/>
  <c r="M73" i="30"/>
  <c r="AU39" i="30"/>
  <c r="Y38" i="30"/>
  <c r="BC37" i="30"/>
  <c r="AU37" i="30"/>
  <c r="AH33" i="30"/>
  <c r="BH34" i="30"/>
  <c r="BB34" i="30"/>
  <c r="AV34" i="30"/>
  <c r="AR34" i="30"/>
  <c r="BC33" i="30"/>
  <c r="AR33" i="30"/>
  <c r="C24" i="35"/>
  <c r="C25" i="35" s="1"/>
  <c r="C26" i="35" s="1"/>
  <c r="C27" i="35" s="1"/>
  <c r="BB27" i="30"/>
  <c r="AV27" i="30"/>
  <c r="V26" i="30"/>
  <c r="N26" i="30"/>
  <c r="S23" i="30"/>
  <c r="AA24" i="30"/>
  <c r="U24" i="30"/>
  <c r="I24" i="30"/>
  <c r="Y23" i="30"/>
  <c r="BH17" i="30"/>
  <c r="AL72" i="30" l="1"/>
  <c r="BM38" i="30"/>
  <c r="BJ38" i="30"/>
  <c r="BG38" i="30"/>
  <c r="BD38" i="30"/>
  <c r="BA38" i="30"/>
  <c r="AU38" i="30"/>
  <c r="C38" i="35" l="1"/>
  <c r="C39" i="35"/>
  <c r="B13" i="35"/>
  <c r="B22" i="35" s="1"/>
  <c r="B33" i="35" s="1"/>
  <c r="B40" i="35" s="1"/>
  <c r="C15" i="35"/>
  <c r="C16" i="35" s="1"/>
  <c r="C17" i="35" s="1"/>
  <c r="C8" i="35"/>
  <c r="C9" i="35" s="1"/>
  <c r="C10" i="35" s="1"/>
  <c r="C11" i="35" s="1"/>
  <c r="C12" i="35" s="1"/>
  <c r="AL74" i="30" l="1"/>
  <c r="AL73" i="30"/>
</calcChain>
</file>

<file path=xl/sharedStrings.xml><?xml version="1.0" encoding="utf-8"?>
<sst xmlns="http://schemas.openxmlformats.org/spreadsheetml/2006/main" count="737" uniqueCount="447">
  <si>
    <t>現住所</t>
    <rPh sb="0" eb="1">
      <t>ゲン</t>
    </rPh>
    <rPh sb="1" eb="3">
      <t>ジュウショ</t>
    </rPh>
    <phoneticPr fontId="8"/>
  </si>
  <si>
    <t>氏名</t>
    <rPh sb="0" eb="2">
      <t>シメイ</t>
    </rPh>
    <phoneticPr fontId="8"/>
  </si>
  <si>
    <t>認定番号</t>
    <rPh sb="0" eb="2">
      <t>ニンテイ</t>
    </rPh>
    <rPh sb="2" eb="4">
      <t>バンゴウ</t>
    </rPh>
    <phoneticPr fontId="8"/>
  </si>
  <si>
    <t>銀行・信用金庫</t>
    <rPh sb="0" eb="2">
      <t>ギンコウ</t>
    </rPh>
    <rPh sb="3" eb="5">
      <t>シンヨウ</t>
    </rPh>
    <rPh sb="5" eb="7">
      <t>キンコ</t>
    </rPh>
    <phoneticPr fontId="8"/>
  </si>
  <si>
    <t>支店</t>
    <rPh sb="0" eb="2">
      <t>シテン</t>
    </rPh>
    <phoneticPr fontId="8"/>
  </si>
  <si>
    <t>農協・信用組合</t>
    <rPh sb="0" eb="2">
      <t>ノウキョウ</t>
    </rPh>
    <rPh sb="3" eb="5">
      <t>シンヨウ</t>
    </rPh>
    <rPh sb="5" eb="7">
      <t>クミアイ</t>
    </rPh>
    <phoneticPr fontId="8"/>
  </si>
  <si>
    <t>出張所</t>
    <rPh sb="0" eb="2">
      <t>シュッチョウ</t>
    </rPh>
    <rPh sb="2" eb="3">
      <t>ジョ</t>
    </rPh>
    <phoneticPr fontId="8"/>
  </si>
  <si>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8"/>
  </si>
  <si>
    <t>所在地</t>
    <rPh sb="0" eb="3">
      <t>ショザイチ</t>
    </rPh>
    <phoneticPr fontId="8"/>
  </si>
  <si>
    <t>円</t>
    <rPh sb="0" eb="1">
      <t>エン</t>
    </rPh>
    <phoneticPr fontId="7"/>
  </si>
  <si>
    <t>年</t>
    <rPh sb="0" eb="1">
      <t>ネン</t>
    </rPh>
    <phoneticPr fontId="7"/>
  </si>
  <si>
    <t>月</t>
    <rPh sb="0" eb="1">
      <t>ツキ</t>
    </rPh>
    <phoneticPr fontId="7"/>
  </si>
  <si>
    <t>日</t>
    <rPh sb="0" eb="1">
      <t>ニチ</t>
    </rPh>
    <phoneticPr fontId="7"/>
  </si>
  <si>
    <t>現住所のとおり</t>
    <rPh sb="0" eb="3">
      <t>ゲンジュウショ</t>
    </rPh>
    <phoneticPr fontId="7"/>
  </si>
  <si>
    <t>転入した</t>
    <rPh sb="0" eb="2">
      <t>テンニュウ</t>
    </rPh>
    <phoneticPr fontId="7"/>
  </si>
  <si>
    <t>転出した</t>
    <rPh sb="0" eb="2">
      <t>テンシュツ</t>
    </rPh>
    <phoneticPr fontId="7"/>
  </si>
  <si>
    <t>認定
子どもとの
続柄</t>
    <rPh sb="0" eb="2">
      <t>ニンテイ</t>
    </rPh>
    <rPh sb="3" eb="4">
      <t>コ</t>
    </rPh>
    <rPh sb="9" eb="11">
      <t>ゾクガラ</t>
    </rPh>
    <phoneticPr fontId="8"/>
  </si>
  <si>
    <t>印</t>
    <rPh sb="0" eb="1">
      <t>イン</t>
    </rPh>
    <phoneticPr fontId="7"/>
  </si>
  <si>
    <t>電話：</t>
    <rPh sb="0" eb="2">
      <t>デンワ</t>
    </rPh>
    <phoneticPr fontId="7"/>
  </si>
  <si>
    <t>＜裏面も記入して下さい＞</t>
    <rPh sb="1" eb="3">
      <t>ウラメン</t>
    </rPh>
    <rPh sb="4" eb="6">
      <t>キニュウ</t>
    </rPh>
    <rPh sb="8" eb="9">
      <t>クダ</t>
    </rPh>
    <phoneticPr fontId="7"/>
  </si>
  <si>
    <t>金融機関名</t>
    <rPh sb="0" eb="2">
      <t>キンユウ</t>
    </rPh>
    <rPh sb="2" eb="4">
      <t>キカン</t>
    </rPh>
    <rPh sb="4" eb="5">
      <t>ナ</t>
    </rPh>
    <phoneticPr fontId="7"/>
  </si>
  <si>
    <t>預金種目</t>
    <rPh sb="0" eb="2">
      <t>ヨキン</t>
    </rPh>
    <rPh sb="2" eb="4">
      <t>シュモク</t>
    </rPh>
    <phoneticPr fontId="7"/>
  </si>
  <si>
    <t>口座番号</t>
    <rPh sb="0" eb="2">
      <t>コウザ</t>
    </rPh>
    <rPh sb="2" eb="4">
      <t>バンゴウ</t>
    </rPh>
    <phoneticPr fontId="7"/>
  </si>
  <si>
    <t>口座名義(カタカナ)</t>
    <rPh sb="0" eb="2">
      <t>コウザ</t>
    </rPh>
    <rPh sb="2" eb="4">
      <t>メイギ</t>
    </rPh>
    <phoneticPr fontId="7"/>
  </si>
  <si>
    <t>2．認定子ども(認定子どもごとに申請して下さい)</t>
    <rPh sb="2" eb="4">
      <t>ニンテイ</t>
    </rPh>
    <rPh sb="4" eb="5">
      <t>コ</t>
    </rPh>
    <rPh sb="8" eb="10">
      <t>ニンテイ</t>
    </rPh>
    <rPh sb="10" eb="11">
      <t>コ</t>
    </rPh>
    <rPh sb="16" eb="18">
      <t>シンセイ</t>
    </rPh>
    <rPh sb="20" eb="21">
      <t>クダ</t>
    </rPh>
    <phoneticPr fontId="7"/>
  </si>
  <si>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7"/>
  </si>
  <si>
    <t>期間中在籍</t>
    <rPh sb="0" eb="2">
      <t>キカン</t>
    </rPh>
    <rPh sb="2" eb="3">
      <t>ナカ</t>
    </rPh>
    <rPh sb="3" eb="5">
      <t>ザイセキ</t>
    </rPh>
    <phoneticPr fontId="7"/>
  </si>
  <si>
    <t>途中入園した</t>
    <rPh sb="0" eb="2">
      <t>トチュウ</t>
    </rPh>
    <rPh sb="2" eb="4">
      <t>ニュウエン</t>
    </rPh>
    <phoneticPr fontId="7"/>
  </si>
  <si>
    <t>途中退園した</t>
    <rPh sb="0" eb="2">
      <t>トチュウ</t>
    </rPh>
    <rPh sb="2" eb="4">
      <t>タイエン</t>
    </rPh>
    <phoneticPr fontId="7"/>
  </si>
  <si>
    <t>第2号</t>
    <rPh sb="0" eb="1">
      <t>ダイ</t>
    </rPh>
    <rPh sb="2" eb="3">
      <t>ゴウ</t>
    </rPh>
    <phoneticPr fontId="7"/>
  </si>
  <si>
    <t>第3号</t>
    <rPh sb="0" eb="1">
      <t>ダイ</t>
    </rPh>
    <rPh sb="2" eb="3">
      <t>ゴウ</t>
    </rPh>
    <phoneticPr fontId="7"/>
  </si>
  <si>
    <t>請求日</t>
    <rPh sb="0" eb="2">
      <t>セイキュウ</t>
    </rPh>
    <rPh sb="2" eb="3">
      <t>ビ</t>
    </rPh>
    <phoneticPr fontId="7"/>
  </si>
  <si>
    <t>月</t>
    <rPh sb="0" eb="1">
      <t>ガツ</t>
    </rPh>
    <phoneticPr fontId="7"/>
  </si>
  <si>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7"/>
  </si>
  <si>
    <t>□</t>
  </si>
  <si>
    <t>普通</t>
  </si>
  <si>
    <t>当座</t>
  </si>
  <si>
    <t>生年月日</t>
    <rPh sb="0" eb="2">
      <t>セイネン</t>
    </rPh>
    <rPh sb="2" eb="4">
      <t>ガッピ</t>
    </rPh>
    <phoneticPr fontId="7"/>
  </si>
  <si>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7"/>
  </si>
  <si>
    <t>法第30条の4の認定種別</t>
    <rPh sb="0" eb="1">
      <t>ホウ</t>
    </rPh>
    <rPh sb="1" eb="2">
      <t>ダイ</t>
    </rPh>
    <rPh sb="4" eb="5">
      <t>ジョウ</t>
    </rPh>
    <rPh sb="8" eb="10">
      <t>ニンテイ</t>
    </rPh>
    <rPh sb="10" eb="12">
      <t>シュベツ</t>
    </rPh>
    <phoneticPr fontId="7"/>
  </si>
  <si>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7"/>
  </si>
  <si>
    <t>施設名称</t>
    <rPh sb="0" eb="2">
      <t>シセツ</t>
    </rPh>
    <rPh sb="2" eb="4">
      <t>メイショウ</t>
    </rPh>
    <phoneticPr fontId="8"/>
  </si>
  <si>
    <t>4．償還払いの振込先を記入して下さい(※1)</t>
    <rPh sb="2" eb="4">
      <t>ショウカン</t>
    </rPh>
    <rPh sb="4" eb="5">
      <t>ハラ</t>
    </rPh>
    <rPh sb="7" eb="9">
      <t>フリコミ</t>
    </rPh>
    <rPh sb="9" eb="10">
      <t>サキ</t>
    </rPh>
    <rPh sb="11" eb="13">
      <t>キニュウ</t>
    </rPh>
    <rPh sb="15" eb="16">
      <t>クダ</t>
    </rPh>
    <phoneticPr fontId="8"/>
  </si>
  <si>
    <t>5．在籍園の預かり保育事業以外に認可外保育施設等の利用費の償還払いを受けることができる場合は記入(※2）</t>
    <rPh sb="11" eb="13">
      <t>ジギョウ</t>
    </rPh>
    <rPh sb="25" eb="27">
      <t>リヨウ</t>
    </rPh>
    <rPh sb="27" eb="28">
      <t>ヒ</t>
    </rPh>
    <rPh sb="29" eb="31">
      <t>ショウカン</t>
    </rPh>
    <rPh sb="31" eb="32">
      <t>ハラ</t>
    </rPh>
    <rPh sb="34" eb="35">
      <t>ウ</t>
    </rPh>
    <rPh sb="43" eb="45">
      <t>バアイ</t>
    </rPh>
    <phoneticPr fontId="7"/>
  </si>
  <si>
    <t>施設・
事業名</t>
    <rPh sb="0" eb="2">
      <t>シセツ</t>
    </rPh>
    <rPh sb="4" eb="6">
      <t>ジギョウ</t>
    </rPh>
    <rPh sb="6" eb="7">
      <t>ナ</t>
    </rPh>
    <phoneticPr fontId="8"/>
  </si>
  <si>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8"/>
  </si>
  <si>
    <t>6．在籍園の預かり保育事業と、認可外保育施設等の利用(※3参照)における施設等利用費の償還払い請求の内訳を記入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7"/>
  </si>
  <si>
    <t>利用年月</t>
    <rPh sb="0" eb="2">
      <t>リヨウ</t>
    </rPh>
    <rPh sb="2" eb="3">
      <t>ネン</t>
    </rPh>
    <rPh sb="3" eb="4">
      <t>ツキ</t>
    </rPh>
    <phoneticPr fontId="7"/>
  </si>
  <si>
    <t>在籍園の預かり保育事業</t>
    <rPh sb="0" eb="2">
      <t>ザイセキ</t>
    </rPh>
    <rPh sb="2" eb="3">
      <t>エン</t>
    </rPh>
    <rPh sb="4" eb="5">
      <t>アズ</t>
    </rPh>
    <rPh sb="7" eb="9">
      <t>ホイク</t>
    </rPh>
    <rPh sb="9" eb="11">
      <t>ジギョウ</t>
    </rPh>
    <phoneticPr fontId="7"/>
  </si>
  <si>
    <t>認可外保育施設等に支払った
金額(d)
※3 ※4</t>
    <rPh sb="14" eb="15">
      <t>キン</t>
    </rPh>
    <phoneticPr fontId="7"/>
  </si>
  <si>
    <t>請求額　※5
(「ｃ+ｄ」か月額上限額の低い方を記入)</t>
    <rPh sb="2" eb="3">
      <t>ガク</t>
    </rPh>
    <rPh sb="14" eb="16">
      <t>ゲツガク</t>
    </rPh>
    <rPh sb="16" eb="19">
      <t>ジョウゲンガク</t>
    </rPh>
    <rPh sb="20" eb="21">
      <t>ヒク</t>
    </rPh>
    <rPh sb="22" eb="23">
      <t>ホウ</t>
    </rPh>
    <rPh sb="24" eb="26">
      <t>キニュウ</t>
    </rPh>
    <phoneticPr fontId="7"/>
  </si>
  <si>
    <t>施設に支払った金額(a)
※4</t>
    <rPh sb="0" eb="2">
      <t>シセツ</t>
    </rPh>
    <rPh sb="3" eb="5">
      <t>シハラ</t>
    </rPh>
    <rPh sb="7" eb="9">
      <t>キンガク</t>
    </rPh>
    <phoneticPr fontId="7"/>
  </si>
  <si>
    <t>利用
日数</t>
    <rPh sb="0" eb="2">
      <t>リヨウ</t>
    </rPh>
    <rPh sb="3" eb="5">
      <t>ニッスウ</t>
    </rPh>
    <phoneticPr fontId="7"/>
  </si>
  <si>
    <t>対象額(b)
(450×利用日数)</t>
    <rPh sb="0" eb="2">
      <t>タイショウ</t>
    </rPh>
    <rPh sb="2" eb="3">
      <t>ガク</t>
    </rPh>
    <rPh sb="12" eb="14">
      <t>リヨウ</t>
    </rPh>
    <rPh sb="14" eb="16">
      <t>ニッスウ</t>
    </rPh>
    <phoneticPr fontId="7"/>
  </si>
  <si>
    <t>aとbの金額の
低い方を記入
(ｃ)</t>
    <rPh sb="4" eb="6">
      <t>キンガク</t>
    </rPh>
    <rPh sb="8" eb="9">
      <t>ヒク</t>
    </rPh>
    <rPh sb="10" eb="11">
      <t>ホウ</t>
    </rPh>
    <rPh sb="12" eb="14">
      <t>キニュウ</t>
    </rPh>
    <phoneticPr fontId="7"/>
  </si>
  <si>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8"/>
  </si>
  <si>
    <t>月額上限額は、法第30条の4の認定種別が第2号の場合は11,300円、第3号の場合は16,300円がとなります。「ｃ+ｄ」がこれを超える場合は、それぞれの月額上限額を記入して下さい。</t>
    <rPh sb="20" eb="21">
      <t>ダイ</t>
    </rPh>
    <rPh sb="22" eb="23">
      <t>ゴウ</t>
    </rPh>
    <rPh sb="24" eb="26">
      <t>バアイ</t>
    </rPh>
    <rPh sb="33" eb="34">
      <t>エン</t>
    </rPh>
    <rPh sb="35" eb="36">
      <t>ダイ</t>
    </rPh>
    <rPh sb="37" eb="38">
      <t>ゴウ</t>
    </rPh>
    <rPh sb="39" eb="41">
      <t>バアイ</t>
    </rPh>
    <rPh sb="48" eb="49">
      <t>エン</t>
    </rPh>
    <rPh sb="65" eb="66">
      <t>コ</t>
    </rPh>
    <rPh sb="68" eb="70">
      <t>バアイ</t>
    </rPh>
    <rPh sb="77" eb="79">
      <t>ゲツガク</t>
    </rPh>
    <rPh sb="79" eb="82">
      <t>ジョウゲンガク</t>
    </rPh>
    <rPh sb="83" eb="85">
      <t>キニュウ</t>
    </rPh>
    <rPh sb="87" eb="88">
      <t>クダ</t>
    </rPh>
    <phoneticPr fontId="8"/>
  </si>
  <si>
    <t>２．</t>
    <phoneticPr fontId="7"/>
  </si>
  <si>
    <t>３．</t>
    <phoneticPr fontId="7"/>
  </si>
  <si>
    <t>４．</t>
    <phoneticPr fontId="7"/>
  </si>
  <si>
    <t>1．施設等利用給付認定保護者(請求者)</t>
    <phoneticPr fontId="7"/>
  </si>
  <si>
    <t>フリガナ</t>
    <phoneticPr fontId="8"/>
  </si>
  <si>
    <t>※償還払いの場合の振込先は申請者名義の口座です</t>
    <phoneticPr fontId="7"/>
  </si>
  <si>
    <t>〒</t>
    <phoneticPr fontId="8"/>
  </si>
  <si>
    <t>(市外の場合のみ記入)</t>
    <phoneticPr fontId="7"/>
  </si>
  <si>
    <t>　</t>
    <phoneticPr fontId="7"/>
  </si>
  <si>
    <t>※1</t>
    <phoneticPr fontId="8"/>
  </si>
  <si>
    <t>※2</t>
    <phoneticPr fontId="8"/>
  </si>
  <si>
    <t>※3</t>
    <phoneticPr fontId="8"/>
  </si>
  <si>
    <t>※4</t>
    <phoneticPr fontId="8"/>
  </si>
  <si>
    <t>※5</t>
    <phoneticPr fontId="8"/>
  </si>
  <si>
    <t>※①～⑥に書き切れない数の施設・事業を利用した場合は、余白等に記載して下さい。</t>
    <phoneticPr fontId="7"/>
  </si>
  <si>
    <t>①</t>
    <phoneticPr fontId="7"/>
  </si>
  <si>
    <t>②</t>
    <phoneticPr fontId="7"/>
  </si>
  <si>
    <t>③</t>
    <phoneticPr fontId="7"/>
  </si>
  <si>
    <t>④</t>
    <phoneticPr fontId="7"/>
  </si>
  <si>
    <t>⑤</t>
    <phoneticPr fontId="7"/>
  </si>
  <si>
    <t>⑥</t>
    <phoneticPr fontId="7"/>
  </si>
  <si>
    <t>上記で記入した「施設に支払った金額」及び「認可外保育施設等に支払った金額」を証明する領収証（口座振替の場合は通帳コピー等の確認ができる書類等）と特定子ども・子育て支援提供証明書を添付して下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カクニン</t>
    </rPh>
    <rPh sb="67" eb="70">
      <t>ショルイナド</t>
    </rPh>
    <rPh sb="72" eb="74">
      <t>トクテイ</t>
    </rPh>
    <rPh sb="74" eb="75">
      <t>コ</t>
    </rPh>
    <rPh sb="78" eb="80">
      <t>コソダ</t>
    </rPh>
    <rPh sb="81" eb="83">
      <t>シエン</t>
    </rPh>
    <rPh sb="83" eb="85">
      <t>テイキョウ</t>
    </rPh>
    <rPh sb="85" eb="88">
      <t>ショウメイショ</t>
    </rPh>
    <rPh sb="89" eb="91">
      <t>テンプ</t>
    </rPh>
    <rPh sb="93" eb="94">
      <t>クダ</t>
    </rPh>
    <phoneticPr fontId="8"/>
  </si>
  <si>
    <t>生年月日</t>
    <rPh sb="0" eb="2">
      <t>セイネン</t>
    </rPh>
    <rPh sb="2" eb="4">
      <t>ガッピ</t>
    </rPh>
    <phoneticPr fontId="8"/>
  </si>
  <si>
    <t>実際に利用していることを滝沢市が対象施設に確認すること。</t>
    <rPh sb="12" eb="14">
      <t>タキザワ</t>
    </rPh>
    <phoneticPr fontId="7"/>
  </si>
  <si>
    <t>利用料の支払い状況を滝沢市が対象施設に確認すること。</t>
    <rPh sb="10" eb="12">
      <t>タキザワ</t>
    </rPh>
    <phoneticPr fontId="7"/>
  </si>
  <si>
    <t>課税状況を滝沢市が確認すること。</t>
    <rPh sb="0" eb="2">
      <t>カゼイ</t>
    </rPh>
    <rPh sb="2" eb="4">
      <t>ジョウキョウ</t>
    </rPh>
    <rPh sb="5" eb="7">
      <t>タキザワ</t>
    </rPh>
    <rPh sb="7" eb="8">
      <t>シ</t>
    </rPh>
    <rPh sb="9" eb="11">
      <t>カクニン</t>
    </rPh>
    <phoneticPr fontId="7"/>
  </si>
  <si>
    <t>滝沢市長　様</t>
    <rPh sb="0" eb="2">
      <t>タキザワ</t>
    </rPh>
    <rPh sb="2" eb="4">
      <t>シチョウ</t>
    </rPh>
    <rPh sb="5" eb="6">
      <t>サマ</t>
    </rPh>
    <phoneticPr fontId="7"/>
  </si>
  <si>
    <t>申請者と認定子どもが、滝沢市内に居住していることを滝沢市が住民基本台帳で確認すること。</t>
    <phoneticPr fontId="7"/>
  </si>
  <si>
    <t>１.</t>
    <phoneticPr fontId="7"/>
  </si>
  <si>
    <t>預かり保育事業施設等利用費請求書（償還払い用）</t>
    <rPh sb="0" eb="1">
      <t>アズ</t>
    </rPh>
    <rPh sb="3" eb="5">
      <t>ホイク</t>
    </rPh>
    <rPh sb="5" eb="7">
      <t>ジギョウ</t>
    </rPh>
    <rPh sb="21" eb="22">
      <t>ヨウ</t>
    </rPh>
    <phoneticPr fontId="7"/>
  </si>
  <si>
    <t>　私は、子ども・子育て支援法第３０条の１１第１項の規定により、施設等利用費の給付について、下記の通り請求しますので、指定する償還払いの振込先口座に振り込んで下さい。
　なお、施設等利用費の審査にあたり、次の事項に同意します。</t>
    <rPh sb="50" eb="52">
      <t>セイキュウ</t>
    </rPh>
    <phoneticPr fontId="7"/>
  </si>
  <si>
    <t>平成</t>
    <rPh sb="0" eb="2">
      <t>ヘイセイ</t>
    </rPh>
    <phoneticPr fontId="7"/>
  </si>
  <si>
    <t>令和</t>
    <rPh sb="0" eb="1">
      <t>レイ</t>
    </rPh>
    <rPh sb="1" eb="2">
      <t>ワ</t>
    </rPh>
    <phoneticPr fontId="7"/>
  </si>
  <si>
    <t>１．実際に施設に支払った金額</t>
    <rPh sb="2" eb="4">
      <t>ジッサイ</t>
    </rPh>
    <rPh sb="5" eb="7">
      <t>シセツ</t>
    </rPh>
    <rPh sb="8" eb="10">
      <t>シハライ</t>
    </rPh>
    <rPh sb="12" eb="14">
      <t>キンガク</t>
    </rPh>
    <phoneticPr fontId="31"/>
  </si>
  <si>
    <t>①　10月分</t>
    <rPh sb="4" eb="5">
      <t>ガツ</t>
    </rPh>
    <rPh sb="5" eb="6">
      <t>ブン</t>
    </rPh>
    <phoneticPr fontId="34"/>
  </si>
  <si>
    <t>②　11月分</t>
    <rPh sb="4" eb="5">
      <t>ガツ</t>
    </rPh>
    <rPh sb="5" eb="6">
      <t>ブン</t>
    </rPh>
    <phoneticPr fontId="34"/>
  </si>
  <si>
    <t>③　12月分</t>
    <rPh sb="4" eb="5">
      <t>ガツ</t>
    </rPh>
    <rPh sb="5" eb="6">
      <t>ブン</t>
    </rPh>
    <phoneticPr fontId="34"/>
  </si>
  <si>
    <t>２．国で定める１日当たりの上限額（４５０円）×預かり保育利用日数</t>
    <rPh sb="2" eb="3">
      <t>クニ</t>
    </rPh>
    <rPh sb="4" eb="5">
      <t>サダ</t>
    </rPh>
    <rPh sb="8" eb="9">
      <t>ニチ</t>
    </rPh>
    <rPh sb="9" eb="10">
      <t>ア</t>
    </rPh>
    <rPh sb="13" eb="16">
      <t>ジョウゲンガク</t>
    </rPh>
    <rPh sb="20" eb="21">
      <t>エン</t>
    </rPh>
    <rPh sb="23" eb="24">
      <t>アズ</t>
    </rPh>
    <rPh sb="26" eb="28">
      <t>ホイク</t>
    </rPh>
    <rPh sb="28" eb="30">
      <t>リヨウ</t>
    </rPh>
    <rPh sb="30" eb="32">
      <t>ニッスウ</t>
    </rPh>
    <phoneticPr fontId="34"/>
  </si>
  <si>
    <t>つばめ幼稚園</t>
    <rPh sb="3" eb="6">
      <t>ヨウチエン</t>
    </rPh>
    <phoneticPr fontId="8"/>
  </si>
  <si>
    <t>滝沢市牧野林1030‐2</t>
    <phoneticPr fontId="8"/>
  </si>
  <si>
    <t>大釜幼稚園</t>
    <rPh sb="2" eb="5">
      <t>ヨウチエン</t>
    </rPh>
    <phoneticPr fontId="8"/>
  </si>
  <si>
    <t>020-0761</t>
    <phoneticPr fontId="8"/>
  </si>
  <si>
    <t>滝沢市大釜外館117‐5</t>
    <phoneticPr fontId="8"/>
  </si>
  <si>
    <t>020-0668</t>
    <phoneticPr fontId="8"/>
  </si>
  <si>
    <t>滝沢市鵜飼狐洞1-102</t>
    <rPh sb="2" eb="3">
      <t>シ</t>
    </rPh>
    <rPh sb="3" eb="5">
      <t>ウカイ</t>
    </rPh>
    <rPh sb="5" eb="7">
      <t>キツネホラ</t>
    </rPh>
    <phoneticPr fontId="8"/>
  </si>
  <si>
    <t>あさひ幼稚園</t>
    <rPh sb="3" eb="6">
      <t>ヨウチエン</t>
    </rPh>
    <phoneticPr fontId="8"/>
  </si>
  <si>
    <t>020-0611</t>
    <phoneticPr fontId="8"/>
  </si>
  <si>
    <t>滝沢市巣子850</t>
    <rPh sb="2" eb="3">
      <t>シ</t>
    </rPh>
    <rPh sb="3" eb="4">
      <t>ス</t>
    </rPh>
    <rPh sb="4" eb="5">
      <t>コ</t>
    </rPh>
    <phoneticPr fontId="8"/>
  </si>
  <si>
    <t>認定こども園なでしこ保育園</t>
    <rPh sb="0" eb="2">
      <t>ニンテイ</t>
    </rPh>
    <rPh sb="5" eb="6">
      <t>エン</t>
    </rPh>
    <rPh sb="10" eb="13">
      <t>ホイクエン</t>
    </rPh>
    <phoneticPr fontId="8"/>
  </si>
  <si>
    <t>020-0634</t>
  </si>
  <si>
    <t>滝沢市室小路251-2</t>
    <rPh sb="2" eb="3">
      <t>シ</t>
    </rPh>
    <phoneticPr fontId="8"/>
  </si>
  <si>
    <t>020-0643</t>
    <phoneticPr fontId="8"/>
  </si>
  <si>
    <t>ふうりん保育園</t>
    <phoneticPr fontId="8"/>
  </si>
  <si>
    <t>020-0757</t>
    <phoneticPr fontId="8"/>
  </si>
  <si>
    <t>滝沢市大釜風林59-17</t>
    <rPh sb="2" eb="3">
      <t>シ</t>
    </rPh>
    <phoneticPr fontId="8"/>
  </si>
  <si>
    <t>大釜保育園</t>
    <phoneticPr fontId="8"/>
  </si>
  <si>
    <t>滝沢市大釜田の尻42-1</t>
    <rPh sb="2" eb="3">
      <t>シ</t>
    </rPh>
    <phoneticPr fontId="8"/>
  </si>
  <si>
    <t>大沢保育園</t>
  </si>
  <si>
    <t>020-0703</t>
    <phoneticPr fontId="8"/>
  </si>
  <si>
    <t>滝沢市大沢堰合32-2</t>
    <rPh sb="2" eb="3">
      <t>シ</t>
    </rPh>
    <phoneticPr fontId="8"/>
  </si>
  <si>
    <t>鵜飼保育園</t>
    <phoneticPr fontId="8"/>
  </si>
  <si>
    <t>020-0664</t>
    <phoneticPr fontId="8"/>
  </si>
  <si>
    <t>滝沢市鵜飼笹森1-2</t>
    <rPh sb="2" eb="3">
      <t>シ</t>
    </rPh>
    <phoneticPr fontId="8"/>
  </si>
  <si>
    <t>元村保育園</t>
  </si>
  <si>
    <t>滝沢市外山86-17</t>
    <rPh sb="2" eb="3">
      <t>シ</t>
    </rPh>
    <phoneticPr fontId="8"/>
  </si>
  <si>
    <t>牧の林すずの音保育園</t>
    <rPh sb="0" eb="1">
      <t>マキ</t>
    </rPh>
    <rPh sb="2" eb="3">
      <t>ハヤシ</t>
    </rPh>
    <rPh sb="6" eb="7">
      <t>オト</t>
    </rPh>
    <rPh sb="7" eb="10">
      <t>ホイクエン</t>
    </rPh>
    <phoneticPr fontId="8"/>
  </si>
  <si>
    <t>020-0632</t>
    <phoneticPr fontId="8"/>
  </si>
  <si>
    <t>滝沢市牧野林891-8</t>
    <rPh sb="2" eb="3">
      <t>シ</t>
    </rPh>
    <rPh sb="3" eb="5">
      <t>マキノ</t>
    </rPh>
    <rPh sb="5" eb="6">
      <t>バヤシ</t>
    </rPh>
    <phoneticPr fontId="8"/>
  </si>
  <si>
    <t>滝沢市巣子1162-38</t>
    <rPh sb="2" eb="3">
      <t>シ</t>
    </rPh>
    <phoneticPr fontId="8"/>
  </si>
  <si>
    <t>ハレルヤ保育園</t>
    <rPh sb="4" eb="7">
      <t>ホイクエン</t>
    </rPh>
    <phoneticPr fontId="8"/>
  </si>
  <si>
    <t>020-0625</t>
    <phoneticPr fontId="8"/>
  </si>
  <si>
    <t>滝沢市葉の木沢山373-1</t>
    <rPh sb="2" eb="3">
      <t>シ</t>
    </rPh>
    <rPh sb="3" eb="4">
      <t>ハ</t>
    </rPh>
    <rPh sb="5" eb="8">
      <t>キサワヤマ</t>
    </rPh>
    <phoneticPr fontId="8"/>
  </si>
  <si>
    <t>巣子保育園</t>
  </si>
  <si>
    <t>滝沢市葉の木沢山442-6</t>
    <rPh sb="2" eb="3">
      <t>シ</t>
    </rPh>
    <phoneticPr fontId="8"/>
  </si>
  <si>
    <t>川前保育園</t>
  </si>
  <si>
    <t>滝沢市巣子152-91</t>
    <rPh sb="2" eb="3">
      <t>シ</t>
    </rPh>
    <phoneticPr fontId="8"/>
  </si>
  <si>
    <t>一本木保育園</t>
  </si>
  <si>
    <t>020-0609</t>
    <phoneticPr fontId="8"/>
  </si>
  <si>
    <t>滝沢市柳原74-1</t>
    <rPh sb="2" eb="3">
      <t>シ</t>
    </rPh>
    <phoneticPr fontId="8"/>
  </si>
  <si>
    <t>柳沢保育園</t>
    <phoneticPr fontId="8"/>
  </si>
  <si>
    <t>020-0612</t>
    <phoneticPr fontId="8"/>
  </si>
  <si>
    <t>滝沢市柳沢1370-4</t>
    <rPh sb="2" eb="3">
      <t>シ</t>
    </rPh>
    <phoneticPr fontId="8"/>
  </si>
  <si>
    <t>りんごの森保育園</t>
    <rPh sb="4" eb="5">
      <t>モリ</t>
    </rPh>
    <rPh sb="5" eb="8">
      <t>ホイクエン</t>
    </rPh>
    <phoneticPr fontId="8"/>
  </si>
  <si>
    <t>020-0651</t>
    <phoneticPr fontId="8"/>
  </si>
  <si>
    <t>滝沢市鵜飼細谷地146-45</t>
    <rPh sb="2" eb="3">
      <t>シ</t>
    </rPh>
    <rPh sb="3" eb="5">
      <t>ウカイ</t>
    </rPh>
    <rPh sb="5" eb="7">
      <t>ホソヤ</t>
    </rPh>
    <rPh sb="7" eb="8">
      <t>チ</t>
    </rPh>
    <phoneticPr fontId="8"/>
  </si>
  <si>
    <t>つぼみ園（りんごの森保育園分園）</t>
    <rPh sb="3" eb="4">
      <t>エン</t>
    </rPh>
    <rPh sb="9" eb="10">
      <t>モリ</t>
    </rPh>
    <rPh sb="10" eb="13">
      <t>ホイクエン</t>
    </rPh>
    <rPh sb="13" eb="15">
      <t>ブンエン</t>
    </rPh>
    <phoneticPr fontId="8"/>
  </si>
  <si>
    <t>020-0665</t>
    <phoneticPr fontId="8"/>
  </si>
  <si>
    <t>滝沢市下鵜飼100-1</t>
    <rPh sb="0" eb="2">
      <t>タキザワ</t>
    </rPh>
    <rPh sb="2" eb="3">
      <t>シ</t>
    </rPh>
    <rPh sb="3" eb="6">
      <t>シモウカイ</t>
    </rPh>
    <phoneticPr fontId="8"/>
  </si>
  <si>
    <t>認定こども園ふじなでしここども園</t>
    <rPh sb="0" eb="2">
      <t>ニンテイ</t>
    </rPh>
    <rPh sb="5" eb="6">
      <t>エン</t>
    </rPh>
    <rPh sb="15" eb="16">
      <t>エン</t>
    </rPh>
    <phoneticPr fontId="8"/>
  </si>
  <si>
    <t>項番</t>
    <rPh sb="0" eb="2">
      <t>コウバン</t>
    </rPh>
    <phoneticPr fontId="7"/>
  </si>
  <si>
    <t>電話番号</t>
    <rPh sb="0" eb="2">
      <t>デンワ</t>
    </rPh>
    <rPh sb="2" eb="4">
      <t>バンゴウ</t>
    </rPh>
    <phoneticPr fontId="7"/>
  </si>
  <si>
    <t>保護者名（漢字）</t>
    <rPh sb="0" eb="3">
      <t>ホゴシャ</t>
    </rPh>
    <rPh sb="3" eb="4">
      <t>メイ</t>
    </rPh>
    <rPh sb="5" eb="7">
      <t>カンジ</t>
    </rPh>
    <phoneticPr fontId="7"/>
  </si>
  <si>
    <t>認定こどもとの続柄</t>
    <phoneticPr fontId="7"/>
  </si>
  <si>
    <t>生年月日</t>
    <phoneticPr fontId="7"/>
  </si>
  <si>
    <t>現住所</t>
    <rPh sb="0" eb="3">
      <t>ゲンジュウショ</t>
    </rPh>
    <phoneticPr fontId="7"/>
  </si>
  <si>
    <t>保護者名（フリガナ）</t>
    <phoneticPr fontId="7"/>
  </si>
  <si>
    <t>認定こども名（フリガナ）</t>
    <phoneticPr fontId="7"/>
  </si>
  <si>
    <t>認定こども名（漢字）</t>
    <rPh sb="5" eb="6">
      <t>メイ</t>
    </rPh>
    <rPh sb="7" eb="9">
      <t>カンジ</t>
    </rPh>
    <phoneticPr fontId="7"/>
  </si>
  <si>
    <t>振込先情報</t>
    <rPh sb="0" eb="2">
      <t>フリコミ</t>
    </rPh>
    <rPh sb="2" eb="3">
      <t>サキ</t>
    </rPh>
    <rPh sb="3" eb="5">
      <t>ジョウホウ</t>
    </rPh>
    <phoneticPr fontId="7"/>
  </si>
  <si>
    <t>認定子ども情報</t>
    <rPh sb="0" eb="2">
      <t>ニンテイ</t>
    </rPh>
    <rPh sb="2" eb="3">
      <t>コ</t>
    </rPh>
    <rPh sb="5" eb="7">
      <t>ジョウホウ</t>
    </rPh>
    <phoneticPr fontId="7"/>
  </si>
  <si>
    <t>在籍施設情報</t>
    <rPh sb="0" eb="2">
      <t>ザイセキ</t>
    </rPh>
    <rPh sb="2" eb="4">
      <t>シセツ</t>
    </rPh>
    <rPh sb="4" eb="6">
      <t>ジョウホウ</t>
    </rPh>
    <phoneticPr fontId="7"/>
  </si>
  <si>
    <t>認定種別</t>
    <rPh sb="0" eb="2">
      <t>ニンテイ</t>
    </rPh>
    <rPh sb="2" eb="4">
      <t>シュベツ</t>
    </rPh>
    <phoneticPr fontId="7"/>
  </si>
  <si>
    <t>入力情報</t>
    <rPh sb="0" eb="2">
      <t>ニュウリョク</t>
    </rPh>
    <rPh sb="2" eb="4">
      <t>ジョウホウ</t>
    </rPh>
    <phoneticPr fontId="7"/>
  </si>
  <si>
    <t>住所</t>
    <rPh sb="0" eb="2">
      <t>ジュウショ</t>
    </rPh>
    <phoneticPr fontId="7"/>
  </si>
  <si>
    <t>現住所の通り</t>
    <rPh sb="0" eb="3">
      <t>ゲンジュウショ</t>
    </rPh>
    <rPh sb="4" eb="5">
      <t>トオ</t>
    </rPh>
    <phoneticPr fontId="7"/>
  </si>
  <si>
    <t>市内幼稚園</t>
    <rPh sb="0" eb="2">
      <t>シナイ</t>
    </rPh>
    <rPh sb="2" eb="5">
      <t>ヨウチエン</t>
    </rPh>
    <phoneticPr fontId="7"/>
  </si>
  <si>
    <t>市外幼稚園</t>
    <rPh sb="0" eb="1">
      <t>シ</t>
    </rPh>
    <rPh sb="1" eb="2">
      <t>ソト</t>
    </rPh>
    <rPh sb="2" eb="5">
      <t>ヨウチエン</t>
    </rPh>
    <phoneticPr fontId="7"/>
  </si>
  <si>
    <t>在籍情報</t>
    <rPh sb="0" eb="2">
      <t>ザイセキ</t>
    </rPh>
    <rPh sb="2" eb="4">
      <t>ジョウホウ</t>
    </rPh>
    <phoneticPr fontId="7"/>
  </si>
  <si>
    <t>途中入園</t>
    <rPh sb="0" eb="2">
      <t>トチュウ</t>
    </rPh>
    <rPh sb="2" eb="4">
      <t>ニュウエン</t>
    </rPh>
    <phoneticPr fontId="7"/>
  </si>
  <si>
    <t>預金種目</t>
    <rPh sb="0" eb="2">
      <t>ヨキン</t>
    </rPh>
    <rPh sb="2" eb="4">
      <t>シュモク</t>
    </rPh>
    <phoneticPr fontId="7"/>
  </si>
  <si>
    <t>普通</t>
    <rPh sb="0" eb="2">
      <t>フツウ</t>
    </rPh>
    <phoneticPr fontId="7"/>
  </si>
  <si>
    <t>口座名義（カタカナ）</t>
    <rPh sb="0" eb="2">
      <t>コウザ</t>
    </rPh>
    <rPh sb="2" eb="4">
      <t>メイギ</t>
    </rPh>
    <phoneticPr fontId="7"/>
  </si>
  <si>
    <t>備考</t>
    <rPh sb="0" eb="2">
      <t>ビコウ</t>
    </rPh>
    <phoneticPr fontId="7"/>
  </si>
  <si>
    <t>※該当に○を入力お願いします。</t>
    <rPh sb="1" eb="3">
      <t>ガイトウ</t>
    </rPh>
    <rPh sb="6" eb="8">
      <t>ニュウリョク</t>
    </rPh>
    <rPh sb="9" eb="10">
      <t>ネガ</t>
    </rPh>
    <phoneticPr fontId="7"/>
  </si>
  <si>
    <t>円</t>
    <rPh sb="0" eb="1">
      <t>マドカ</t>
    </rPh>
    <phoneticPr fontId="7"/>
  </si>
  <si>
    <t>円</t>
    <phoneticPr fontId="7"/>
  </si>
  <si>
    <t>利用日数</t>
    <rPh sb="0" eb="2">
      <t>リヨウ</t>
    </rPh>
    <rPh sb="2" eb="4">
      <t>ニッスウ</t>
    </rPh>
    <phoneticPr fontId="7"/>
  </si>
  <si>
    <t>④　10月分</t>
    <rPh sb="4" eb="6">
      <t>ガツブン</t>
    </rPh>
    <phoneticPr fontId="7"/>
  </si>
  <si>
    <t>⑤　11月分</t>
    <rPh sb="4" eb="6">
      <t>ガツブン</t>
    </rPh>
    <phoneticPr fontId="7"/>
  </si>
  <si>
    <t>⑥　12月分</t>
    <rPh sb="4" eb="6">
      <t>ガツブン</t>
    </rPh>
    <phoneticPr fontId="7"/>
  </si>
  <si>
    <t>⑦　10月分</t>
    <rPh sb="4" eb="5">
      <t>ガツ</t>
    </rPh>
    <rPh sb="5" eb="6">
      <t>ブン</t>
    </rPh>
    <phoneticPr fontId="34"/>
  </si>
  <si>
    <t>⑧　11月分</t>
    <rPh sb="4" eb="5">
      <t>ガツ</t>
    </rPh>
    <rPh sb="5" eb="6">
      <t>ブン</t>
    </rPh>
    <phoneticPr fontId="34"/>
  </si>
  <si>
    <t>⑨　12月分</t>
    <rPh sb="4" eb="5">
      <t>ガツ</t>
    </rPh>
    <rPh sb="5" eb="6">
      <t>ブン</t>
    </rPh>
    <phoneticPr fontId="34"/>
  </si>
  <si>
    <r>
      <t>３．国で定める１か月の補助上限額</t>
    </r>
    <r>
      <rPr>
        <u/>
        <sz val="34"/>
        <color theme="1"/>
        <rFont val="HGP創英角ﾎﾟｯﾌﾟ体"/>
        <family val="3"/>
        <charset val="128"/>
      </rPr>
      <t>※月途中入退園、月途中認定者は記載不要</t>
    </r>
    <rPh sb="2" eb="3">
      <t>クニ</t>
    </rPh>
    <rPh sb="4" eb="5">
      <t>サダ</t>
    </rPh>
    <rPh sb="9" eb="10">
      <t>ゲツ</t>
    </rPh>
    <rPh sb="11" eb="13">
      <t>ホジョ</t>
    </rPh>
    <rPh sb="13" eb="16">
      <t>ジョウゲンガク</t>
    </rPh>
    <rPh sb="17" eb="18">
      <t>ツキ</t>
    </rPh>
    <rPh sb="18" eb="20">
      <t>トチュウ</t>
    </rPh>
    <rPh sb="20" eb="21">
      <t>ニュウ</t>
    </rPh>
    <rPh sb="21" eb="23">
      <t>タイエン</t>
    </rPh>
    <rPh sb="24" eb="25">
      <t>ツキ</t>
    </rPh>
    <rPh sb="25" eb="27">
      <t>トチュウ</t>
    </rPh>
    <rPh sb="27" eb="29">
      <t>ニンテイ</t>
    </rPh>
    <rPh sb="29" eb="30">
      <t>シャ</t>
    </rPh>
    <rPh sb="31" eb="33">
      <t>キサイ</t>
    </rPh>
    <rPh sb="33" eb="35">
      <t>フヨウ</t>
    </rPh>
    <phoneticPr fontId="34"/>
  </si>
  <si>
    <r>
      <t>（１）３～５歳児クラスの児童の場合</t>
    </r>
    <r>
      <rPr>
        <b/>
        <sz val="26"/>
        <color theme="1"/>
        <rFont val="HGP創英角ﾎﾟｯﾌﾟ体"/>
        <family val="3"/>
        <charset val="128"/>
      </rPr>
      <t>→１１，３００円・・・⑩に記入</t>
    </r>
    <rPh sb="6" eb="7">
      <t>サイ</t>
    </rPh>
    <rPh sb="7" eb="8">
      <t>ジ</t>
    </rPh>
    <rPh sb="12" eb="14">
      <t>ジドウ</t>
    </rPh>
    <rPh sb="15" eb="17">
      <t>バアイ</t>
    </rPh>
    <phoneticPr fontId="34"/>
  </si>
  <si>
    <t>（２）満３歳クラスの児童の場合→１６，３００円・・・⑩に記入</t>
    <rPh sb="13" eb="15">
      <t>バアイ</t>
    </rPh>
    <phoneticPr fontId="34"/>
  </si>
  <si>
    <t>⑩</t>
    <phoneticPr fontId="34"/>
  </si>
  <si>
    <t>①、⑦、⑩の中で、一番低い金額</t>
    <rPh sb="6" eb="7">
      <t>ナカ</t>
    </rPh>
    <rPh sb="9" eb="11">
      <t>イチバン</t>
    </rPh>
    <rPh sb="11" eb="12">
      <t>ヒク</t>
    </rPh>
    <rPh sb="13" eb="15">
      <t>キンガク</t>
    </rPh>
    <phoneticPr fontId="34"/>
  </si>
  <si>
    <r>
      <t>・・・１０月分の無償化給付額　</t>
    </r>
    <r>
      <rPr>
        <u/>
        <sz val="28"/>
        <color theme="1"/>
        <rFont val="HGP創英角ﾎﾟｯﾌﾟ体"/>
        <family val="3"/>
        <charset val="128"/>
      </rPr>
      <t>⑪</t>
    </r>
    <rPh sb="5" eb="6">
      <t>ガツ</t>
    </rPh>
    <rPh sb="6" eb="7">
      <t>ブン</t>
    </rPh>
    <rPh sb="8" eb="11">
      <t>ムショウカ</t>
    </rPh>
    <rPh sb="11" eb="13">
      <t>キュウフ</t>
    </rPh>
    <rPh sb="13" eb="14">
      <t>ガク</t>
    </rPh>
    <phoneticPr fontId="34"/>
  </si>
  <si>
    <t>②、⑧、⑩の中で、一番低い金額</t>
    <rPh sb="6" eb="7">
      <t>ナカ</t>
    </rPh>
    <rPh sb="9" eb="11">
      <t>イチバン</t>
    </rPh>
    <rPh sb="11" eb="12">
      <t>ヒク</t>
    </rPh>
    <rPh sb="13" eb="15">
      <t>キンガク</t>
    </rPh>
    <phoneticPr fontId="34"/>
  </si>
  <si>
    <r>
      <t>・・・１１月分の無償化給付額　</t>
    </r>
    <r>
      <rPr>
        <u/>
        <sz val="28"/>
        <color theme="1"/>
        <rFont val="HGP創英角ﾎﾟｯﾌﾟ体"/>
        <family val="3"/>
        <charset val="128"/>
      </rPr>
      <t>⑫</t>
    </r>
    <rPh sb="11" eb="13">
      <t>キュウフ</t>
    </rPh>
    <phoneticPr fontId="34"/>
  </si>
  <si>
    <t>③、⑨、⑩の中で、一番低い金額</t>
    <phoneticPr fontId="34"/>
  </si>
  <si>
    <r>
      <t>・・・１２月分の無償化給付額　</t>
    </r>
    <r>
      <rPr>
        <u/>
        <sz val="28"/>
        <color theme="1"/>
        <rFont val="HGP創英角ﾎﾟｯﾌﾟ体"/>
        <family val="3"/>
        <charset val="128"/>
      </rPr>
      <t>⑬</t>
    </r>
    <rPh sb="11" eb="13">
      <t>キュウフ</t>
    </rPh>
    <phoneticPr fontId="34"/>
  </si>
  <si>
    <t>様式第１４号（第１３条関係）</t>
    <rPh sb="0" eb="2">
      <t>ヨウシキ</t>
    </rPh>
    <rPh sb="2" eb="3">
      <t>ダイ</t>
    </rPh>
    <rPh sb="5" eb="6">
      <t>ゴウ</t>
    </rPh>
    <rPh sb="7" eb="8">
      <t>ダイ</t>
    </rPh>
    <rPh sb="10" eb="11">
      <t>ジョウ</t>
    </rPh>
    <rPh sb="11" eb="13">
      <t>カンケイ</t>
    </rPh>
    <phoneticPr fontId="8"/>
  </si>
  <si>
    <t>入力例</t>
    <rPh sb="0" eb="2">
      <t>ニュウリョク</t>
    </rPh>
    <rPh sb="2" eb="3">
      <t>レイ</t>
    </rPh>
    <phoneticPr fontId="7"/>
  </si>
  <si>
    <t>父</t>
    <phoneticPr fontId="7"/>
  </si>
  <si>
    <t>○</t>
  </si>
  <si>
    <t>情報選択リスト</t>
    <rPh sb="0" eb="2">
      <t>ジョウホウ</t>
    </rPh>
    <rPh sb="2" eb="4">
      <t>センタク</t>
    </rPh>
    <phoneticPr fontId="7"/>
  </si>
  <si>
    <t>○</t>
    <phoneticPr fontId="7"/>
  </si>
  <si>
    <t>当座</t>
    <phoneticPr fontId="7"/>
  </si>
  <si>
    <t>転入した</t>
    <phoneticPr fontId="7"/>
  </si>
  <si>
    <t>転出した</t>
    <phoneticPr fontId="7"/>
  </si>
  <si>
    <t>途中退園</t>
    <phoneticPr fontId="7"/>
  </si>
  <si>
    <t>タキザワ タロウ</t>
    <phoneticPr fontId="7"/>
  </si>
  <si>
    <t>年</t>
    <rPh sb="0" eb="1">
      <t>ネン</t>
    </rPh>
    <phoneticPr fontId="7"/>
  </si>
  <si>
    <t>月</t>
    <rPh sb="0" eb="1">
      <t>ツキ</t>
    </rPh>
    <phoneticPr fontId="7"/>
  </si>
  <si>
    <t>日</t>
    <rPh sb="0" eb="1">
      <t>ニチ</t>
    </rPh>
    <phoneticPr fontId="7"/>
  </si>
  <si>
    <t>転入・転出日</t>
    <rPh sb="0" eb="2">
      <t>テンニュウ</t>
    </rPh>
    <rPh sb="3" eb="5">
      <t>テンシュツ</t>
    </rPh>
    <rPh sb="5" eb="6">
      <t>ビ</t>
    </rPh>
    <phoneticPr fontId="7"/>
  </si>
  <si>
    <t>銀行・信用金庫</t>
    <rPh sb="0" eb="2">
      <t>ギンコウ</t>
    </rPh>
    <rPh sb="3" eb="5">
      <t>シンヨウ</t>
    </rPh>
    <rPh sb="5" eb="7">
      <t>キンコ</t>
    </rPh>
    <phoneticPr fontId="7"/>
  </si>
  <si>
    <t>農協・信用組合</t>
    <rPh sb="0" eb="2">
      <t>ノウキョウ</t>
    </rPh>
    <rPh sb="3" eb="5">
      <t>シンヨウ</t>
    </rPh>
    <rPh sb="5" eb="7">
      <t>クミアイ</t>
    </rPh>
    <phoneticPr fontId="7"/>
  </si>
  <si>
    <t>支店</t>
    <rPh sb="0" eb="2">
      <t>シテン</t>
    </rPh>
    <phoneticPr fontId="7"/>
  </si>
  <si>
    <t>出張所</t>
    <rPh sb="0" eb="2">
      <t>シュッチョウ</t>
    </rPh>
    <rPh sb="2" eb="3">
      <t>ジョ</t>
    </rPh>
    <phoneticPr fontId="7"/>
  </si>
  <si>
    <t>昭和</t>
    <rPh sb="0" eb="2">
      <t>ショウワ</t>
    </rPh>
    <phoneticPr fontId="7"/>
  </si>
  <si>
    <t>岩手銀行</t>
    <rPh sb="0" eb="2">
      <t>イワテ</t>
    </rPh>
    <rPh sb="2" eb="4">
      <t>ギンコウ</t>
    </rPh>
    <phoneticPr fontId="7"/>
  </si>
  <si>
    <t>山岸支店</t>
    <rPh sb="0" eb="2">
      <t>ヤマギシ</t>
    </rPh>
    <rPh sb="2" eb="4">
      <t>シテン</t>
    </rPh>
    <phoneticPr fontId="7"/>
  </si>
  <si>
    <t>施設名</t>
    <phoneticPr fontId="7"/>
  </si>
  <si>
    <t>施設名（フリガナ）</t>
    <phoneticPr fontId="7"/>
  </si>
  <si>
    <t>施設住所（市内外）</t>
    <rPh sb="5" eb="6">
      <t>シ</t>
    </rPh>
    <rPh sb="6" eb="8">
      <t>ナイガイ</t>
    </rPh>
    <phoneticPr fontId="7"/>
  </si>
  <si>
    <t>滝沢幼稚園</t>
    <phoneticPr fontId="7"/>
  </si>
  <si>
    <t>タキザワ　ヨウチエン</t>
    <phoneticPr fontId="7"/>
  </si>
  <si>
    <t>滝沢市中鵜飼55</t>
    <phoneticPr fontId="7"/>
  </si>
  <si>
    <t>タキザワ タロウ</t>
    <phoneticPr fontId="7"/>
  </si>
  <si>
    <t>利用者様情報入力シート</t>
    <rPh sb="0" eb="2">
      <t>リヨウ</t>
    </rPh>
    <rPh sb="2" eb="3">
      <t>モノ</t>
    </rPh>
    <rPh sb="3" eb="4">
      <t>ヨウ</t>
    </rPh>
    <rPh sb="4" eb="6">
      <t>ジョウホウ</t>
    </rPh>
    <rPh sb="6" eb="8">
      <t>ニュウリョク</t>
    </rPh>
    <phoneticPr fontId="7"/>
  </si>
  <si>
    <t>在籍園の預かり保育事業以外（認可外保育施設等）の情報</t>
    <rPh sb="24" eb="26">
      <t>ジョウホウ</t>
    </rPh>
    <phoneticPr fontId="7"/>
  </si>
  <si>
    <t>019-656-6520</t>
    <phoneticPr fontId="7"/>
  </si>
  <si>
    <t>施設住所</t>
    <phoneticPr fontId="7"/>
  </si>
  <si>
    <t>施設住所</t>
    <phoneticPr fontId="7"/>
  </si>
  <si>
    <t>1-1</t>
    <phoneticPr fontId="7"/>
  </si>
  <si>
    <t>1-2</t>
  </si>
  <si>
    <t>1-3</t>
  </si>
  <si>
    <t>1-4</t>
  </si>
  <si>
    <t>1-5</t>
    <phoneticPr fontId="7"/>
  </si>
  <si>
    <t>2-1</t>
    <phoneticPr fontId="7"/>
  </si>
  <si>
    <t>2-2</t>
  </si>
  <si>
    <t>2-3</t>
  </si>
  <si>
    <t>2-4</t>
  </si>
  <si>
    <t>2-5</t>
  </si>
  <si>
    <t>3-1</t>
    <phoneticPr fontId="7"/>
  </si>
  <si>
    <t>3-2</t>
  </si>
  <si>
    <t>3-3</t>
  </si>
  <si>
    <t>3-4</t>
  </si>
  <si>
    <t>3-5</t>
  </si>
  <si>
    <t>4-1</t>
    <phoneticPr fontId="7"/>
  </si>
  <si>
    <t>4-2</t>
  </si>
  <si>
    <t>4-3</t>
  </si>
  <si>
    <t>4-4</t>
  </si>
  <si>
    <t>4-5</t>
  </si>
  <si>
    <t>6-1</t>
    <phoneticPr fontId="7"/>
  </si>
  <si>
    <t>5-1</t>
    <phoneticPr fontId="7"/>
  </si>
  <si>
    <t>5-2</t>
  </si>
  <si>
    <t>5-3</t>
  </si>
  <si>
    <t>5-4</t>
  </si>
  <si>
    <t>5-5</t>
  </si>
  <si>
    <t>6-2</t>
  </si>
  <si>
    <t>6-3</t>
  </si>
  <si>
    <t>6-4</t>
  </si>
  <si>
    <t>6-5</t>
  </si>
  <si>
    <t>盛岡市</t>
    <rPh sb="0" eb="3">
      <t>モリオカシ</t>
    </rPh>
    <phoneticPr fontId="8"/>
  </si>
  <si>
    <t>なでしここども園</t>
    <rPh sb="7" eb="8">
      <t>エン</t>
    </rPh>
    <phoneticPr fontId="8"/>
  </si>
  <si>
    <t>020-0125</t>
    <phoneticPr fontId="31"/>
  </si>
  <si>
    <t>やよい幼稚園・保育園</t>
    <rPh sb="3" eb="6">
      <t>ヨウチエン</t>
    </rPh>
    <rPh sb="7" eb="10">
      <t>ホイクエン</t>
    </rPh>
    <phoneticPr fontId="8"/>
  </si>
  <si>
    <t>020-0103</t>
    <phoneticPr fontId="31"/>
  </si>
  <si>
    <t>020-0121</t>
    <phoneticPr fontId="31"/>
  </si>
  <si>
    <t>聖パウロ幼稚園</t>
    <rPh sb="0" eb="1">
      <t>セイ</t>
    </rPh>
    <rPh sb="4" eb="7">
      <t>ヨウチエン</t>
    </rPh>
    <phoneticPr fontId="31"/>
  </si>
  <si>
    <t>020-0124</t>
    <phoneticPr fontId="31"/>
  </si>
  <si>
    <t>厨川幼稚園</t>
    <rPh sb="0" eb="2">
      <t>クリヤガワ</t>
    </rPh>
    <rPh sb="2" eb="5">
      <t>ヨウチエン</t>
    </rPh>
    <phoneticPr fontId="31"/>
  </si>
  <si>
    <t>青空こども園</t>
    <rPh sb="0" eb="1">
      <t>アオ</t>
    </rPh>
    <rPh sb="1" eb="2">
      <t>ソラ</t>
    </rPh>
    <rPh sb="5" eb="6">
      <t>エン</t>
    </rPh>
    <phoneticPr fontId="8"/>
  </si>
  <si>
    <t>020-0145</t>
    <phoneticPr fontId="31"/>
  </si>
  <si>
    <t>めぐみ幼稚園</t>
    <rPh sb="3" eb="6">
      <t>ヨウチエン</t>
    </rPh>
    <phoneticPr fontId="31"/>
  </si>
  <si>
    <t>青山幼稚園</t>
    <rPh sb="0" eb="2">
      <t>アオヤマ</t>
    </rPh>
    <rPh sb="2" eb="5">
      <t>ヨウチエン</t>
    </rPh>
    <phoneticPr fontId="31"/>
  </si>
  <si>
    <t>020-0133</t>
    <phoneticPr fontId="31"/>
  </si>
  <si>
    <t>スコーレ幼稚園</t>
  </si>
  <si>
    <t>020-0851</t>
  </si>
  <si>
    <t>ふじみ幼稚園</t>
  </si>
  <si>
    <t>020-0051</t>
  </si>
  <si>
    <t>盛岡白百合学園幼稚園</t>
    <rPh sb="0" eb="2">
      <t>モリオカ</t>
    </rPh>
    <rPh sb="2" eb="5">
      <t>シラユリ</t>
    </rPh>
    <rPh sb="5" eb="7">
      <t>ガクエン</t>
    </rPh>
    <phoneticPr fontId="8"/>
  </si>
  <si>
    <t>020-0004</t>
  </si>
  <si>
    <t>ナデシココドモエン</t>
    <phoneticPr fontId="7"/>
  </si>
  <si>
    <t>ヤヨイヨウチエン・ホイクエン</t>
    <phoneticPr fontId="7"/>
  </si>
  <si>
    <t>セイパウロヨウチエン</t>
    <phoneticPr fontId="7"/>
  </si>
  <si>
    <t>クリヤガワヨウチエン</t>
    <phoneticPr fontId="7"/>
  </si>
  <si>
    <t>アオゾラコドモエン</t>
    <phoneticPr fontId="7"/>
  </si>
  <si>
    <t>メグミヨウチエン</t>
    <phoneticPr fontId="7"/>
  </si>
  <si>
    <t>アオヤマヨウチエン</t>
    <phoneticPr fontId="7"/>
  </si>
  <si>
    <t>スコーレヨウチエン</t>
    <phoneticPr fontId="7"/>
  </si>
  <si>
    <t>フジミヨウチエン</t>
    <phoneticPr fontId="7"/>
  </si>
  <si>
    <t>モリオカシラユリガクエンヨウチエン</t>
    <phoneticPr fontId="7"/>
  </si>
  <si>
    <t>預かり保育無償化対象額計算シート</t>
    <rPh sb="0" eb="1">
      <t>アズ</t>
    </rPh>
    <rPh sb="3" eb="5">
      <t>ホイク</t>
    </rPh>
    <rPh sb="5" eb="8">
      <t>ムショウカ</t>
    </rPh>
    <rPh sb="8" eb="10">
      <t>タイショウ</t>
    </rPh>
    <rPh sb="10" eb="11">
      <t>ガク</t>
    </rPh>
    <rPh sb="11" eb="13">
      <t>ケイサン</t>
    </rPh>
    <phoneticPr fontId="31"/>
  </si>
  <si>
    <t>※該当に○を入力してください。</t>
    <rPh sb="1" eb="3">
      <t>ガイトウ</t>
    </rPh>
    <rPh sb="6" eb="8">
      <t>ニュウリョク</t>
    </rPh>
    <phoneticPr fontId="7"/>
  </si>
  <si>
    <t>020-0692</t>
    <phoneticPr fontId="7"/>
  </si>
  <si>
    <t>※認定保護者の配偶者名義の口座を指定する場合は委任状が必要です。</t>
    <rPh sb="7" eb="10">
      <t>ハイグウシャ</t>
    </rPh>
    <rPh sb="10" eb="12">
      <t>メイギ</t>
    </rPh>
    <phoneticPr fontId="7"/>
  </si>
  <si>
    <t>この欄については原則記載不要です。</t>
    <rPh sb="2" eb="3">
      <t>ラン</t>
    </rPh>
    <rPh sb="8" eb="10">
      <t>ゲンソク</t>
    </rPh>
    <rPh sb="10" eb="12">
      <t>キサイ</t>
    </rPh>
    <rPh sb="12" eb="14">
      <t>フヨウ</t>
    </rPh>
    <phoneticPr fontId="7"/>
  </si>
  <si>
    <t>滝沢　太郎</t>
    <phoneticPr fontId="7"/>
  </si>
  <si>
    <t>滝沢　花子</t>
    <phoneticPr fontId="7"/>
  </si>
  <si>
    <t>令和元年</t>
    <rPh sb="0" eb="1">
      <t>レイ</t>
    </rPh>
    <rPh sb="1" eb="2">
      <t>ワ</t>
    </rPh>
    <rPh sb="2" eb="3">
      <t>ガン</t>
    </rPh>
    <rPh sb="3" eb="4">
      <t>ネン</t>
    </rPh>
    <phoneticPr fontId="7"/>
  </si>
  <si>
    <t>ツバメヨウチエン</t>
    <phoneticPr fontId="7"/>
  </si>
  <si>
    <t>オオガマヨウチエン</t>
    <phoneticPr fontId="7"/>
  </si>
  <si>
    <t>ニンテイコドモエンフジナデシココドモエン</t>
    <phoneticPr fontId="7"/>
  </si>
  <si>
    <t>アサヒヨウチエン</t>
    <phoneticPr fontId="7"/>
  </si>
  <si>
    <t>ニンテイコドモエンナデシコホイクエン</t>
    <phoneticPr fontId="7"/>
  </si>
  <si>
    <t>滝沢市</t>
    <rPh sb="0" eb="2">
      <t>タキザワ</t>
    </rPh>
    <rPh sb="2" eb="3">
      <t>シ</t>
    </rPh>
    <phoneticPr fontId="7"/>
  </si>
  <si>
    <t>フウリンホイクエン</t>
    <phoneticPr fontId="7"/>
  </si>
  <si>
    <t>オオサワホイクエン</t>
    <phoneticPr fontId="7"/>
  </si>
  <si>
    <t>ウカイホイクエン</t>
    <phoneticPr fontId="7"/>
  </si>
  <si>
    <t>モトムラホイクエン</t>
    <phoneticPr fontId="7"/>
  </si>
  <si>
    <t>マキノバヤシスズノネホイクエン</t>
    <phoneticPr fontId="7"/>
  </si>
  <si>
    <t>ミナミスゴウホイクエン</t>
    <phoneticPr fontId="7"/>
  </si>
  <si>
    <t>ハレルヤホイクエン</t>
    <phoneticPr fontId="7"/>
  </si>
  <si>
    <t>スゴウホイクエン</t>
    <phoneticPr fontId="7"/>
  </si>
  <si>
    <t>カワマエホイクエン</t>
    <phoneticPr fontId="7"/>
  </si>
  <si>
    <t>イッポンギホイクエン</t>
    <phoneticPr fontId="7"/>
  </si>
  <si>
    <t>ヤナギサワホイクエン</t>
    <phoneticPr fontId="7"/>
  </si>
  <si>
    <t>リンゴノモリホイクエン</t>
    <phoneticPr fontId="7"/>
  </si>
  <si>
    <t>ツボミエン</t>
    <phoneticPr fontId="7"/>
  </si>
  <si>
    <t>管轄</t>
    <rPh sb="0" eb="2">
      <t>カンカツ</t>
    </rPh>
    <phoneticPr fontId="7"/>
  </si>
  <si>
    <t>施設名</t>
    <rPh sb="0" eb="2">
      <t>シセツ</t>
    </rPh>
    <rPh sb="2" eb="3">
      <t>メイ</t>
    </rPh>
    <phoneticPr fontId="7"/>
  </si>
  <si>
    <t>施設名（フリガナ）</t>
    <rPh sb="0" eb="2">
      <t>シセツ</t>
    </rPh>
    <rPh sb="2" eb="3">
      <t>メイ</t>
    </rPh>
    <phoneticPr fontId="7"/>
  </si>
  <si>
    <t>郵便番号</t>
    <rPh sb="0" eb="4">
      <t>ユウビンバンゴウ</t>
    </rPh>
    <phoneticPr fontId="7"/>
  </si>
  <si>
    <t>住所</t>
    <rPh sb="0" eb="2">
      <t>ジュウショ</t>
    </rPh>
    <phoneticPr fontId="7"/>
  </si>
  <si>
    <t>電話番号</t>
    <rPh sb="0" eb="2">
      <t>デンワ</t>
    </rPh>
    <rPh sb="2" eb="4">
      <t>バンゴウ</t>
    </rPh>
    <phoneticPr fontId="7"/>
  </si>
  <si>
    <t>備考</t>
    <rPh sb="0" eb="2">
      <t>ビコウ</t>
    </rPh>
    <phoneticPr fontId="7"/>
  </si>
  <si>
    <t>月が丘保育園</t>
    <rPh sb="0" eb="1">
      <t>ツキ</t>
    </rPh>
    <rPh sb="2" eb="3">
      <t>オカ</t>
    </rPh>
    <rPh sb="3" eb="6">
      <t>ホイクエン</t>
    </rPh>
    <phoneticPr fontId="31"/>
  </si>
  <si>
    <t>ツキガオカホイクエン</t>
    <phoneticPr fontId="7"/>
  </si>
  <si>
    <t>ツキガオカヨウチエン</t>
    <phoneticPr fontId="7"/>
  </si>
  <si>
    <t>月が丘幼稚園</t>
    <rPh sb="0" eb="1">
      <t>ツキ</t>
    </rPh>
    <rPh sb="2" eb="3">
      <t>オカ</t>
    </rPh>
    <rPh sb="3" eb="6">
      <t>ヨウチエン</t>
    </rPh>
    <phoneticPr fontId="31"/>
  </si>
  <si>
    <t>施設電話番号</t>
    <rPh sb="0" eb="2">
      <t>シセツ</t>
    </rPh>
    <rPh sb="2" eb="4">
      <t>デンワ</t>
    </rPh>
    <rPh sb="4" eb="6">
      <t>バンゴウ</t>
    </rPh>
    <phoneticPr fontId="7"/>
  </si>
  <si>
    <t>南巣子保育園</t>
    <phoneticPr fontId="7"/>
  </si>
  <si>
    <t>施設住所</t>
    <phoneticPr fontId="7"/>
  </si>
  <si>
    <t>施設名（フリガナ）</t>
    <phoneticPr fontId="7"/>
  </si>
  <si>
    <t>施設住所（郵便番号）</t>
    <rPh sb="5" eb="7">
      <t>ユウビン</t>
    </rPh>
    <rPh sb="7" eb="9">
      <t>バンゴウ</t>
    </rPh>
    <phoneticPr fontId="7"/>
  </si>
  <si>
    <t>○○幼稚園・保育園</t>
    <phoneticPr fontId="7"/>
  </si>
  <si>
    <t>○○ヨウチエン・ホイクエン</t>
    <phoneticPr fontId="7"/>
  </si>
  <si>
    <t>019-647-0234</t>
    <phoneticPr fontId="7"/>
  </si>
  <si>
    <t>019-661-1811</t>
    <phoneticPr fontId="7"/>
  </si>
  <si>
    <t>019-645-1828</t>
    <phoneticPr fontId="7"/>
  </si>
  <si>
    <t>019-648-3301</t>
    <phoneticPr fontId="7"/>
  </si>
  <si>
    <t>019-641-1311</t>
    <phoneticPr fontId="7"/>
  </si>
  <si>
    <t>019-641-2557</t>
    <phoneticPr fontId="7"/>
  </si>
  <si>
    <t>019-648-1900</t>
    <phoneticPr fontId="7"/>
  </si>
  <si>
    <t>019-647-0234</t>
    <phoneticPr fontId="7"/>
  </si>
  <si>
    <t>019-662-4957</t>
    <phoneticPr fontId="7"/>
  </si>
  <si>
    <t>019-636-0829</t>
    <phoneticPr fontId="7"/>
  </si>
  <si>
    <t>019-659-3453</t>
    <phoneticPr fontId="7"/>
  </si>
  <si>
    <t>019-661-6332</t>
    <phoneticPr fontId="7"/>
  </si>
  <si>
    <t>019-687-2544</t>
    <phoneticPr fontId="8"/>
  </si>
  <si>
    <t>019-687-3030</t>
    <phoneticPr fontId="8"/>
  </si>
  <si>
    <t>019-684-3404</t>
    <phoneticPr fontId="8"/>
  </si>
  <si>
    <t>019-688‐4333</t>
    <phoneticPr fontId="8"/>
  </si>
  <si>
    <t>019-699-3080</t>
    <phoneticPr fontId="7"/>
  </si>
  <si>
    <t>019-686-2155</t>
    <phoneticPr fontId="8"/>
  </si>
  <si>
    <t>019-687-3030</t>
    <phoneticPr fontId="8"/>
  </si>
  <si>
    <t>019-687-2509</t>
    <phoneticPr fontId="8"/>
  </si>
  <si>
    <t>019-687-1375</t>
    <phoneticPr fontId="8"/>
  </si>
  <si>
    <t>019-684-2222</t>
    <phoneticPr fontId="8"/>
  </si>
  <si>
    <t>019-699-2230</t>
    <phoneticPr fontId="8"/>
  </si>
  <si>
    <t>019-688-7706</t>
    <phoneticPr fontId="8"/>
  </si>
  <si>
    <t>019-688-6773</t>
    <phoneticPr fontId="8"/>
  </si>
  <si>
    <t>019-688-2270</t>
    <phoneticPr fontId="8"/>
  </si>
  <si>
    <t>019-688-4145</t>
    <phoneticPr fontId="8"/>
  </si>
  <si>
    <t>019-688-2662</t>
    <phoneticPr fontId="8"/>
  </si>
  <si>
    <t>019-688-4335</t>
    <phoneticPr fontId="8"/>
  </si>
  <si>
    <t>019-687-3000</t>
    <phoneticPr fontId="8"/>
  </si>
  <si>
    <t>019-601-5776</t>
    <phoneticPr fontId="8"/>
  </si>
  <si>
    <t>盛岡市上堂1-10-23</t>
    <rPh sb="0" eb="3">
      <t>モリオカシ</t>
    </rPh>
    <rPh sb="3" eb="5">
      <t>カミドウ</t>
    </rPh>
    <phoneticPr fontId="8"/>
  </si>
  <si>
    <t>盛岡市西松園4-8-1</t>
    <rPh sb="0" eb="3">
      <t>モリオカシ</t>
    </rPh>
    <rPh sb="3" eb="4">
      <t>ニシ</t>
    </rPh>
    <rPh sb="4" eb="6">
      <t>マツゾノ</t>
    </rPh>
    <phoneticPr fontId="8"/>
  </si>
  <si>
    <t>盛岡市月が丘2-7-5</t>
    <rPh sb="0" eb="3">
      <t>モリオカシ</t>
    </rPh>
    <rPh sb="3" eb="4">
      <t>ツキ</t>
    </rPh>
    <rPh sb="5" eb="6">
      <t>オカ</t>
    </rPh>
    <phoneticPr fontId="8"/>
  </si>
  <si>
    <t>盛岡市月が丘2-7-26</t>
    <rPh sb="0" eb="3">
      <t>モリオカシ</t>
    </rPh>
    <rPh sb="3" eb="4">
      <t>ツキ</t>
    </rPh>
    <rPh sb="5" eb="6">
      <t>オカ</t>
    </rPh>
    <phoneticPr fontId="8"/>
  </si>
  <si>
    <t>盛岡市厨川1-14-6</t>
    <rPh sb="0" eb="3">
      <t>モリオカシ</t>
    </rPh>
    <rPh sb="3" eb="5">
      <t>クリヤガワ</t>
    </rPh>
    <phoneticPr fontId="8"/>
  </si>
  <si>
    <t>盛岡市厨川5-4-1</t>
    <rPh sb="0" eb="3">
      <t>モリオカシ</t>
    </rPh>
    <rPh sb="3" eb="5">
      <t>クリヤガワ</t>
    </rPh>
    <phoneticPr fontId="8"/>
  </si>
  <si>
    <t>盛岡市平賀新田高柳2-4</t>
    <rPh sb="0" eb="3">
      <t>モリオカシ</t>
    </rPh>
    <rPh sb="3" eb="5">
      <t>ヒラガ</t>
    </rPh>
    <rPh sb="5" eb="7">
      <t>シンデン</t>
    </rPh>
    <rPh sb="7" eb="9">
      <t>タカヤナギ</t>
    </rPh>
    <phoneticPr fontId="8"/>
  </si>
  <si>
    <t>盛岡市西松園1-12-1</t>
    <rPh sb="0" eb="3">
      <t>モリオカシ</t>
    </rPh>
    <rPh sb="3" eb="4">
      <t>ニシ</t>
    </rPh>
    <rPh sb="4" eb="6">
      <t>マツゾノ</t>
    </rPh>
    <phoneticPr fontId="31"/>
  </si>
  <si>
    <t>盛岡市青山3-6-27</t>
    <rPh sb="0" eb="3">
      <t>モリオカシ</t>
    </rPh>
    <rPh sb="3" eb="5">
      <t>アオヤマ</t>
    </rPh>
    <phoneticPr fontId="31"/>
  </si>
  <si>
    <t>盛岡市向中野5-5-2</t>
    <rPh sb="0" eb="2">
      <t>モリオカ</t>
    </rPh>
    <rPh sb="2" eb="3">
      <t>シ</t>
    </rPh>
    <rPh sb="3" eb="4">
      <t>ムカイ</t>
    </rPh>
    <rPh sb="4" eb="6">
      <t>ナカノ</t>
    </rPh>
    <phoneticPr fontId="8"/>
  </si>
  <si>
    <t>盛岡市下太田林崎24-4</t>
    <rPh sb="0" eb="3">
      <t>モリオカシ</t>
    </rPh>
    <rPh sb="3" eb="4">
      <t>シモ</t>
    </rPh>
    <rPh sb="4" eb="5">
      <t>フト</t>
    </rPh>
    <rPh sb="5" eb="6">
      <t>タ</t>
    </rPh>
    <rPh sb="6" eb="7">
      <t>ハヤシ</t>
    </rPh>
    <rPh sb="7" eb="8">
      <t>サキ</t>
    </rPh>
    <phoneticPr fontId="8"/>
  </si>
  <si>
    <t>盛岡市山岸四丁目29-16</t>
    <rPh sb="0" eb="3">
      <t>モリオカシ</t>
    </rPh>
    <rPh sb="3" eb="5">
      <t>ヤマギシ</t>
    </rPh>
    <rPh sb="5" eb="6">
      <t>４</t>
    </rPh>
    <rPh sb="6" eb="8">
      <t>チョウメ</t>
    </rPh>
    <phoneticPr fontId="8"/>
  </si>
  <si>
    <t>タキザワ　ハナコ</t>
    <phoneticPr fontId="7"/>
  </si>
  <si>
    <t>請求日</t>
    <rPh sb="0" eb="2">
      <t>セイキュウ</t>
    </rPh>
    <rPh sb="2" eb="3">
      <t>ビ</t>
    </rPh>
    <phoneticPr fontId="7"/>
  </si>
  <si>
    <t>父</t>
    <rPh sb="0" eb="1">
      <t>チチ</t>
    </rPh>
    <phoneticPr fontId="7"/>
  </si>
  <si>
    <t>滝沢　花子</t>
    <rPh sb="0" eb="2">
      <t>タキザワ</t>
    </rPh>
    <rPh sb="3" eb="5">
      <t>ハナコ</t>
    </rPh>
    <phoneticPr fontId="7"/>
  </si>
  <si>
    <t>通所している施設を選択してください。</t>
    <rPh sb="0" eb="2">
      <t>ツウショ</t>
    </rPh>
    <rPh sb="6" eb="8">
      <t>シセツ</t>
    </rPh>
    <rPh sb="9" eb="11">
      <t>センタク</t>
    </rPh>
    <phoneticPr fontId="7"/>
  </si>
  <si>
    <t>令和元年１０月１日～令和元年１２月３１日の間の住所</t>
    <rPh sb="0" eb="2">
      <t>レイワ</t>
    </rPh>
    <rPh sb="2" eb="3">
      <t>ガン</t>
    </rPh>
    <rPh sb="3" eb="4">
      <t>ネン</t>
    </rPh>
    <rPh sb="6" eb="7">
      <t>ガツ</t>
    </rPh>
    <rPh sb="8" eb="9">
      <t>ニチ</t>
    </rPh>
    <rPh sb="10" eb="12">
      <t>レイワ</t>
    </rPh>
    <rPh sb="12" eb="13">
      <t>ガン</t>
    </rPh>
    <rPh sb="13" eb="14">
      <t>ネン</t>
    </rPh>
    <rPh sb="16" eb="17">
      <t>ガツ</t>
    </rPh>
    <rPh sb="19" eb="20">
      <t>ニチ</t>
    </rPh>
    <rPh sb="21" eb="22">
      <t>アイダ</t>
    </rPh>
    <rPh sb="23" eb="25">
      <t>ジュウショ</t>
    </rPh>
    <phoneticPr fontId="7"/>
  </si>
  <si>
    <t>令和元年１０月１日～令和元年１２月３１日の間の在籍状況</t>
    <rPh sb="0" eb="2">
      <t>レイワ</t>
    </rPh>
    <rPh sb="2" eb="4">
      <t>ガンネン</t>
    </rPh>
    <rPh sb="6" eb="7">
      <t>ガツ</t>
    </rPh>
    <rPh sb="8" eb="9">
      <t>ニチ</t>
    </rPh>
    <rPh sb="10" eb="12">
      <t>レイワ</t>
    </rPh>
    <rPh sb="12" eb="14">
      <t>ガンネン</t>
    </rPh>
    <rPh sb="16" eb="17">
      <t>ガツ</t>
    </rPh>
    <rPh sb="19" eb="20">
      <t>ニチ</t>
    </rPh>
    <rPh sb="21" eb="22">
      <t>アイダ</t>
    </rPh>
    <rPh sb="23" eb="25">
      <t>ザイセキ</t>
    </rPh>
    <rPh sb="25" eb="27">
      <t>ジョウキョウ</t>
    </rPh>
    <phoneticPr fontId="7"/>
  </si>
  <si>
    <t>【令和元年１０月～令和元年１２月分請求用】</t>
    <rPh sb="1" eb="3">
      <t>レイワ</t>
    </rPh>
    <rPh sb="3" eb="4">
      <t>ガン</t>
    </rPh>
    <rPh sb="4" eb="5">
      <t>ネン</t>
    </rPh>
    <rPh sb="7" eb="8">
      <t>ガツ</t>
    </rPh>
    <rPh sb="9" eb="11">
      <t>レイワ</t>
    </rPh>
    <rPh sb="11" eb="12">
      <t>ガン</t>
    </rPh>
    <rPh sb="16" eb="17">
      <t>ブン</t>
    </rPh>
    <rPh sb="17" eb="19">
      <t>セイキュウ</t>
    </rPh>
    <rPh sb="19" eb="20">
      <t>ヨウ</t>
    </rPh>
    <phoneticPr fontId="7"/>
  </si>
  <si>
    <t>請求書の提出日</t>
    <rPh sb="0" eb="3">
      <t>セイキュウショ</t>
    </rPh>
    <rPh sb="4" eb="6">
      <t>テイシュツ</t>
    </rPh>
    <rPh sb="6" eb="7">
      <t>ビ</t>
    </rPh>
    <phoneticPr fontId="7"/>
  </si>
  <si>
    <t>請求書の提出日を入力してください。</t>
    <rPh sb="0" eb="3">
      <t>セイキュウショ</t>
    </rPh>
    <rPh sb="4" eb="6">
      <t>テイシュツ</t>
    </rPh>
    <rPh sb="6" eb="7">
      <t>ビ</t>
    </rPh>
    <rPh sb="8" eb="10">
      <t>ニュウリョク</t>
    </rPh>
    <phoneticPr fontId="7"/>
  </si>
  <si>
    <t>滝沢市中鵜飼55番地</t>
    <rPh sb="8" eb="10">
      <t>バンチ</t>
    </rPh>
    <phoneticPr fontId="7"/>
  </si>
  <si>
    <t>020-0668</t>
    <phoneticPr fontId="7"/>
  </si>
  <si>
    <t>滝沢市鵜飼狐洞1-102</t>
    <rPh sb="0" eb="2">
      <t>タキザワ</t>
    </rPh>
    <rPh sb="2" eb="3">
      <t>シ</t>
    </rPh>
    <rPh sb="3" eb="5">
      <t>ウカイ</t>
    </rPh>
    <rPh sb="5" eb="6">
      <t>キツネ</t>
    </rPh>
    <rPh sb="6" eb="7">
      <t>ホラ</t>
    </rPh>
    <phoneticPr fontId="7"/>
  </si>
  <si>
    <t>019-684-3404</t>
    <phoneticPr fontId="7"/>
  </si>
  <si>
    <t>普通</t>
    <rPh sb="0" eb="2">
      <t>フツウ</t>
    </rPh>
    <phoneticPr fontId="7"/>
  </si>
  <si>
    <t>転入・転出の場合は、転入・転出日の記入をしてください。</t>
    <rPh sb="0" eb="2">
      <t>テンニュウ</t>
    </rPh>
    <rPh sb="3" eb="5">
      <t>テンシュツ</t>
    </rPh>
    <rPh sb="6" eb="8">
      <t>バアイ</t>
    </rPh>
    <rPh sb="10" eb="12">
      <t>テンニュウ</t>
    </rPh>
    <rPh sb="13" eb="15">
      <t>テンシュツ</t>
    </rPh>
    <rPh sb="15" eb="16">
      <t>ヒ</t>
    </rPh>
    <rPh sb="17" eb="19">
      <t>キニュウ</t>
    </rPh>
    <phoneticPr fontId="7"/>
  </si>
  <si>
    <t>　</t>
    <phoneticPr fontId="7"/>
  </si>
  <si>
    <t>令和２年○月○日</t>
    <rPh sb="0" eb="1">
      <t>レイ</t>
    </rPh>
    <rPh sb="1" eb="2">
      <t>ワ</t>
    </rPh>
    <rPh sb="3" eb="4">
      <t>ネン</t>
    </rPh>
    <rPh sb="5" eb="6">
      <t>ガツ</t>
    </rPh>
    <rPh sb="7" eb="8">
      <t>ニチ</t>
    </rPh>
    <phoneticPr fontId="7"/>
  </si>
  <si>
    <r>
      <t>【</t>
    </r>
    <r>
      <rPr>
        <sz val="12"/>
        <color rgb="FFFF0000"/>
        <rFont val="HGS創英角ﾎﾟｯﾌﾟ体"/>
        <family val="3"/>
        <charset val="128"/>
      </rPr>
      <t>令和元年１０月</t>
    </r>
    <r>
      <rPr>
        <sz val="12"/>
        <color theme="1"/>
        <rFont val="ＭＳ ゴシック"/>
        <family val="3"/>
        <charset val="128"/>
      </rPr>
      <t>～　</t>
    </r>
    <r>
      <rPr>
        <sz val="12"/>
        <color rgb="FFFF0000"/>
        <rFont val="HGS創英角ﾎﾟｯﾌﾟ体"/>
        <family val="3"/>
        <charset val="128"/>
      </rPr>
      <t>令和元年１２月</t>
    </r>
    <r>
      <rPr>
        <sz val="12"/>
        <color theme="1"/>
        <rFont val="ＭＳ ゴシック"/>
        <family val="3"/>
        <charset val="128"/>
      </rPr>
      <t>分請求用】</t>
    </r>
    <rPh sb="1" eb="2">
      <t>レイ</t>
    </rPh>
    <rPh sb="2" eb="3">
      <t>ワ</t>
    </rPh>
    <rPh sb="3" eb="4">
      <t>ガン</t>
    </rPh>
    <rPh sb="4" eb="5">
      <t>ネン</t>
    </rPh>
    <rPh sb="7" eb="8">
      <t>ガツ</t>
    </rPh>
    <rPh sb="10" eb="11">
      <t>レイ</t>
    </rPh>
    <rPh sb="11" eb="12">
      <t>ワ</t>
    </rPh>
    <rPh sb="12" eb="13">
      <t>ガン</t>
    </rPh>
    <rPh sb="17" eb="18">
      <t>ブン</t>
    </rPh>
    <rPh sb="18" eb="20">
      <t>セイキュウ</t>
    </rPh>
    <rPh sb="20" eb="21">
      <t>ヨウ</t>
    </rPh>
    <phoneticPr fontId="7"/>
  </si>
  <si>
    <t>１.</t>
    <phoneticPr fontId="7"/>
  </si>
  <si>
    <t>申請者と認定子どもが、滝沢市内に居住していることを滝沢市が住民基本台帳で確認すること。</t>
    <phoneticPr fontId="7"/>
  </si>
  <si>
    <t>２．</t>
    <phoneticPr fontId="7"/>
  </si>
  <si>
    <t>３．</t>
    <phoneticPr fontId="7"/>
  </si>
  <si>
    <t>４．</t>
    <phoneticPr fontId="7"/>
  </si>
  <si>
    <t>1．施設等利用給付認定保護者(請求者)</t>
    <phoneticPr fontId="7"/>
  </si>
  <si>
    <t>フリガナ</t>
    <phoneticPr fontId="8"/>
  </si>
  <si>
    <t>　　タキザワ　タロウ</t>
    <phoneticPr fontId="7"/>
  </si>
  <si>
    <t>昭和60</t>
    <rPh sb="0" eb="2">
      <t>ショウワ</t>
    </rPh>
    <phoneticPr fontId="7"/>
  </si>
  <si>
    <t>滝沢 太郎</t>
    <rPh sb="0" eb="2">
      <t>タキザワ</t>
    </rPh>
    <rPh sb="3" eb="5">
      <t>タロウ</t>
    </rPh>
    <phoneticPr fontId="7"/>
  </si>
  <si>
    <t>滝沢市中鵜飼５５番地</t>
    <rPh sb="0" eb="2">
      <t>タキザワ</t>
    </rPh>
    <rPh sb="2" eb="3">
      <t>シ</t>
    </rPh>
    <rPh sb="3" eb="4">
      <t>ナカ</t>
    </rPh>
    <rPh sb="4" eb="6">
      <t>ウカイ</t>
    </rPh>
    <rPh sb="8" eb="10">
      <t>バンチ</t>
    </rPh>
    <phoneticPr fontId="7"/>
  </si>
  <si>
    <t>※償還払いの場合の振込先は申請者名義の口座です</t>
    <phoneticPr fontId="7"/>
  </si>
  <si>
    <t>019-656-6520</t>
    <phoneticPr fontId="7"/>
  </si>
  <si>
    <t>■</t>
    <phoneticPr fontId="7"/>
  </si>
  <si>
    <t>□</t>
    <phoneticPr fontId="7"/>
  </si>
  <si>
    <t>フリガナ</t>
    <phoneticPr fontId="8"/>
  </si>
  <si>
    <t>タキザワ　ハナコ</t>
    <phoneticPr fontId="7"/>
  </si>
  <si>
    <r>
      <rPr>
        <sz val="10"/>
        <color rgb="FFFF0000"/>
        <rFont val="HGS創英角ﾎﾟｯﾌﾟ体"/>
        <family val="3"/>
        <charset val="128"/>
      </rPr>
      <t>令和元年1０月1日</t>
    </r>
    <r>
      <rPr>
        <sz val="10"/>
        <color theme="1"/>
        <rFont val="ＭＳ 明朝"/>
        <family val="1"/>
        <charset val="128"/>
      </rPr>
      <t>～</t>
    </r>
    <r>
      <rPr>
        <sz val="10"/>
        <color rgb="FFFF0000"/>
        <rFont val="HGS創英角ﾎﾟｯﾌﾟ体"/>
        <family val="3"/>
        <charset val="128"/>
      </rPr>
      <t>令和元年12月31日</t>
    </r>
    <r>
      <rPr>
        <sz val="10"/>
        <color theme="1"/>
        <rFont val="ＭＳ 明朝"/>
        <family val="1"/>
        <charset val="128"/>
      </rPr>
      <t>の間の住所</t>
    </r>
    <rPh sb="0" eb="1">
      <t>レイ</t>
    </rPh>
    <rPh sb="1" eb="2">
      <t>ワ</t>
    </rPh>
    <rPh sb="2" eb="3">
      <t>ガン</t>
    </rPh>
    <rPh sb="3" eb="4">
      <t>ネン</t>
    </rPh>
    <rPh sb="6" eb="7">
      <t>ガツ</t>
    </rPh>
    <rPh sb="8" eb="9">
      <t>ニチ</t>
    </rPh>
    <rPh sb="10" eb="11">
      <t>レイ</t>
    </rPh>
    <rPh sb="11" eb="12">
      <t>ワ</t>
    </rPh>
    <rPh sb="12" eb="13">
      <t>ガン</t>
    </rPh>
    <rPh sb="13" eb="14">
      <t>ネン</t>
    </rPh>
    <rPh sb="16" eb="17">
      <t>ガツ</t>
    </rPh>
    <rPh sb="19" eb="20">
      <t>ニチ</t>
    </rPh>
    <rPh sb="21" eb="22">
      <t>アイダ</t>
    </rPh>
    <rPh sb="23" eb="25">
      <t>ジュウショ</t>
    </rPh>
    <phoneticPr fontId="7"/>
  </si>
  <si>
    <t>□</t>
    <phoneticPr fontId="7"/>
  </si>
  <si>
    <t>■</t>
    <phoneticPr fontId="7"/>
  </si>
  <si>
    <t>元</t>
    <rPh sb="0" eb="1">
      <t>ガン</t>
    </rPh>
    <phoneticPr fontId="7"/>
  </si>
  <si>
    <t>フリガナ</t>
    <phoneticPr fontId="8"/>
  </si>
  <si>
    <t>○○ヨウチエン</t>
    <phoneticPr fontId="7"/>
  </si>
  <si>
    <t>〒</t>
    <phoneticPr fontId="8"/>
  </si>
  <si>
    <t>○○幼稚園</t>
    <rPh sb="2" eb="5">
      <t>ヨウチエン</t>
    </rPh>
    <phoneticPr fontId="7"/>
  </si>
  <si>
    <t>(市外の場合のみ記入)</t>
    <phoneticPr fontId="7"/>
  </si>
  <si>
    <r>
      <rPr>
        <sz val="10"/>
        <color rgb="FFFF0000"/>
        <rFont val="HGS創英角ﾎﾟｯﾌﾟ体"/>
        <family val="3"/>
        <charset val="128"/>
      </rPr>
      <t>令和元年10月1日</t>
    </r>
    <r>
      <rPr>
        <sz val="10"/>
        <color theme="1"/>
        <rFont val="ＭＳ 明朝"/>
        <family val="1"/>
        <charset val="128"/>
      </rPr>
      <t>～</t>
    </r>
    <r>
      <rPr>
        <sz val="10"/>
        <color rgb="FFFF0000"/>
        <rFont val="HGS創英角ﾎﾟｯﾌﾟ体"/>
        <family val="3"/>
        <charset val="128"/>
      </rPr>
      <t>令和元年12月31日</t>
    </r>
    <r>
      <rPr>
        <sz val="10"/>
        <color theme="1"/>
        <rFont val="ＭＳ 明朝"/>
        <family val="1"/>
        <charset val="128"/>
      </rPr>
      <t>の間の在籍状況</t>
    </r>
    <rPh sb="0" eb="1">
      <t>レイ</t>
    </rPh>
    <rPh sb="1" eb="2">
      <t>ワ</t>
    </rPh>
    <rPh sb="2" eb="3">
      <t>ガン</t>
    </rPh>
    <rPh sb="3" eb="4">
      <t>ネン</t>
    </rPh>
    <rPh sb="6" eb="7">
      <t>ガツ</t>
    </rPh>
    <rPh sb="8" eb="9">
      <t>ニチ</t>
    </rPh>
    <rPh sb="10" eb="11">
      <t>レイ</t>
    </rPh>
    <rPh sb="11" eb="12">
      <t>ワ</t>
    </rPh>
    <rPh sb="12" eb="13">
      <t>ガン</t>
    </rPh>
    <rPh sb="13" eb="14">
      <t>ネン</t>
    </rPh>
    <rPh sb="16" eb="17">
      <t>ガツ</t>
    </rPh>
    <rPh sb="19" eb="20">
      <t>ニチ</t>
    </rPh>
    <rPh sb="21" eb="22">
      <t>アイダ</t>
    </rPh>
    <rPh sb="23" eb="25">
      <t>ザイセキ</t>
    </rPh>
    <rPh sb="25" eb="27">
      <t>ジョウキョウ</t>
    </rPh>
    <phoneticPr fontId="7"/>
  </si>
  <si>
    <t>□</t>
    <phoneticPr fontId="7"/>
  </si>
  <si>
    <t>■</t>
    <phoneticPr fontId="7"/>
  </si>
  <si>
    <t>○○</t>
    <phoneticPr fontId="7"/>
  </si>
  <si>
    <t>タキザワ　タロウ</t>
    <phoneticPr fontId="7"/>
  </si>
  <si>
    <t>※1</t>
    <phoneticPr fontId="8"/>
  </si>
  <si>
    <t>※①～⑥に書き切れない数の施設・事業を利用した場合は、余白等に記載して下さい。</t>
    <phoneticPr fontId="7"/>
  </si>
  <si>
    <t>①</t>
    <phoneticPr fontId="7"/>
  </si>
  <si>
    <t>〒</t>
    <phoneticPr fontId="8"/>
  </si>
  <si>
    <t>②</t>
    <phoneticPr fontId="7"/>
  </si>
  <si>
    <t>③</t>
    <phoneticPr fontId="7"/>
  </si>
  <si>
    <t>④</t>
    <phoneticPr fontId="7"/>
  </si>
  <si>
    <t>⑤</t>
    <phoneticPr fontId="7"/>
  </si>
  <si>
    <t>フリガナ</t>
    <phoneticPr fontId="8"/>
  </si>
  <si>
    <t>⑥</t>
    <phoneticPr fontId="7"/>
  </si>
  <si>
    <t>〒</t>
    <phoneticPr fontId="8"/>
  </si>
  <si>
    <t>※2</t>
    <phoneticPr fontId="8"/>
  </si>
  <si>
    <t>令和元年１０月</t>
    <rPh sb="0" eb="1">
      <t>レイ</t>
    </rPh>
    <rPh sb="1" eb="2">
      <t>ワ</t>
    </rPh>
    <rPh sb="2" eb="3">
      <t>ガン</t>
    </rPh>
    <rPh sb="3" eb="4">
      <t>ネン</t>
    </rPh>
    <rPh sb="6" eb="7">
      <t>ガツ</t>
    </rPh>
    <phoneticPr fontId="7"/>
  </si>
  <si>
    <t>令和元年１１月</t>
    <rPh sb="0" eb="1">
      <t>レイ</t>
    </rPh>
    <rPh sb="1" eb="2">
      <t>ワ</t>
    </rPh>
    <rPh sb="2" eb="3">
      <t>ガン</t>
    </rPh>
    <rPh sb="3" eb="4">
      <t>ネン</t>
    </rPh>
    <rPh sb="6" eb="7">
      <t>ガツ</t>
    </rPh>
    <phoneticPr fontId="7"/>
  </si>
  <si>
    <t>令和元年１２月</t>
    <rPh sb="0" eb="1">
      <t>レイ</t>
    </rPh>
    <rPh sb="1" eb="2">
      <t>ワ</t>
    </rPh>
    <rPh sb="2" eb="3">
      <t>ガン</t>
    </rPh>
    <rPh sb="3" eb="4">
      <t>ネン</t>
    </rPh>
    <rPh sb="6" eb="7">
      <t>ガツ</t>
    </rPh>
    <phoneticPr fontId="7"/>
  </si>
  <si>
    <t>※3</t>
    <phoneticPr fontId="8"/>
  </si>
  <si>
    <t>※4</t>
    <phoneticPr fontId="8"/>
  </si>
  <si>
    <t>※5</t>
    <phoneticPr fontId="8"/>
  </si>
  <si>
    <t>途中入園・退園日</t>
    <rPh sb="0" eb="2">
      <t>トチュウ</t>
    </rPh>
    <rPh sb="2" eb="4">
      <t>ニュウエン</t>
    </rPh>
    <rPh sb="5" eb="7">
      <t>タイエン</t>
    </rPh>
    <rPh sb="7" eb="8">
      <t>ヒ</t>
    </rPh>
    <phoneticPr fontId="7"/>
  </si>
  <si>
    <t>※通所施設に、途中入園した又は退園した場合は、年月日を入力してください。</t>
    <rPh sb="1" eb="2">
      <t>ツウ</t>
    </rPh>
    <rPh sb="2" eb="3">
      <t>ショ</t>
    </rPh>
    <rPh sb="3" eb="5">
      <t>シセツ</t>
    </rPh>
    <rPh sb="7" eb="9">
      <t>トチュウ</t>
    </rPh>
    <rPh sb="9" eb="11">
      <t>ニュウエン</t>
    </rPh>
    <rPh sb="13" eb="14">
      <t>マタ</t>
    </rPh>
    <rPh sb="15" eb="17">
      <t>タイエン</t>
    </rPh>
    <rPh sb="19" eb="21">
      <t>バアイ</t>
    </rPh>
    <rPh sb="23" eb="26">
      <t>ネンガッピ</t>
    </rPh>
    <rPh sb="27" eb="29">
      <t>ニュウリョク</t>
    </rPh>
    <phoneticPr fontId="7"/>
  </si>
  <si>
    <t>生年月日から自動入力されます。</t>
    <rPh sb="0" eb="2">
      <t>セイネン</t>
    </rPh>
    <rPh sb="2" eb="4">
      <t>ガッピ</t>
    </rPh>
    <rPh sb="6" eb="8">
      <t>ジドウ</t>
    </rPh>
    <rPh sb="8" eb="10">
      <t>ニュウリョク</t>
    </rPh>
    <phoneticPr fontId="7"/>
  </si>
  <si>
    <t>選択した施設から自動入力されます。</t>
    <rPh sb="0" eb="2">
      <t>センタク</t>
    </rPh>
    <rPh sb="4" eb="6">
      <t>シセツ</t>
    </rPh>
    <rPh sb="8" eb="10">
      <t>ジドウ</t>
    </rPh>
    <rPh sb="10" eb="12">
      <t>ニュウリョク</t>
    </rPh>
    <phoneticPr fontId="7"/>
  </si>
  <si>
    <t xml:space="preserve">施設等利用給付認定保護者情報 </t>
    <rPh sb="0" eb="2">
      <t>シセツ</t>
    </rPh>
    <rPh sb="2" eb="3">
      <t>トウ</t>
    </rPh>
    <rPh sb="3" eb="5">
      <t>リヨウ</t>
    </rPh>
    <rPh sb="5" eb="7">
      <t>キュウフ</t>
    </rPh>
    <rPh sb="7" eb="9">
      <t>ニンテイ</t>
    </rPh>
    <rPh sb="9" eb="12">
      <t>ホゴシャ</t>
    </rPh>
    <rPh sb="12" eb="14">
      <t>ジョウホウ</t>
    </rPh>
    <phoneticPr fontId="7"/>
  </si>
  <si>
    <t>019-656-6520</t>
    <phoneticPr fontId="7"/>
  </si>
  <si>
    <t>オオガマホイクエン</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</si>
</sst>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411]ggge&quot;年&quot;m&quot;月&quot;d&quot;日&quot;;@"/>
  </numFmts>
  <fonts count="5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12"/>
      <color theme="1"/>
      <name val="Meiryo UI"/>
      <family val="3"/>
      <charset val="128"/>
    </font>
    <font>
      <u/>
      <sz val="9"/>
      <color theme="1"/>
      <name val="ＭＳ 明朝"/>
      <family val="1"/>
      <charset val="128"/>
    </font>
    <font>
      <sz val="7"/>
      <color theme="1"/>
      <name val="ＭＳ 明朝"/>
      <family val="1"/>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9"/>
      <name val="ＭＳ 明朝"/>
      <family val="1"/>
      <charset val="128"/>
    </font>
    <font>
      <sz val="10"/>
      <name val="ＭＳ 明朝"/>
      <family val="1"/>
      <charset val="128"/>
    </font>
    <font>
      <u/>
      <sz val="9"/>
      <name val="ＭＳ 明朝"/>
      <family val="1"/>
      <charset val="128"/>
    </font>
    <font>
      <sz val="10"/>
      <color rgb="FFFF0000"/>
      <name val="ＭＳ 明朝"/>
      <family val="1"/>
      <charset val="128"/>
    </font>
    <font>
      <sz val="36"/>
      <color theme="1"/>
      <name val="HGP創英角ﾎﾟｯﾌﾟ体"/>
      <family val="3"/>
      <charset val="128"/>
    </font>
    <font>
      <sz val="6"/>
      <name val="游ゴシック"/>
      <family val="2"/>
      <charset val="128"/>
      <scheme val="minor"/>
    </font>
    <font>
      <u/>
      <sz val="36"/>
      <color theme="1"/>
      <name val="HGP創英角ﾎﾟｯﾌﾟ体"/>
      <family val="3"/>
      <charset val="128"/>
    </font>
    <font>
      <sz val="24"/>
      <color theme="1"/>
      <name val="HGP創英角ﾎﾟｯﾌﾟ体"/>
      <family val="3"/>
      <charset val="128"/>
    </font>
    <font>
      <sz val="6"/>
      <name val="ＭＳ ゴシック"/>
      <family val="2"/>
      <charset val="128"/>
    </font>
    <font>
      <sz val="36"/>
      <color theme="1"/>
      <name val="游ゴシック"/>
      <family val="2"/>
      <charset val="128"/>
      <scheme val="minor"/>
    </font>
    <font>
      <sz val="24"/>
      <color theme="1"/>
      <name val="游ゴシック"/>
      <family val="2"/>
      <charset val="128"/>
      <scheme val="minor"/>
    </font>
    <font>
      <sz val="26"/>
      <color theme="1"/>
      <name val="HGP創英角ﾎﾟｯﾌﾟ体"/>
      <family val="3"/>
      <charset val="128"/>
    </font>
    <font>
      <b/>
      <sz val="26"/>
      <color theme="1"/>
      <name val="HGP創英角ﾎﾟｯﾌﾟ体"/>
      <family val="3"/>
      <charset val="128"/>
    </font>
    <font>
      <sz val="28"/>
      <color theme="1"/>
      <name val="HGP創英角ﾎﾟｯﾌﾟ体"/>
      <family val="3"/>
      <charset val="128"/>
    </font>
    <font>
      <sz val="26"/>
      <color theme="1"/>
      <name val="游ゴシック"/>
      <family val="2"/>
      <charset val="128"/>
      <scheme val="minor"/>
    </font>
    <font>
      <sz val="11"/>
      <color rgb="FFFF0000"/>
      <name val="ＭＳ 明朝"/>
      <family val="1"/>
      <charset val="128"/>
    </font>
    <font>
      <sz val="9"/>
      <name val="ＭＳ Ｐゴシック"/>
      <family val="3"/>
      <charset val="128"/>
    </font>
    <font>
      <u/>
      <sz val="11"/>
      <color indexed="12"/>
      <name val="ＭＳ Ｐゴシック"/>
      <family val="3"/>
      <charset val="128"/>
    </font>
    <font>
      <sz val="36"/>
      <color theme="1"/>
      <name val="HGS創英角ﾎﾟｯﾌﾟ体"/>
      <family val="3"/>
      <charset val="128"/>
    </font>
    <font>
      <u/>
      <sz val="34"/>
      <color theme="1"/>
      <name val="HGP創英角ﾎﾟｯﾌﾟ体"/>
      <family val="3"/>
      <charset val="128"/>
    </font>
    <font>
      <u/>
      <sz val="28"/>
      <color theme="1"/>
      <name val="HGP創英角ﾎﾟｯﾌﾟ体"/>
      <family val="3"/>
      <charset val="128"/>
    </font>
    <font>
      <sz val="9"/>
      <name val="ＭＳ ゴシック"/>
      <family val="3"/>
      <charset val="128"/>
    </font>
    <font>
      <sz val="11"/>
      <color theme="1"/>
      <name val="HGP創英角ﾎﾟｯﾌﾟ体"/>
      <family val="3"/>
      <charset val="128"/>
    </font>
    <font>
      <b/>
      <u/>
      <sz val="18"/>
      <color theme="1"/>
      <name val="HGP創英角ﾎﾟｯﾌﾟ体"/>
      <family val="3"/>
      <charset val="128"/>
    </font>
    <font>
      <sz val="12"/>
      <color theme="1"/>
      <name val="HGP創英角ﾎﾟｯﾌﾟ体"/>
      <family val="3"/>
      <charset val="128"/>
    </font>
    <font>
      <sz val="10"/>
      <color rgb="FFFF0000"/>
      <name val="HGS創英角ﾎﾟｯﾌﾟ体"/>
      <family val="3"/>
      <charset val="128"/>
    </font>
    <font>
      <sz val="12"/>
      <color rgb="FFFF0000"/>
      <name val="HGS創英角ﾎﾟｯﾌﾟ体"/>
      <family val="3"/>
      <charset val="128"/>
    </font>
    <font>
      <sz val="16"/>
      <color rgb="FFFF0000"/>
      <name val="HGS創英角ﾎﾟｯﾌﾟ体"/>
      <family val="3"/>
      <charset val="128"/>
    </font>
    <font>
      <sz val="18"/>
      <color rgb="FFFF0000"/>
      <name val="HGS創英角ﾎﾟｯﾌﾟ体"/>
      <family val="3"/>
      <charset val="128"/>
    </font>
    <font>
      <sz val="10"/>
      <color theme="1"/>
      <name val="HGS創英角ﾎﾟｯﾌﾟ体"/>
      <family val="3"/>
      <charset val="128"/>
    </font>
    <font>
      <sz val="20"/>
      <color rgb="FFFF0000"/>
      <name val="HGS創英角ﾎﾟｯﾌﾟ体"/>
      <family val="3"/>
      <charset val="128"/>
    </font>
    <font>
      <sz val="11"/>
      <color rgb="FFFF0000"/>
      <name val="游ゴシック"/>
      <family val="2"/>
      <scheme val="minor"/>
    </font>
    <font>
      <sz val="11"/>
      <color rgb="FFFF0000"/>
      <name val="HGP創英角ﾎﾟｯﾌﾟ体"/>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6">
    <xf numFmtId="0" fontId="0" fillId="0" borderId="0"/>
    <xf numFmtId="38" fontId="23" fillId="0" borderId="0" applyFont="0" applyFill="0" applyBorder="0" applyAlignment="0" applyProtection="0">
      <alignment vertical="center"/>
    </xf>
    <xf numFmtId="0" fontId="24" fillId="0" borderId="0"/>
    <xf numFmtId="0" fontId="23" fillId="0" borderId="0"/>
    <xf numFmtId="38" fontId="23" fillId="0" borderId="0" applyFont="0" applyFill="0" applyBorder="0" applyAlignment="0" applyProtection="0">
      <alignment vertical="center"/>
    </xf>
    <xf numFmtId="0" fontId="5" fillId="0" borderId="0">
      <alignment vertical="center"/>
    </xf>
    <xf numFmtId="0" fontId="25" fillId="0" borderId="0">
      <alignment vertical="center"/>
    </xf>
    <xf numFmtId="38" fontId="25" fillId="0" borderId="0" applyFont="0" applyFill="0" applyBorder="0" applyAlignment="0" applyProtection="0">
      <alignment vertical="center"/>
    </xf>
    <xf numFmtId="38" fontId="24"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43" fillId="0" borderId="0" applyNumberFormat="0" applyFill="0" applyBorder="0" applyAlignment="0" applyProtection="0">
      <alignment vertical="top"/>
      <protection locked="0"/>
    </xf>
    <xf numFmtId="0" fontId="2" fillId="0" borderId="0">
      <alignment vertical="center"/>
    </xf>
    <xf numFmtId="0" fontId="1" fillId="0" borderId="0">
      <alignment vertical="center"/>
    </xf>
    <xf numFmtId="6" fontId="24" fillId="0" borderId="0" applyFont="0" applyFill="0" applyBorder="0" applyAlignment="0" applyProtection="0"/>
  </cellStyleXfs>
  <cellXfs count="608">
    <xf numFmtId="0" fontId="0" fillId="0" borderId="0" xfId="0"/>
    <xf numFmtId="0" fontId="0" fillId="0" borderId="0" xfId="0" applyAlignment="1">
      <alignment horizontal="center" vertical="center"/>
    </xf>
    <xf numFmtId="0" fontId="0" fillId="0" borderId="42" xfId="0" applyBorder="1" applyAlignment="1">
      <alignment horizontal="center" vertical="center"/>
    </xf>
    <xf numFmtId="0" fontId="47" fillId="0" borderId="42" xfId="2" applyNumberFormat="1" applyFont="1" applyFill="1" applyBorder="1" applyAlignment="1">
      <alignment horizontal="center" vertical="center" shrinkToFit="1"/>
    </xf>
    <xf numFmtId="0" fontId="42" fillId="0" borderId="42" xfId="2" applyFont="1" applyFill="1" applyBorder="1" applyAlignment="1">
      <alignment vertical="center" shrinkToFit="1"/>
    </xf>
    <xf numFmtId="0" fontId="47" fillId="0" borderId="42" xfId="2" applyNumberFormat="1" applyFont="1" applyFill="1" applyBorder="1" applyAlignment="1">
      <alignment horizontal="left" vertical="center" shrinkToFit="1"/>
    </xf>
    <xf numFmtId="0" fontId="14" fillId="0" borderId="42" xfId="0" applyFont="1" applyBorder="1"/>
    <xf numFmtId="0" fontId="47" fillId="0" borderId="42" xfId="0" applyFont="1" applyFill="1" applyBorder="1" applyAlignment="1">
      <alignment horizontal="center"/>
    </xf>
    <xf numFmtId="0" fontId="42" fillId="0" borderId="42" xfId="2" applyFont="1" applyFill="1" applyBorder="1" applyAlignment="1">
      <alignment horizontal="justify" vertical="center" shrinkToFit="1"/>
    </xf>
    <xf numFmtId="0" fontId="42" fillId="0" borderId="42" xfId="2" applyFont="1" applyFill="1" applyBorder="1" applyAlignment="1">
      <alignment horizontal="center" vertical="center" wrapText="1"/>
    </xf>
    <xf numFmtId="0" fontId="42" fillId="0" borderId="42" xfId="2" applyFont="1" applyFill="1" applyBorder="1" applyAlignment="1">
      <alignment horizontal="justify" vertical="center" wrapText="1"/>
    </xf>
    <xf numFmtId="0" fontId="42" fillId="0" borderId="42" xfId="2" applyFont="1" applyBorder="1" applyAlignment="1">
      <alignment horizontal="center" vertical="center" wrapText="1"/>
    </xf>
    <xf numFmtId="0" fontId="42" fillId="0" borderId="42" xfId="2" applyFont="1" applyFill="1" applyBorder="1" applyAlignment="1">
      <alignment vertical="center"/>
    </xf>
    <xf numFmtId="0" fontId="42" fillId="0" borderId="42" xfId="2" applyFont="1" applyBorder="1" applyAlignment="1">
      <alignment horizontal="center" vertical="center"/>
    </xf>
    <xf numFmtId="0" fontId="42" fillId="0" borderId="42" xfId="2" applyFont="1" applyFill="1" applyBorder="1" applyAlignment="1">
      <alignment horizontal="center" vertical="center" shrinkToFit="1"/>
    </xf>
    <xf numFmtId="0" fontId="42" fillId="0" borderId="42" xfId="2" applyFont="1" applyBorder="1" applyAlignment="1">
      <alignment horizontal="center" vertical="center" shrinkToFit="1"/>
    </xf>
    <xf numFmtId="0" fontId="0" fillId="0" borderId="0" xfId="0" applyAlignment="1">
      <alignment horizontal="left" vertical="center"/>
    </xf>
    <xf numFmtId="0" fontId="47" fillId="0" borderId="42" xfId="2" applyFont="1" applyBorder="1" applyAlignment="1">
      <alignment horizontal="center" vertical="center"/>
    </xf>
    <xf numFmtId="0" fontId="11" fillId="0" borderId="8" xfId="0" applyFont="1" applyFill="1" applyBorder="1" applyAlignment="1" applyProtection="1">
      <alignment horizontal="left" vertical="center"/>
      <protection locked="0"/>
    </xf>
    <xf numFmtId="0" fontId="11" fillId="0" borderId="0" xfId="0" applyFont="1" applyFill="1" applyAlignment="1" applyProtection="1">
      <alignment vertical="center"/>
    </xf>
    <xf numFmtId="0" fontId="15" fillId="0" borderId="0" xfId="0" applyFont="1" applyAlignment="1" applyProtection="1">
      <alignment vertical="center"/>
    </xf>
    <xf numFmtId="0" fontId="17" fillId="0" borderId="0" xfId="0" applyFont="1" applyFill="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wrapText="1"/>
    </xf>
    <xf numFmtId="0" fontId="0" fillId="0" borderId="0" xfId="0" applyAlignment="1" applyProtection="1">
      <alignment vertical="center"/>
    </xf>
    <xf numFmtId="0" fontId="13" fillId="0" borderId="0" xfId="0" applyFont="1" applyAlignment="1" applyProtection="1">
      <alignment vertical="center"/>
    </xf>
    <xf numFmtId="49" fontId="11" fillId="0" borderId="0" xfId="0" applyNumberFormat="1" applyFont="1" applyAlignment="1" applyProtection="1">
      <alignment vertical="center"/>
    </xf>
    <xf numFmtId="0" fontId="15" fillId="0" borderId="0" xfId="0" applyFont="1" applyBorder="1" applyAlignment="1" applyProtection="1">
      <alignment vertical="center"/>
    </xf>
    <xf numFmtId="0" fontId="20" fillId="0" borderId="0" xfId="0" applyFont="1" applyAlignment="1" applyProtection="1">
      <alignment vertical="center"/>
    </xf>
    <xf numFmtId="0" fontId="9" fillId="0" borderId="0" xfId="0" applyFont="1" applyFill="1" applyBorder="1" applyProtection="1"/>
    <xf numFmtId="0" fontId="9" fillId="0" borderId="0" xfId="0" applyFont="1" applyProtection="1"/>
    <xf numFmtId="0" fontId="9" fillId="0" borderId="0" xfId="0" applyFont="1" applyFill="1" applyProtection="1"/>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xf>
    <xf numFmtId="0" fontId="6" fillId="0" borderId="0" xfId="0" applyFont="1" applyFill="1" applyBorder="1" applyAlignment="1" applyProtection="1">
      <alignment vertical="center"/>
    </xf>
    <xf numFmtId="0" fontId="0" fillId="0" borderId="0" xfId="0" applyProtection="1"/>
    <xf numFmtId="0" fontId="9" fillId="0" borderId="0" xfId="0" applyFont="1" applyFill="1" applyAlignment="1" applyProtection="1">
      <alignment vertical="center"/>
    </xf>
    <xf numFmtId="0" fontId="29" fillId="0" borderId="8"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9" fillId="0" borderId="0" xfId="0" applyFont="1" applyAlignment="1" applyProtection="1">
      <alignment vertical="center"/>
    </xf>
    <xf numFmtId="0" fontId="6" fillId="0" borderId="0" xfId="0" applyFont="1" applyFill="1" applyBorder="1" applyAlignment="1" applyProtection="1">
      <alignment vertical="top"/>
    </xf>
    <xf numFmtId="0" fontId="9" fillId="0" borderId="0" xfId="0" applyFont="1" applyAlignment="1" applyProtection="1">
      <alignment vertical="top"/>
    </xf>
    <xf numFmtId="0" fontId="6" fillId="0" borderId="0" xfId="0" applyFont="1" applyFill="1" applyProtection="1"/>
    <xf numFmtId="0" fontId="14" fillId="0" borderId="0" xfId="0" applyFont="1" applyProtection="1"/>
    <xf numFmtId="0" fontId="11"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vertical="top"/>
    </xf>
    <xf numFmtId="0" fontId="15" fillId="0" borderId="0" xfId="0" applyFont="1" applyAlignment="1" applyProtection="1"/>
    <xf numFmtId="0" fontId="0" fillId="0" borderId="0" xfId="0" applyFont="1" applyAlignment="1" applyProtection="1"/>
    <xf numFmtId="0" fontId="12" fillId="0" borderId="0" xfId="0" applyFont="1" applyAlignment="1" applyProtection="1">
      <alignment horizontal="left" vertical="center"/>
    </xf>
    <xf numFmtId="49" fontId="11" fillId="0" borderId="10" xfId="0" applyNumberFormat="1" applyFont="1" applyFill="1" applyBorder="1" applyAlignment="1" applyProtection="1">
      <alignment vertical="center"/>
    </xf>
    <xf numFmtId="0" fontId="11" fillId="0" borderId="10" xfId="0" applyFont="1" applyFill="1" applyBorder="1" applyAlignment="1" applyProtection="1">
      <alignment vertical="center"/>
    </xf>
    <xf numFmtId="0" fontId="9" fillId="0" borderId="0" xfId="0" applyFont="1" applyFill="1" applyAlignment="1" applyProtection="1">
      <alignment horizontal="left" vertical="top"/>
    </xf>
    <xf numFmtId="0" fontId="0" fillId="0" borderId="0" xfId="0" applyFont="1" applyAlignment="1" applyProtection="1">
      <alignment vertical="top"/>
    </xf>
    <xf numFmtId="0" fontId="6" fillId="0" borderId="0" xfId="0" quotePrefix="1" applyFont="1" applyFill="1" applyBorder="1" applyAlignment="1" applyProtection="1">
      <alignment horizontal="right" vertical="top"/>
    </xf>
    <xf numFmtId="0" fontId="11" fillId="0" borderId="0" xfId="0" applyFont="1" applyFill="1" applyBorder="1" applyAlignment="1" applyProtection="1">
      <alignment vertical="top" wrapText="1"/>
    </xf>
    <xf numFmtId="0" fontId="0" fillId="0" borderId="0" xfId="0" applyFont="1" applyProtection="1"/>
    <xf numFmtId="0" fontId="0" fillId="0" borderId="0" xfId="0" applyAlignment="1" applyProtection="1"/>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xf>
    <xf numFmtId="0" fontId="6" fillId="0" borderId="0" xfId="0" applyFont="1" applyFill="1" applyAlignment="1" applyProtection="1">
      <alignment horizontal="left" vertical="top"/>
    </xf>
    <xf numFmtId="0" fontId="14" fillId="0" borderId="0" xfId="0" applyFont="1" applyAlignment="1" applyProtection="1">
      <alignment vertical="top"/>
    </xf>
    <xf numFmtId="0" fontId="6" fillId="0" borderId="0" xfId="0" applyFont="1" applyFill="1" applyBorder="1" applyAlignment="1" applyProtection="1">
      <alignment vertical="top" wrapText="1"/>
    </xf>
    <xf numFmtId="0" fontId="14" fillId="0" borderId="0" xfId="0" applyFont="1" applyBorder="1" applyAlignment="1" applyProtection="1">
      <alignment vertical="top"/>
    </xf>
    <xf numFmtId="0" fontId="26" fillId="0" borderId="0" xfId="0" quotePrefix="1" applyFont="1" applyFill="1" applyBorder="1" applyAlignment="1" applyProtection="1">
      <alignment horizontal="left" vertical="top"/>
    </xf>
    <xf numFmtId="0" fontId="26" fillId="0" borderId="0" xfId="0" applyFont="1" applyFill="1" applyBorder="1" applyAlignment="1" applyProtection="1">
      <alignment horizontal="left" vertical="top" wrapText="1"/>
    </xf>
    <xf numFmtId="0" fontId="14" fillId="0" borderId="0" xfId="0" applyFont="1" applyBorder="1" applyProtection="1"/>
    <xf numFmtId="0" fontId="12" fillId="0" borderId="0" xfId="0" applyFont="1" applyAlignment="1" applyProtection="1">
      <alignment horizontal="right" vertical="center"/>
    </xf>
    <xf numFmtId="0" fontId="29" fillId="0" borderId="0" xfId="0" applyFont="1" applyAlignment="1" applyProtection="1">
      <alignment vertical="center"/>
    </xf>
    <xf numFmtId="0" fontId="11" fillId="0" borderId="0" xfId="0" applyFont="1" applyAlignment="1" applyProtection="1">
      <alignment horizontal="center" vertical="center" shrinkToFit="1"/>
    </xf>
    <xf numFmtId="0" fontId="11" fillId="0" borderId="0" xfId="0" applyFont="1" applyAlignment="1" applyProtection="1">
      <alignment horizontal="left" vertical="center"/>
    </xf>
    <xf numFmtId="0" fontId="41" fillId="0" borderId="0" xfId="0" applyFont="1" applyProtection="1"/>
    <xf numFmtId="0" fontId="41" fillId="0" borderId="0" xfId="0" applyFont="1" applyAlignment="1" applyProtection="1">
      <alignment vertical="center"/>
    </xf>
    <xf numFmtId="0" fontId="2" fillId="0" borderId="0" xfId="13" applyProtection="1">
      <alignment vertical="center"/>
    </xf>
    <xf numFmtId="0" fontId="32" fillId="0" borderId="0" xfId="13" applyFont="1" applyBorder="1" applyProtection="1">
      <alignment vertical="center"/>
    </xf>
    <xf numFmtId="38" fontId="33" fillId="0" borderId="0" xfId="1" applyFont="1" applyBorder="1" applyProtection="1">
      <alignment vertical="center"/>
    </xf>
    <xf numFmtId="0" fontId="33" fillId="0" borderId="0" xfId="13" applyFont="1" applyBorder="1" applyProtection="1">
      <alignment vertical="center"/>
    </xf>
    <xf numFmtId="0" fontId="30" fillId="0" borderId="0" xfId="13" applyFont="1" applyBorder="1" applyProtection="1">
      <alignment vertical="center"/>
    </xf>
    <xf numFmtId="38" fontId="30" fillId="0" borderId="0" xfId="1" applyFont="1" applyBorder="1" applyAlignment="1" applyProtection="1">
      <alignment horizontal="right" vertical="center"/>
    </xf>
    <xf numFmtId="0" fontId="30" fillId="0" borderId="0" xfId="13" applyFont="1" applyBorder="1" applyAlignment="1" applyProtection="1">
      <alignment horizontal="right" vertical="center"/>
    </xf>
    <xf numFmtId="0" fontId="2" fillId="0" borderId="0" xfId="13" applyBorder="1" applyProtection="1">
      <alignment vertical="center"/>
    </xf>
    <xf numFmtId="0" fontId="2" fillId="0" borderId="0" xfId="13" applyAlignment="1" applyProtection="1">
      <alignment horizontal="left" vertical="center"/>
    </xf>
    <xf numFmtId="0" fontId="32" fillId="0" borderId="0" xfId="13" applyFont="1" applyBorder="1" applyAlignment="1" applyProtection="1">
      <alignment horizontal="center" vertical="center"/>
    </xf>
    <xf numFmtId="38" fontId="2" fillId="0" borderId="0" xfId="1" applyFont="1" applyBorder="1" applyProtection="1">
      <alignment vertical="center"/>
    </xf>
    <xf numFmtId="0" fontId="35" fillId="0" borderId="0" xfId="13" applyFont="1" applyBorder="1" applyProtection="1">
      <alignment vertical="center"/>
    </xf>
    <xf numFmtId="0" fontId="32" fillId="0" borderId="0" xfId="13" applyFont="1" applyBorder="1" applyAlignment="1" applyProtection="1">
      <alignment vertical="center"/>
    </xf>
    <xf numFmtId="38" fontId="2" fillId="0" borderId="0" xfId="1" applyFont="1" applyAlignment="1" applyProtection="1">
      <alignment horizontal="right" vertical="center"/>
    </xf>
    <xf numFmtId="0" fontId="2" fillId="0" borderId="0" xfId="13" applyAlignment="1" applyProtection="1">
      <alignment horizontal="right" vertical="center"/>
    </xf>
    <xf numFmtId="38" fontId="33" fillId="0" borderId="0" xfId="1" applyFont="1" applyBorder="1" applyAlignment="1" applyProtection="1">
      <alignment vertical="center" wrapText="1"/>
    </xf>
    <xf numFmtId="0" fontId="33" fillId="0" borderId="0" xfId="13" applyFont="1" applyBorder="1" applyAlignment="1" applyProtection="1">
      <alignment vertical="center" wrapText="1"/>
    </xf>
    <xf numFmtId="0" fontId="36" fillId="0" borderId="0" xfId="13" applyFont="1" applyBorder="1" applyProtection="1">
      <alignment vertical="center"/>
    </xf>
    <xf numFmtId="0" fontId="44" fillId="0" borderId="0" xfId="13" applyFont="1" applyProtection="1">
      <alignment vertical="center"/>
    </xf>
    <xf numFmtId="38" fontId="35" fillId="0" borderId="0" xfId="1" applyFont="1" applyBorder="1" applyAlignment="1" applyProtection="1">
      <alignment horizontal="right" vertical="center"/>
    </xf>
    <xf numFmtId="0" fontId="35" fillId="0" borderId="0" xfId="13" applyFont="1" applyBorder="1" applyAlignment="1" applyProtection="1">
      <alignment horizontal="right" vertical="center"/>
    </xf>
    <xf numFmtId="38" fontId="33" fillId="0" borderId="0" xfId="1" applyFont="1" applyBorder="1" applyAlignment="1" applyProtection="1">
      <alignment horizontal="right" vertical="center"/>
    </xf>
    <xf numFmtId="0" fontId="33" fillId="0" borderId="0" xfId="13" applyFont="1" applyBorder="1" applyAlignment="1" applyProtection="1">
      <alignment horizontal="right" vertical="center"/>
    </xf>
    <xf numFmtId="38" fontId="30" fillId="0" borderId="42" xfId="1" applyFont="1" applyFill="1" applyBorder="1" applyAlignment="1" applyProtection="1">
      <alignment horizontal="right" vertical="center"/>
    </xf>
    <xf numFmtId="0" fontId="37" fillId="0" borderId="0" xfId="13" applyFont="1" applyBorder="1" applyProtection="1">
      <alignment vertical="center"/>
    </xf>
    <xf numFmtId="0" fontId="33" fillId="0" borderId="43" xfId="13" applyFont="1" applyFill="1" applyBorder="1" applyProtection="1">
      <alignment vertical="center"/>
    </xf>
    <xf numFmtId="38" fontId="33" fillId="0" borderId="43" xfId="1" applyFont="1" applyBorder="1" applyProtection="1">
      <alignment vertical="center"/>
    </xf>
    <xf numFmtId="0" fontId="33" fillId="0" borderId="43" xfId="13" applyFont="1" applyBorder="1" applyProtection="1">
      <alignment vertical="center"/>
    </xf>
    <xf numFmtId="0" fontId="37" fillId="0" borderId="43" xfId="13" applyFont="1" applyBorder="1" applyProtection="1">
      <alignment vertical="center"/>
    </xf>
    <xf numFmtId="38" fontId="37" fillId="0" borderId="43" xfId="1" applyFont="1" applyBorder="1" applyAlignment="1" applyProtection="1">
      <alignment horizontal="right" vertical="center"/>
    </xf>
    <xf numFmtId="0" fontId="37" fillId="0" borderId="43" xfId="13" applyFont="1" applyBorder="1" applyAlignment="1" applyProtection="1">
      <alignment horizontal="right" vertical="center"/>
    </xf>
    <xf numFmtId="0" fontId="2" fillId="0" borderId="43" xfId="13" applyBorder="1" applyProtection="1">
      <alignment vertical="center"/>
    </xf>
    <xf numFmtId="0" fontId="33" fillId="0" borderId="0" xfId="13" applyFont="1" applyFill="1" applyBorder="1" applyProtection="1">
      <alignment vertical="center"/>
    </xf>
    <xf numFmtId="38" fontId="37" fillId="0" borderId="0" xfId="1" applyFont="1" applyBorder="1" applyAlignment="1" applyProtection="1">
      <alignment horizontal="right" vertical="center"/>
    </xf>
    <xf numFmtId="0" fontId="37" fillId="0" borderId="0" xfId="13" applyFont="1" applyBorder="1" applyAlignment="1" applyProtection="1">
      <alignment horizontal="right" vertical="center"/>
    </xf>
    <xf numFmtId="38" fontId="37" fillId="0" borderId="42" xfId="1" applyFont="1" applyFill="1" applyBorder="1" applyAlignment="1" applyProtection="1">
      <alignment horizontal="right" vertical="center"/>
    </xf>
    <xf numFmtId="0" fontId="39" fillId="0" borderId="0" xfId="13" applyFont="1" applyProtection="1">
      <alignment vertical="center"/>
    </xf>
    <xf numFmtId="0" fontId="40" fillId="0" borderId="0" xfId="13" applyFont="1" applyBorder="1" applyProtection="1">
      <alignment vertical="center"/>
    </xf>
    <xf numFmtId="0" fontId="40" fillId="0" borderId="0" xfId="13" applyFont="1" applyProtection="1">
      <alignment vertical="center"/>
    </xf>
    <xf numFmtId="38" fontId="37" fillId="0" borderId="0" xfId="1" applyFont="1" applyAlignment="1" applyProtection="1">
      <alignment horizontal="right" vertical="center"/>
    </xf>
    <xf numFmtId="0" fontId="37" fillId="0" borderId="0" xfId="13" applyFont="1" applyAlignment="1" applyProtection="1">
      <alignment horizontal="right" vertical="center"/>
    </xf>
    <xf numFmtId="38" fontId="2" fillId="0" borderId="0" xfId="1" applyFont="1" applyBorder="1" applyAlignment="1" applyProtection="1">
      <alignment horizontal="right" vertical="center"/>
    </xf>
    <xf numFmtId="0" fontId="2" fillId="0" borderId="0" xfId="13" applyBorder="1" applyAlignment="1" applyProtection="1">
      <alignment horizontal="right" vertical="center"/>
    </xf>
    <xf numFmtId="0" fontId="33" fillId="0" borderId="44" xfId="13" applyFont="1" applyBorder="1" applyProtection="1">
      <alignment vertical="center"/>
    </xf>
    <xf numFmtId="38" fontId="2" fillId="0" borderId="0" xfId="1" applyFont="1" applyProtection="1">
      <alignment vertical="center"/>
    </xf>
    <xf numFmtId="38" fontId="30" fillId="4" borderId="42" xfId="1" applyFont="1" applyFill="1" applyBorder="1" applyAlignment="1" applyProtection="1">
      <alignment horizontal="right" vertical="center"/>
      <protection locked="0"/>
    </xf>
    <xf numFmtId="38" fontId="30" fillId="4" borderId="42" xfId="1" applyFont="1" applyFill="1" applyBorder="1" applyAlignment="1" applyProtection="1">
      <alignment horizontal="right" vertical="center" wrapText="1"/>
      <protection locked="0"/>
    </xf>
    <xf numFmtId="0" fontId="0" fillId="0" borderId="0" xfId="0" applyAlignment="1" applyProtection="1">
      <alignment horizontal="center" vertical="center"/>
    </xf>
    <xf numFmtId="0" fontId="48" fillId="0" borderId="0" xfId="0" applyFont="1" applyProtection="1"/>
    <xf numFmtId="0" fontId="48" fillId="0" borderId="0" xfId="0" applyFont="1" applyAlignment="1" applyProtection="1">
      <alignment horizontal="center" vertical="center"/>
    </xf>
    <xf numFmtId="0" fontId="48" fillId="0" borderId="42" xfId="0" applyFont="1" applyBorder="1" applyAlignment="1" applyProtection="1">
      <alignment horizontal="left" vertical="center" wrapText="1"/>
    </xf>
    <xf numFmtId="0" fontId="48" fillId="0" borderId="42" xfId="0" applyFont="1" applyBorder="1" applyAlignment="1" applyProtection="1">
      <alignment horizontal="left" vertical="center"/>
    </xf>
    <xf numFmtId="0" fontId="48" fillId="0" borderId="42" xfId="0" applyFont="1" applyBorder="1" applyAlignment="1" applyProtection="1">
      <alignment horizontal="center" vertical="center"/>
    </xf>
    <xf numFmtId="58" fontId="48" fillId="0" borderId="42" xfId="0" applyNumberFormat="1" applyFont="1" applyBorder="1" applyAlignment="1" applyProtection="1">
      <alignment horizontal="center" vertical="center"/>
    </xf>
    <xf numFmtId="0" fontId="57" fillId="0" borderId="0" xfId="0" applyFont="1" applyProtection="1"/>
    <xf numFmtId="0" fontId="48" fillId="0" borderId="1" xfId="0" applyFont="1" applyBorder="1" applyAlignment="1" applyProtection="1">
      <alignment vertical="center"/>
    </xf>
    <xf numFmtId="0" fontId="48" fillId="0" borderId="2" xfId="0" applyFont="1" applyBorder="1" applyAlignment="1" applyProtection="1">
      <alignment vertical="center"/>
    </xf>
    <xf numFmtId="0" fontId="48" fillId="0" borderId="42" xfId="0" applyFont="1" applyBorder="1" applyAlignment="1" applyProtection="1">
      <alignment horizontal="left"/>
    </xf>
    <xf numFmtId="0" fontId="48" fillId="0" borderId="42" xfId="0" applyFont="1" applyBorder="1" applyProtection="1"/>
    <xf numFmtId="0" fontId="48" fillId="0" borderId="3" xfId="0" applyFont="1" applyBorder="1" applyAlignment="1" applyProtection="1">
      <alignment vertical="center"/>
    </xf>
    <xf numFmtId="0" fontId="48" fillId="0" borderId="42" xfId="0" applyFont="1" applyBorder="1" applyAlignment="1" applyProtection="1">
      <alignment vertical="center"/>
    </xf>
    <xf numFmtId="0" fontId="0" fillId="0" borderId="42" xfId="0" applyBorder="1" applyProtection="1"/>
    <xf numFmtId="0" fontId="48" fillId="0" borderId="42" xfId="0" applyFont="1" applyBorder="1" applyAlignment="1" applyProtection="1">
      <alignment horizontal="center" vertical="center" wrapText="1"/>
    </xf>
    <xf numFmtId="0" fontId="48" fillId="0" borderId="48" xfId="0" applyFont="1" applyBorder="1" applyAlignment="1" applyProtection="1">
      <alignment horizontal="left" vertical="center"/>
    </xf>
    <xf numFmtId="49" fontId="48" fillId="0" borderId="42" xfId="0" applyNumberFormat="1" applyFont="1" applyBorder="1" applyAlignment="1" applyProtection="1">
      <alignment horizontal="center" vertical="center"/>
    </xf>
    <xf numFmtId="0" fontId="0" fillId="0" borderId="42" xfId="0" applyBorder="1" applyAlignment="1" applyProtection="1">
      <alignment horizontal="center" vertical="center"/>
    </xf>
    <xf numFmtId="49" fontId="48" fillId="0" borderId="42" xfId="0" applyNumberFormat="1" applyFont="1" applyBorder="1" applyAlignment="1" applyProtection="1">
      <alignment horizontal="left" vertical="center"/>
    </xf>
    <xf numFmtId="0" fontId="48" fillId="0" borderId="1" xfId="0" applyFont="1" applyBorder="1" applyAlignment="1" applyProtection="1">
      <alignment vertical="center"/>
      <protection locked="0"/>
    </xf>
    <xf numFmtId="0" fontId="48" fillId="4" borderId="1" xfId="0" applyFont="1" applyFill="1" applyBorder="1" applyAlignment="1" applyProtection="1">
      <alignment horizontal="center" vertical="center"/>
      <protection locked="0"/>
    </xf>
    <xf numFmtId="0" fontId="48" fillId="0" borderId="2" xfId="0" applyFont="1" applyBorder="1" applyAlignment="1" applyProtection="1">
      <alignment horizontal="center" vertical="center"/>
    </xf>
    <xf numFmtId="0" fontId="48" fillId="0" borderId="3" xfId="0" applyFont="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0" borderId="3" xfId="0" applyFont="1" applyBorder="1" applyAlignment="1" applyProtection="1">
      <alignment horizontal="center" vertical="center" shrinkToFit="1"/>
    </xf>
    <xf numFmtId="0" fontId="48" fillId="0" borderId="1" xfId="0" applyFont="1" applyFill="1" applyBorder="1" applyAlignment="1" applyProtection="1">
      <alignment horizontal="left" vertical="center"/>
    </xf>
    <xf numFmtId="0" fontId="48" fillId="0" borderId="2" xfId="0" applyFont="1" applyFill="1" applyBorder="1" applyAlignment="1" applyProtection="1">
      <alignment horizontal="left" vertical="center"/>
    </xf>
    <xf numFmtId="0" fontId="48" fillId="0" borderId="3"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48" fillId="0" borderId="2"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wrapText="1"/>
      <protection locked="0"/>
    </xf>
    <xf numFmtId="0" fontId="48" fillId="0" borderId="42" xfId="0" applyFont="1" applyBorder="1" applyAlignment="1" applyProtection="1">
      <alignment horizontal="center" vertical="center"/>
    </xf>
    <xf numFmtId="0" fontId="48" fillId="4" borderId="1" xfId="0" applyFont="1" applyFill="1" applyBorder="1" applyAlignment="1" applyProtection="1">
      <alignment horizontal="center" vertical="center" wrapText="1"/>
      <protection locked="0"/>
    </xf>
    <xf numFmtId="0" fontId="48" fillId="4" borderId="2" xfId="0" applyFont="1" applyFill="1" applyBorder="1" applyAlignment="1" applyProtection="1">
      <alignment horizontal="center" vertical="center" wrapText="1"/>
      <protection locked="0"/>
    </xf>
    <xf numFmtId="0" fontId="48" fillId="0" borderId="1" xfId="0" applyFont="1" applyBorder="1" applyAlignment="1" applyProtection="1">
      <alignment horizontal="center" vertical="center"/>
    </xf>
    <xf numFmtId="14" fontId="48" fillId="0" borderId="1" xfId="0" applyNumberFormat="1"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protection locked="0"/>
    </xf>
    <xf numFmtId="0" fontId="48" fillId="4" borderId="1" xfId="0" applyFont="1" applyFill="1" applyBorder="1" applyAlignment="1" applyProtection="1">
      <alignment horizontal="left" vertical="center"/>
      <protection locked="0"/>
    </xf>
    <xf numFmtId="0" fontId="48" fillId="4" borderId="2" xfId="0" applyFont="1" applyFill="1" applyBorder="1" applyAlignment="1" applyProtection="1">
      <alignment horizontal="left" vertical="center"/>
      <protection locked="0"/>
    </xf>
    <xf numFmtId="0" fontId="48" fillId="4" borderId="3" xfId="0" applyFont="1" applyFill="1" applyBorder="1" applyAlignment="1" applyProtection="1">
      <alignment horizontal="left" vertical="center"/>
      <protection locked="0"/>
    </xf>
    <xf numFmtId="49" fontId="48" fillId="0" borderId="1" xfId="0" applyNumberFormat="1" applyFont="1" applyBorder="1" applyAlignment="1" applyProtection="1">
      <alignment horizontal="left" vertical="center"/>
    </xf>
    <xf numFmtId="49" fontId="48" fillId="0" borderId="2" xfId="0" applyNumberFormat="1" applyFont="1" applyBorder="1" applyAlignment="1" applyProtection="1">
      <alignment horizontal="left" vertical="center"/>
    </xf>
    <xf numFmtId="49" fontId="48" fillId="0" borderId="3" xfId="0" applyNumberFormat="1" applyFont="1" applyBorder="1" applyAlignment="1" applyProtection="1">
      <alignment horizontal="left" vertical="center"/>
    </xf>
    <xf numFmtId="0" fontId="48" fillId="4" borderId="5" xfId="0" applyFont="1" applyFill="1" applyBorder="1" applyAlignment="1" applyProtection="1">
      <alignment horizontal="center" vertical="center"/>
      <protection locked="0"/>
    </xf>
    <xf numFmtId="0" fontId="48" fillId="4" borderId="4" xfId="0" applyFont="1" applyFill="1" applyBorder="1" applyAlignment="1" applyProtection="1">
      <alignment horizontal="center" vertical="center"/>
      <protection locked="0"/>
    </xf>
    <xf numFmtId="0" fontId="48" fillId="4" borderId="6" xfId="0" applyFont="1" applyFill="1" applyBorder="1" applyAlignment="1" applyProtection="1">
      <alignment horizontal="center" vertical="center"/>
      <protection locked="0"/>
    </xf>
    <xf numFmtId="0" fontId="48" fillId="4" borderId="14" xfId="0" applyFont="1" applyFill="1" applyBorder="1" applyAlignment="1" applyProtection="1">
      <alignment horizontal="center" vertical="center"/>
      <protection locked="0"/>
    </xf>
    <xf numFmtId="0" fontId="48" fillId="4" borderId="15" xfId="0" applyFont="1" applyFill="1" applyBorder="1" applyAlignment="1" applyProtection="1">
      <alignment horizontal="center" vertical="center"/>
      <protection locked="0"/>
    </xf>
    <xf numFmtId="0" fontId="48" fillId="4" borderId="16" xfId="0" applyFont="1" applyFill="1" applyBorder="1" applyAlignment="1" applyProtection="1">
      <alignment horizontal="center" vertical="center"/>
      <protection locked="0"/>
    </xf>
    <xf numFmtId="0" fontId="48" fillId="0" borderId="1" xfId="0" applyFont="1" applyBorder="1" applyAlignment="1" applyProtection="1">
      <alignment horizontal="center" vertical="center" wrapText="1"/>
    </xf>
    <xf numFmtId="0" fontId="48" fillId="0" borderId="3" xfId="0" applyFont="1" applyBorder="1" applyAlignment="1" applyProtection="1">
      <alignment horizontal="center" vertical="center" wrapText="1"/>
    </xf>
    <xf numFmtId="0" fontId="48" fillId="0" borderId="1" xfId="0" applyFont="1" applyBorder="1" applyAlignment="1" applyProtection="1">
      <alignment horizontal="left" vertical="center"/>
      <protection locked="0"/>
    </xf>
    <xf numFmtId="0" fontId="48" fillId="0" borderId="2" xfId="0" applyFont="1" applyBorder="1" applyAlignment="1" applyProtection="1">
      <alignment horizontal="left" vertical="center"/>
      <protection locked="0"/>
    </xf>
    <xf numFmtId="0" fontId="48" fillId="0" borderId="3" xfId="0" applyFont="1" applyBorder="1" applyAlignment="1" applyProtection="1">
      <alignment horizontal="left" vertical="center"/>
      <protection locked="0"/>
    </xf>
    <xf numFmtId="49" fontId="48" fillId="0" borderId="1" xfId="0" applyNumberFormat="1" applyFont="1" applyBorder="1" applyAlignment="1" applyProtection="1">
      <alignment horizontal="left" vertical="center"/>
      <protection locked="0"/>
    </xf>
    <xf numFmtId="49" fontId="48" fillId="0" borderId="2" xfId="0" applyNumberFormat="1" applyFont="1" applyBorder="1" applyAlignment="1" applyProtection="1">
      <alignment horizontal="left" vertical="center"/>
      <protection locked="0"/>
    </xf>
    <xf numFmtId="49" fontId="48" fillId="0" borderId="3" xfId="0" applyNumberFormat="1" applyFont="1" applyBorder="1" applyAlignment="1" applyProtection="1">
      <alignment horizontal="left" vertical="center"/>
      <protection locked="0"/>
    </xf>
    <xf numFmtId="0" fontId="48" fillId="0" borderId="2" xfId="0" applyFont="1" applyFill="1" applyBorder="1" applyAlignment="1" applyProtection="1">
      <alignment horizontal="center" vertical="center"/>
      <protection locked="0"/>
    </xf>
    <xf numFmtId="0" fontId="48" fillId="0" borderId="42" xfId="0" applyFont="1" applyBorder="1" applyAlignment="1" applyProtection="1">
      <alignment horizontal="left" vertical="center"/>
    </xf>
    <xf numFmtId="0" fontId="48" fillId="0" borderId="2" xfId="0" applyFont="1" applyBorder="1" applyAlignment="1" applyProtection="1">
      <alignment horizontal="center" vertical="center" wrapText="1"/>
    </xf>
    <xf numFmtId="0" fontId="48" fillId="4" borderId="1" xfId="0" applyFont="1" applyFill="1" applyBorder="1" applyAlignment="1" applyProtection="1">
      <alignment horizontal="center" vertical="center"/>
      <protection locked="0"/>
    </xf>
    <xf numFmtId="0" fontId="48" fillId="4" borderId="2" xfId="0" applyFont="1" applyFill="1" applyBorder="1" applyAlignment="1" applyProtection="1">
      <alignment horizontal="center" vertical="center"/>
      <protection locked="0"/>
    </xf>
    <xf numFmtId="0" fontId="58" fillId="0" borderId="2" xfId="0" applyFont="1" applyBorder="1" applyAlignment="1" applyProtection="1">
      <alignment horizontal="center" vertical="center"/>
    </xf>
    <xf numFmtId="0" fontId="58" fillId="0" borderId="3" xfId="0" applyFont="1" applyBorder="1" applyAlignment="1" applyProtection="1">
      <alignment horizontal="center" vertical="center"/>
    </xf>
    <xf numFmtId="0" fontId="50" fillId="0" borderId="45" xfId="0" applyFont="1" applyBorder="1" applyAlignment="1" applyProtection="1">
      <alignment horizontal="left" vertical="center"/>
    </xf>
    <xf numFmtId="0" fontId="50" fillId="0" borderId="46" xfId="0" applyFont="1" applyBorder="1" applyAlignment="1" applyProtection="1">
      <alignment horizontal="left" vertical="center"/>
    </xf>
    <xf numFmtId="0" fontId="50" fillId="0" borderId="47" xfId="0" applyFont="1" applyBorder="1" applyAlignment="1" applyProtection="1">
      <alignment horizontal="left" vertical="center"/>
    </xf>
    <xf numFmtId="0" fontId="48" fillId="0" borderId="1" xfId="0" applyFont="1" applyBorder="1" applyAlignment="1" applyProtection="1">
      <alignment horizontal="right" vertical="center"/>
    </xf>
    <xf numFmtId="0" fontId="48" fillId="0" borderId="2" xfId="0" applyFont="1" applyBorder="1" applyAlignment="1" applyProtection="1">
      <alignment horizontal="right" vertical="center"/>
    </xf>
    <xf numFmtId="0" fontId="48" fillId="0" borderId="3" xfId="0" applyFont="1" applyBorder="1" applyAlignment="1" applyProtection="1">
      <alignment horizontal="right" vertical="center"/>
    </xf>
    <xf numFmtId="58" fontId="48" fillId="4" borderId="1" xfId="0" applyNumberFormat="1" applyFont="1" applyFill="1" applyBorder="1" applyAlignment="1" applyProtection="1">
      <alignment horizontal="left" vertical="center" shrinkToFit="1"/>
      <protection locked="0"/>
    </xf>
    <xf numFmtId="0" fontId="48" fillId="4" borderId="2" xfId="0" applyFont="1" applyFill="1" applyBorder="1" applyAlignment="1" applyProtection="1">
      <alignment horizontal="left" vertical="center" shrinkToFit="1"/>
      <protection locked="0"/>
    </xf>
    <xf numFmtId="0" fontId="48" fillId="4" borderId="3" xfId="0" applyFont="1" applyFill="1" applyBorder="1" applyAlignment="1" applyProtection="1">
      <alignment horizontal="left" vertical="center" shrinkToFit="1"/>
      <protection locked="0"/>
    </xf>
    <xf numFmtId="0" fontId="49" fillId="0" borderId="45" xfId="0" applyFont="1" applyBorder="1" applyAlignment="1" applyProtection="1">
      <alignment horizontal="left" vertical="center" wrapText="1"/>
    </xf>
    <xf numFmtId="0" fontId="49" fillId="0" borderId="46" xfId="0" applyFont="1" applyBorder="1" applyAlignment="1" applyProtection="1">
      <alignment horizontal="left" vertical="center" wrapText="1"/>
    </xf>
    <xf numFmtId="0" fontId="49" fillId="0" borderId="47" xfId="0" applyFont="1" applyBorder="1" applyAlignment="1" applyProtection="1">
      <alignment horizontal="left" vertical="center" wrapText="1"/>
    </xf>
    <xf numFmtId="14" fontId="48" fillId="4" borderId="1" xfId="0" applyNumberFormat="1" applyFont="1" applyFill="1" applyBorder="1" applyAlignment="1" applyProtection="1">
      <alignment horizontal="center" vertical="center"/>
      <protection locked="0"/>
    </xf>
    <xf numFmtId="14" fontId="48" fillId="4" borderId="2" xfId="0" applyNumberFormat="1" applyFont="1" applyFill="1" applyBorder="1" applyAlignment="1" applyProtection="1">
      <alignment horizontal="center" vertical="center"/>
      <protection locked="0"/>
    </xf>
    <xf numFmtId="0" fontId="30" fillId="0" borderId="0" xfId="13" applyFont="1" applyAlignment="1" applyProtection="1">
      <alignment horizontal="center" vertical="center"/>
    </xf>
    <xf numFmtId="0" fontId="27" fillId="0" borderId="0" xfId="0" applyFont="1" applyAlignment="1" applyProtection="1">
      <alignment horizontal="left" wrapText="1"/>
    </xf>
    <xf numFmtId="49" fontId="11" fillId="0" borderId="0" xfId="0" applyNumberFormat="1" applyFont="1" applyAlignment="1" applyProtection="1">
      <alignment vertical="center"/>
    </xf>
    <xf numFmtId="0" fontId="11" fillId="0" borderId="0" xfId="0" applyFont="1" applyAlignment="1" applyProtection="1">
      <alignment vertical="center"/>
    </xf>
    <xf numFmtId="0" fontId="16" fillId="0" borderId="0" xfId="0" applyFont="1" applyAlignment="1" applyProtection="1">
      <alignment horizontal="center" vertical="center"/>
    </xf>
    <xf numFmtId="0" fontId="11" fillId="0" borderId="15" xfId="0" applyFont="1" applyBorder="1" applyAlignment="1" applyProtection="1">
      <alignment horizontal="center" vertical="center"/>
    </xf>
    <xf numFmtId="176" fontId="11" fillId="0" borderId="15" xfId="0" applyNumberFormat="1" applyFont="1" applyBorder="1" applyAlignment="1" applyProtection="1">
      <alignment horizontal="left" vertical="center" shrinkToFit="1"/>
      <protection locked="0"/>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12" fillId="0" borderId="15" xfId="0" applyFont="1" applyBorder="1" applyAlignment="1" applyProtection="1">
      <alignment horizontal="left"/>
    </xf>
    <xf numFmtId="0" fontId="11" fillId="3" borderId="7" xfId="0" applyFont="1" applyFill="1" applyBorder="1" applyAlignment="1" applyProtection="1">
      <alignment horizontal="center" vertical="center" shrinkToFit="1"/>
    </xf>
    <xf numFmtId="0" fontId="11" fillId="3" borderId="8" xfId="0" applyFont="1" applyFill="1" applyBorder="1" applyAlignment="1" applyProtection="1">
      <alignment horizontal="center" vertical="center" shrinkToFit="1"/>
    </xf>
    <xf numFmtId="0" fontId="11" fillId="3" borderId="32" xfId="0" applyFont="1" applyFill="1" applyBorder="1" applyAlignment="1" applyProtection="1">
      <alignment horizontal="center" vertical="center" shrinkToFit="1"/>
    </xf>
    <xf numFmtId="0" fontId="11" fillId="0" borderId="8" xfId="0" applyNumberFormat="1" applyFont="1" applyBorder="1" applyAlignment="1" applyProtection="1">
      <alignment horizontal="left" vertical="center"/>
      <protection locked="0"/>
    </xf>
    <xf numFmtId="0" fontId="11" fillId="0" borderId="9" xfId="0" applyNumberFormat="1" applyFont="1" applyBorder="1" applyAlignment="1" applyProtection="1">
      <alignment horizontal="left" vertical="center"/>
      <protection locked="0"/>
    </xf>
    <xf numFmtId="0" fontId="11" fillId="3"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17"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11" fillId="3" borderId="19" xfId="0"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protection locked="0"/>
    </xf>
    <xf numFmtId="0" fontId="11" fillId="0" borderId="4"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center" vertical="center" wrapText="1"/>
      <protection locked="0"/>
    </xf>
    <xf numFmtId="0" fontId="11" fillId="0" borderId="24"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center" wrapText="1"/>
      <protection locked="0"/>
    </xf>
    <xf numFmtId="0" fontId="11" fillId="0" borderId="11" xfId="0" applyNumberFormat="1" applyFont="1" applyFill="1" applyBorder="1" applyAlignment="1" applyProtection="1">
      <alignment horizontal="center" vertical="center" wrapText="1"/>
      <protection locked="0"/>
    </xf>
    <xf numFmtId="0" fontId="11" fillId="0" borderId="20" xfId="0" applyNumberFormat="1" applyFont="1" applyFill="1" applyBorder="1" applyAlignment="1" applyProtection="1">
      <alignment horizontal="center" vertical="center" wrapText="1"/>
      <protection locked="0"/>
    </xf>
    <xf numFmtId="0" fontId="11" fillId="0" borderId="15" xfId="0" applyNumberFormat="1" applyFont="1" applyFill="1" applyBorder="1" applyAlignment="1" applyProtection="1">
      <alignment horizontal="center" vertical="center" wrapText="1"/>
      <protection locked="0"/>
    </xf>
    <xf numFmtId="0" fontId="11" fillId="0" borderId="16"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shrinkToFit="1"/>
    </xf>
    <xf numFmtId="0" fontId="11" fillId="3" borderId="2" xfId="0" applyFont="1" applyFill="1" applyBorder="1" applyAlignment="1" applyProtection="1">
      <alignment horizontal="center" vertical="center" shrinkToFit="1"/>
    </xf>
    <xf numFmtId="0" fontId="11" fillId="3" borderId="25"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1" fillId="3" borderId="10" xfId="0" applyFont="1" applyFill="1" applyBorder="1" applyAlignment="1" applyProtection="1">
      <alignment horizontal="distributed" vertical="center"/>
    </xf>
    <xf numFmtId="0" fontId="11" fillId="3" borderId="0" xfId="0" applyFont="1" applyFill="1" applyBorder="1" applyAlignment="1" applyProtection="1">
      <alignment horizontal="distributed" vertical="center"/>
    </xf>
    <xf numFmtId="0" fontId="11" fillId="3" borderId="23" xfId="0" applyFont="1" applyFill="1" applyBorder="1" applyAlignment="1" applyProtection="1">
      <alignment horizontal="distributed" vertical="center"/>
    </xf>
    <xf numFmtId="0" fontId="11" fillId="3" borderId="14" xfId="0" applyFont="1" applyFill="1" applyBorder="1" applyAlignment="1" applyProtection="1">
      <alignment horizontal="distributed" vertical="center"/>
    </xf>
    <xf numFmtId="0" fontId="11" fillId="3" borderId="15" xfId="0" applyFont="1" applyFill="1" applyBorder="1" applyAlignment="1" applyProtection="1">
      <alignment horizontal="distributed" vertical="center"/>
    </xf>
    <xf numFmtId="0" fontId="11" fillId="3" borderId="19" xfId="0" applyFont="1" applyFill="1" applyBorder="1" applyAlignment="1" applyProtection="1">
      <alignment horizontal="distributed" vertical="center"/>
    </xf>
    <xf numFmtId="0" fontId="11" fillId="0" borderId="0" xfId="0" applyNumberFormat="1" applyFont="1" applyBorder="1" applyAlignment="1" applyProtection="1">
      <alignment horizontal="left" vertical="center"/>
      <protection locked="0"/>
    </xf>
    <xf numFmtId="0" fontId="11" fillId="0" borderId="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24"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5" xfId="0" applyFont="1" applyBorder="1" applyAlignment="1" applyProtection="1">
      <alignment vertical="center" shrinkToFit="1"/>
      <protection locked="0"/>
    </xf>
    <xf numFmtId="0" fontId="9" fillId="0" borderId="15"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0" fontId="11" fillId="0" borderId="20" xfId="0" applyFont="1" applyFill="1" applyBorder="1" applyAlignment="1" applyProtection="1">
      <alignment horizontal="left" vertical="center" shrinkToFit="1"/>
    </xf>
    <xf numFmtId="0" fontId="11" fillId="0" borderId="15" xfId="0" applyFont="1" applyFill="1" applyBorder="1" applyAlignment="1" applyProtection="1">
      <alignment horizontal="left" vertical="center" shrinkToFit="1"/>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14" fontId="11" fillId="0" borderId="33" xfId="0" quotePrefix="1" applyNumberFormat="1" applyFont="1" applyFill="1" applyBorder="1" applyAlignment="1" applyProtection="1">
      <alignment horizontal="center" vertical="center"/>
      <protection locked="0"/>
    </xf>
    <xf numFmtId="0" fontId="11" fillId="0" borderId="2" xfId="0" applyNumberFormat="1" applyFont="1" applyFill="1" applyBorder="1" applyAlignment="1" applyProtection="1">
      <alignment horizontal="center" vertical="center"/>
      <protection locked="0"/>
    </xf>
    <xf numFmtId="0" fontId="12" fillId="0" borderId="0" xfId="0" applyFont="1" applyBorder="1" applyAlignment="1" applyProtection="1">
      <alignment horizontal="left"/>
    </xf>
    <xf numFmtId="0" fontId="11" fillId="2" borderId="1" xfId="0" applyFont="1" applyFill="1" applyBorder="1" applyAlignment="1" applyProtection="1">
      <alignment horizontal="distributed" vertical="center" shrinkToFit="1"/>
    </xf>
    <xf numFmtId="0" fontId="11" fillId="2" borderId="2" xfId="0" applyFont="1" applyFill="1" applyBorder="1" applyAlignment="1" applyProtection="1">
      <alignment horizontal="distributed" vertical="center" shrinkToFit="1"/>
    </xf>
    <xf numFmtId="0" fontId="11" fillId="2" borderId="25" xfId="0" applyFont="1" applyFill="1" applyBorder="1" applyAlignment="1" applyProtection="1">
      <alignment horizontal="distributed" vertical="center" shrinkToFit="1"/>
    </xf>
    <xf numFmtId="0" fontId="11" fillId="0" borderId="33"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xf>
    <xf numFmtId="0" fontId="11" fillId="0" borderId="3" xfId="0" applyFont="1" applyBorder="1" applyAlignment="1" applyProtection="1">
      <alignment horizontal="center" vertical="center" shrinkToFit="1"/>
    </xf>
    <xf numFmtId="0" fontId="11" fillId="3" borderId="1" xfId="0" applyFont="1" applyFill="1" applyBorder="1" applyAlignment="1" applyProtection="1">
      <alignment horizontal="distributed" vertical="center"/>
    </xf>
    <xf numFmtId="0" fontId="11" fillId="3" borderId="2" xfId="0" applyFont="1" applyFill="1" applyBorder="1" applyAlignment="1" applyProtection="1">
      <alignment horizontal="distributed" vertical="center"/>
    </xf>
    <xf numFmtId="0" fontId="11" fillId="3" borderId="25" xfId="0" applyFont="1" applyFill="1" applyBorder="1" applyAlignment="1" applyProtection="1">
      <alignment horizontal="distributed" vertical="center"/>
    </xf>
    <xf numFmtId="0" fontId="11" fillId="0" borderId="33"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25" xfId="0" applyFont="1" applyFill="1" applyBorder="1" applyAlignment="1" applyProtection="1">
      <alignment horizontal="center" vertical="center" shrinkToFit="1"/>
    </xf>
    <xf numFmtId="14" fontId="11" fillId="0" borderId="33" xfId="0" applyNumberFormat="1" applyFont="1" applyBorder="1" applyAlignment="1" applyProtection="1">
      <alignment horizontal="center" vertical="center" shrinkToFit="1"/>
      <protection locked="0"/>
    </xf>
    <xf numFmtId="0" fontId="11" fillId="3" borderId="21" xfId="0" applyFont="1" applyFill="1" applyBorder="1" applyAlignment="1" applyProtection="1">
      <alignment horizontal="distributed" vertical="center"/>
    </xf>
    <xf numFmtId="0" fontId="11" fillId="3" borderId="32" xfId="0" applyFont="1" applyFill="1" applyBorder="1" applyAlignment="1" applyProtection="1">
      <alignment horizontal="distributed" vertical="center"/>
    </xf>
    <xf numFmtId="0" fontId="11" fillId="3" borderId="22" xfId="0" applyFont="1" applyFill="1" applyBorder="1" applyAlignment="1" applyProtection="1">
      <alignment horizontal="distributed" vertical="center"/>
    </xf>
    <xf numFmtId="0" fontId="11" fillId="0" borderId="35"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0" fontId="11" fillId="0" borderId="9"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shrinkToFit="1"/>
    </xf>
    <xf numFmtId="0" fontId="11" fillId="2" borderId="8" xfId="0" applyFont="1" applyFill="1" applyBorder="1" applyAlignment="1" applyProtection="1">
      <alignment horizontal="left" vertical="center" shrinkToFit="1"/>
    </xf>
    <xf numFmtId="0" fontId="11" fillId="2" borderId="9" xfId="0" applyFont="1" applyFill="1" applyBorder="1" applyAlignment="1" applyProtection="1">
      <alignment horizontal="left" vertical="center" shrinkToFit="1"/>
    </xf>
    <xf numFmtId="0" fontId="11" fillId="3" borderId="28" xfId="0" applyFont="1" applyFill="1" applyBorder="1" applyAlignment="1" applyProtection="1">
      <alignment horizontal="distributed" vertical="center"/>
    </xf>
    <xf numFmtId="0" fontId="11" fillId="3" borderId="29" xfId="0" applyFont="1" applyFill="1" applyBorder="1" applyAlignment="1" applyProtection="1">
      <alignment horizontal="distributed" vertical="center"/>
    </xf>
    <xf numFmtId="0" fontId="11" fillId="3" borderId="37" xfId="0" applyFont="1" applyFill="1" applyBorder="1" applyAlignment="1" applyProtection="1">
      <alignment horizontal="distributed" vertical="center"/>
    </xf>
    <xf numFmtId="0" fontId="11" fillId="3" borderId="26" xfId="0" applyFont="1" applyFill="1" applyBorder="1" applyAlignment="1" applyProtection="1">
      <alignment horizontal="distributed" vertical="center"/>
    </xf>
    <xf numFmtId="0" fontId="11" fillId="3" borderId="27" xfId="0" applyFont="1" applyFill="1" applyBorder="1" applyAlignment="1" applyProtection="1">
      <alignment horizontal="distributed" vertical="center"/>
    </xf>
    <xf numFmtId="0" fontId="11" fillId="3" borderId="34" xfId="0" applyFont="1" applyFill="1" applyBorder="1" applyAlignment="1" applyProtection="1">
      <alignment horizontal="distributed" vertical="center"/>
    </xf>
    <xf numFmtId="0" fontId="11" fillId="0" borderId="38" xfId="0" applyFont="1" applyFill="1" applyBorder="1" applyAlignment="1" applyProtection="1">
      <alignment horizontal="left" vertical="center"/>
      <protection locked="0"/>
    </xf>
    <xf numFmtId="0" fontId="11" fillId="0" borderId="29" xfId="0" applyFont="1" applyFill="1" applyBorder="1" applyAlignment="1" applyProtection="1">
      <alignment horizontal="left" vertical="center"/>
      <protection locked="0"/>
    </xf>
    <xf numFmtId="0" fontId="11" fillId="0" borderId="30"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11" fillId="0" borderId="27" xfId="0" applyFont="1" applyFill="1" applyBorder="1" applyAlignment="1" applyProtection="1">
      <alignment horizontal="left" vertical="center"/>
      <protection locked="0"/>
    </xf>
    <xf numFmtId="0" fontId="11" fillId="0" borderId="31" xfId="0" applyFont="1" applyFill="1" applyBorder="1" applyAlignment="1" applyProtection="1">
      <alignment horizontal="left"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27"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3" borderId="10" xfId="0" applyFont="1" applyFill="1" applyBorder="1" applyAlignment="1" applyProtection="1">
      <alignment horizontal="distributed" vertical="center" wrapText="1"/>
    </xf>
    <xf numFmtId="0" fontId="11" fillId="0" borderId="41" xfId="0" applyNumberFormat="1" applyFont="1" applyFill="1" applyBorder="1" applyAlignment="1" applyProtection="1">
      <alignment horizontal="left" vertical="center" shrinkToFit="1"/>
    </xf>
    <xf numFmtId="0" fontId="11" fillId="0" borderId="13" xfId="0" applyNumberFormat="1" applyFont="1" applyFill="1" applyBorder="1" applyAlignment="1" applyProtection="1">
      <alignment horizontal="left" vertical="center" shrinkToFit="1"/>
    </xf>
    <xf numFmtId="0" fontId="11" fillId="0" borderId="40" xfId="0" applyNumberFormat="1" applyFont="1" applyFill="1" applyBorder="1" applyAlignment="1" applyProtection="1">
      <alignment horizontal="left" vertical="center" shrinkToFit="1"/>
    </xf>
    <xf numFmtId="0" fontId="11" fillId="0" borderId="20" xfId="0" applyNumberFormat="1" applyFont="1" applyFill="1" applyBorder="1" applyAlignment="1" applyProtection="1">
      <alignment horizontal="left" vertical="center" shrinkToFit="1"/>
    </xf>
    <xf numFmtId="0" fontId="11" fillId="0" borderId="15" xfId="0" applyNumberFormat="1" applyFont="1" applyFill="1" applyBorder="1" applyAlignment="1" applyProtection="1">
      <alignment horizontal="left" vertical="center" shrinkToFit="1"/>
    </xf>
    <xf numFmtId="0" fontId="11" fillId="0" borderId="16" xfId="0" applyNumberFormat="1" applyFont="1" applyFill="1" applyBorder="1" applyAlignment="1" applyProtection="1">
      <alignment horizontal="left" vertical="center" shrinkToFit="1"/>
    </xf>
    <xf numFmtId="0" fontId="22" fillId="3" borderId="10"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0" fontId="22" fillId="3" borderId="15" xfId="0" applyFont="1" applyFill="1" applyBorder="1" applyAlignment="1" applyProtection="1">
      <alignment horizontal="center" vertical="center" wrapText="1"/>
    </xf>
    <xf numFmtId="0" fontId="11" fillId="0" borderId="24"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16" xfId="0" applyFont="1" applyFill="1" applyBorder="1" applyAlignment="1" applyProtection="1">
      <alignment horizontal="left" vertical="center"/>
    </xf>
    <xf numFmtId="0" fontId="11" fillId="0" borderId="15"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1" fillId="3" borderId="7" xfId="0" applyFont="1" applyFill="1" applyBorder="1" applyAlignment="1" applyProtection="1">
      <alignment horizontal="distributed" vertical="center"/>
    </xf>
    <xf numFmtId="0" fontId="11" fillId="3" borderId="8" xfId="0" applyFont="1" applyFill="1" applyBorder="1" applyAlignment="1" applyProtection="1">
      <alignment horizontal="distributed" vertical="center"/>
    </xf>
    <xf numFmtId="0" fontId="11" fillId="0" borderId="35" xfId="0" applyFont="1" applyFill="1" applyBorder="1" applyAlignment="1" applyProtection="1">
      <alignment horizontal="left" vertical="center" shrinkToFit="1"/>
    </xf>
    <xf numFmtId="0" fontId="11" fillId="0" borderId="8" xfId="0" applyFont="1" applyFill="1" applyBorder="1" applyAlignment="1" applyProtection="1">
      <alignment horizontal="left" vertical="center" shrinkToFit="1"/>
    </xf>
    <xf numFmtId="0" fontId="11" fillId="0" borderId="9" xfId="0" applyFont="1" applyFill="1" applyBorder="1" applyAlignment="1" applyProtection="1">
      <alignment horizontal="left" vertical="center" shrinkToFit="1"/>
    </xf>
    <xf numFmtId="0" fontId="11" fillId="3" borderId="5" xfId="0" applyFont="1" applyFill="1" applyBorder="1" applyAlignment="1" applyProtection="1">
      <alignment horizontal="distributed" vertical="center"/>
    </xf>
    <xf numFmtId="0" fontId="11" fillId="3" borderId="4" xfId="0" applyFont="1" applyFill="1" applyBorder="1" applyAlignment="1" applyProtection="1">
      <alignment horizontal="distributed" vertical="center"/>
    </xf>
    <xf numFmtId="0" fontId="9" fillId="0" borderId="18"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11" fillId="0" borderId="4" xfId="0" applyNumberFormat="1" applyFont="1" applyFill="1" applyBorder="1" applyAlignment="1" applyProtection="1">
      <alignment horizontal="left" vertical="center"/>
    </xf>
    <xf numFmtId="0" fontId="11" fillId="0" borderId="6" xfId="0" applyNumberFormat="1" applyFont="1" applyFill="1" applyBorder="1" applyAlignment="1" applyProtection="1">
      <alignment horizontal="left" vertical="center"/>
    </xf>
    <xf numFmtId="0" fontId="11" fillId="2" borderId="14" xfId="0" applyFont="1" applyFill="1" applyBorder="1" applyAlignment="1" applyProtection="1">
      <alignment horizontal="left" vertical="center" shrinkToFit="1"/>
    </xf>
    <xf numFmtId="0" fontId="11" fillId="2" borderId="15" xfId="0" applyFont="1" applyFill="1" applyBorder="1" applyAlignment="1" applyProtection="1">
      <alignment horizontal="left" vertical="center" shrinkToFit="1"/>
    </xf>
    <xf numFmtId="0" fontId="11" fillId="2" borderId="19" xfId="0" applyFont="1" applyFill="1" applyBorder="1" applyAlignment="1" applyProtection="1">
      <alignment horizontal="left" vertical="center" shrinkToFit="1"/>
    </xf>
    <xf numFmtId="14" fontId="11" fillId="0" borderId="15" xfId="0" applyNumberFormat="1" applyFont="1" applyFill="1" applyBorder="1" applyAlignment="1" applyProtection="1">
      <alignment horizontal="center" vertical="center"/>
      <protection locked="0"/>
    </xf>
    <xf numFmtId="0" fontId="11" fillId="0" borderId="8" xfId="0" applyFont="1" applyBorder="1" applyAlignment="1" applyProtection="1">
      <alignment horizontal="left" vertical="center" shrinkToFit="1"/>
    </xf>
    <xf numFmtId="0" fontId="11" fillId="0" borderId="9" xfId="0" applyFont="1" applyBorder="1" applyAlignment="1" applyProtection="1">
      <alignment horizontal="left" vertical="center" shrinkToFit="1"/>
    </xf>
    <xf numFmtId="0" fontId="11" fillId="2" borderId="26" xfId="0" applyFont="1" applyFill="1" applyBorder="1" applyAlignment="1" applyProtection="1">
      <alignment horizontal="left" vertical="center" shrinkToFit="1"/>
    </xf>
    <xf numFmtId="0" fontId="11" fillId="2" borderId="27" xfId="0" applyFont="1" applyFill="1" applyBorder="1" applyAlignment="1" applyProtection="1">
      <alignment horizontal="left" vertical="center" shrinkToFit="1"/>
    </xf>
    <xf numFmtId="0" fontId="11" fillId="2" borderId="34" xfId="0" applyFont="1" applyFill="1" applyBorder="1" applyAlignment="1" applyProtection="1">
      <alignment horizontal="left" vertical="center" shrinkToFit="1"/>
    </xf>
    <xf numFmtId="14" fontId="11" fillId="0" borderId="27" xfId="0" applyNumberFormat="1"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31" xfId="0" applyFont="1" applyBorder="1" applyAlignment="1" applyProtection="1">
      <alignment horizontal="center" vertical="center"/>
    </xf>
    <xf numFmtId="0" fontId="11" fillId="2" borderId="32" xfId="0" applyFont="1" applyFill="1" applyBorder="1" applyAlignment="1" applyProtection="1">
      <alignment horizontal="left" vertical="center" shrinkToFit="1"/>
    </xf>
    <xf numFmtId="0" fontId="11" fillId="0" borderId="8" xfId="0" applyFont="1" applyBorder="1" applyAlignment="1" applyProtection="1">
      <alignment horizontal="center" vertical="center" shrinkToFit="1"/>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1" fillId="2" borderId="35" xfId="0" applyFont="1" applyFill="1" applyBorder="1" applyAlignment="1" applyProtection="1">
      <alignment horizontal="distributed" vertical="center"/>
    </xf>
    <xf numFmtId="0" fontId="11" fillId="2" borderId="8" xfId="0" applyFont="1" applyFill="1" applyBorder="1" applyAlignment="1" applyProtection="1">
      <alignment horizontal="distributed" vertical="center"/>
    </xf>
    <xf numFmtId="0" fontId="11" fillId="2" borderId="32" xfId="0" applyFont="1" applyFill="1" applyBorder="1" applyAlignment="1" applyProtection="1">
      <alignment horizontal="distributed" vertical="center"/>
    </xf>
    <xf numFmtId="0" fontId="11" fillId="0" borderId="8"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2" xfId="0" applyFont="1" applyFill="1" applyBorder="1" applyAlignment="1" applyProtection="1">
      <alignment horizontal="left" vertical="center"/>
      <protection locked="0"/>
    </xf>
    <xf numFmtId="0" fontId="11" fillId="0" borderId="13"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11" fillId="0" borderId="13"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2" borderId="38" xfId="0" applyFont="1" applyFill="1" applyBorder="1" applyAlignment="1" applyProtection="1">
      <alignment horizontal="distributed" vertical="center"/>
    </xf>
    <xf numFmtId="0" fontId="11" fillId="2" borderId="29" xfId="0" applyFont="1" applyFill="1" applyBorder="1" applyAlignment="1" applyProtection="1">
      <alignment horizontal="distributed" vertical="center"/>
    </xf>
    <xf numFmtId="0" fontId="11" fillId="2" borderId="37" xfId="0" applyFont="1" applyFill="1" applyBorder="1" applyAlignment="1" applyProtection="1">
      <alignment horizontal="distributed" vertical="center"/>
    </xf>
    <xf numFmtId="0" fontId="11" fillId="0" borderId="29" xfId="0" quotePrefix="1"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shrinkToFit="1"/>
    </xf>
    <xf numFmtId="0" fontId="11" fillId="2" borderId="36" xfId="0" applyFont="1" applyFill="1" applyBorder="1" applyAlignment="1" applyProtection="1">
      <alignment horizontal="center" vertical="center" shrinkToFit="1"/>
    </xf>
    <xf numFmtId="0" fontId="11" fillId="2" borderId="27" xfId="0" applyFont="1" applyFill="1" applyBorder="1" applyAlignment="1" applyProtection="1">
      <alignment horizontal="center" vertical="center" shrinkToFit="1"/>
    </xf>
    <xf numFmtId="0" fontId="11" fillId="2" borderId="34" xfId="0" applyFont="1" applyFill="1" applyBorder="1" applyAlignment="1" applyProtection="1">
      <alignment horizontal="center" vertical="center" shrinkToFit="1"/>
    </xf>
    <xf numFmtId="0" fontId="11" fillId="0" borderId="27" xfId="0" quotePrefix="1" applyFont="1" applyFill="1" applyBorder="1" applyAlignment="1" applyProtection="1">
      <alignment horizontal="center" vertical="center" shrinkToFit="1"/>
      <protection locked="0"/>
    </xf>
    <xf numFmtId="0" fontId="11" fillId="0" borderId="27" xfId="0" applyFont="1" applyFill="1" applyBorder="1" applyAlignment="1" applyProtection="1">
      <alignment horizontal="center" vertical="center" shrinkToFit="1"/>
      <protection locked="0"/>
    </xf>
    <xf numFmtId="0" fontId="11" fillId="0" borderId="31" xfId="0" applyFont="1" applyFill="1" applyBorder="1" applyAlignment="1" applyProtection="1">
      <alignment horizontal="center" vertical="center" shrinkToFit="1"/>
      <protection locked="0"/>
    </xf>
    <xf numFmtId="0" fontId="27" fillId="0" borderId="4" xfId="0" applyFont="1" applyFill="1" applyBorder="1" applyAlignment="1" applyProtection="1">
      <alignment horizontal="left" vertical="top" wrapText="1"/>
    </xf>
    <xf numFmtId="0" fontId="28" fillId="0" borderId="4" xfId="0" applyFont="1" applyFill="1" applyBorder="1" applyAlignment="1" applyProtection="1">
      <alignment horizontal="left" vertical="top"/>
    </xf>
    <xf numFmtId="0" fontId="11" fillId="0" borderId="38"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textRotation="255"/>
    </xf>
    <xf numFmtId="0" fontId="11" fillId="2" borderId="17" xfId="0" applyFont="1" applyFill="1" applyBorder="1" applyAlignment="1" applyProtection="1">
      <alignment horizontal="center" vertical="center" textRotation="255"/>
    </xf>
    <xf numFmtId="0" fontId="11" fillId="2" borderId="10" xfId="0" applyFont="1" applyFill="1" applyBorder="1" applyAlignment="1" applyProtection="1">
      <alignment horizontal="center" vertical="center" textRotation="255"/>
    </xf>
    <xf numFmtId="0" fontId="11" fillId="2" borderId="23" xfId="0" applyFont="1" applyFill="1" applyBorder="1" applyAlignment="1" applyProtection="1">
      <alignment horizontal="center" vertical="center" textRotation="255"/>
    </xf>
    <xf numFmtId="0" fontId="11" fillId="2" borderId="14" xfId="0" applyFont="1" applyFill="1" applyBorder="1" applyAlignment="1" applyProtection="1">
      <alignment horizontal="center" vertical="center" textRotation="255"/>
    </xf>
    <xf numFmtId="0" fontId="11" fillId="2" borderId="19" xfId="0" applyFont="1" applyFill="1" applyBorder="1" applyAlignment="1" applyProtection="1">
      <alignment horizontal="center" vertical="center" textRotation="255"/>
    </xf>
    <xf numFmtId="49" fontId="11" fillId="3" borderId="32" xfId="0" applyNumberFormat="1" applyFont="1" applyFill="1" applyBorder="1" applyAlignment="1" applyProtection="1">
      <alignment horizontal="distributed" vertical="center"/>
    </xf>
    <xf numFmtId="49" fontId="11" fillId="3" borderId="22" xfId="0" applyNumberFormat="1" applyFont="1" applyFill="1" applyBorder="1" applyAlignment="1" applyProtection="1">
      <alignment horizontal="distributed" vertical="center"/>
    </xf>
    <xf numFmtId="0" fontId="11" fillId="0" borderId="35" xfId="0" applyNumberFormat="1" applyFont="1" applyFill="1" applyBorder="1" applyAlignment="1" applyProtection="1">
      <alignment horizontal="left" vertical="center"/>
      <protection locked="0"/>
    </xf>
    <xf numFmtId="0" fontId="11" fillId="0" borderId="8" xfId="0" applyNumberFormat="1" applyFont="1" applyFill="1" applyBorder="1" applyAlignment="1" applyProtection="1">
      <alignment horizontal="left" vertical="center"/>
      <protection locked="0"/>
    </xf>
    <xf numFmtId="0" fontId="11" fillId="0" borderId="9" xfId="0" applyNumberFormat="1" applyFont="1" applyFill="1" applyBorder="1" applyAlignment="1" applyProtection="1">
      <alignment horizontal="left" vertical="center"/>
      <protection locked="0"/>
    </xf>
    <xf numFmtId="0" fontId="11" fillId="3" borderId="5" xfId="0" applyNumberFormat="1" applyFont="1" applyFill="1" applyBorder="1" applyAlignment="1" applyProtection="1">
      <alignment horizontal="distributed" vertical="center"/>
    </xf>
    <xf numFmtId="0" fontId="11" fillId="3" borderId="4" xfId="0" applyNumberFormat="1" applyFont="1" applyFill="1" applyBorder="1" applyAlignment="1" applyProtection="1">
      <alignment horizontal="distributed" vertical="center"/>
    </xf>
    <xf numFmtId="0" fontId="11" fillId="3" borderId="17" xfId="0" applyNumberFormat="1" applyFont="1" applyFill="1" applyBorder="1" applyAlignment="1" applyProtection="1">
      <alignment horizontal="distributed" vertical="center"/>
    </xf>
    <xf numFmtId="0" fontId="11" fillId="3" borderId="10" xfId="0" applyNumberFormat="1" applyFont="1" applyFill="1" applyBorder="1" applyAlignment="1" applyProtection="1">
      <alignment horizontal="distributed" vertical="center"/>
    </xf>
    <xf numFmtId="0" fontId="11" fillId="3" borderId="0" xfId="0" applyNumberFormat="1" applyFont="1" applyFill="1" applyBorder="1" applyAlignment="1" applyProtection="1">
      <alignment horizontal="distributed" vertical="center"/>
    </xf>
    <xf numFmtId="0" fontId="11" fillId="3" borderId="23" xfId="0" applyNumberFormat="1" applyFont="1" applyFill="1" applyBorder="1" applyAlignment="1" applyProtection="1">
      <alignment horizontal="distributed" vertical="center"/>
    </xf>
    <xf numFmtId="0" fontId="9" fillId="0" borderId="18"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left" vertical="center"/>
      <protection locked="0"/>
    </xf>
    <xf numFmtId="0" fontId="11" fillId="0" borderId="4" xfId="0" applyNumberFormat="1" applyFont="1" applyFill="1" applyBorder="1" applyAlignment="1" applyProtection="1">
      <alignment horizontal="left" vertical="center"/>
      <protection locked="0"/>
    </xf>
    <xf numFmtId="0" fontId="11" fillId="0" borderId="6" xfId="0" applyNumberFormat="1" applyFont="1" applyFill="1" applyBorder="1" applyAlignment="1" applyProtection="1">
      <alignment horizontal="left" vertical="center"/>
      <protection locked="0"/>
    </xf>
    <xf numFmtId="0" fontId="12" fillId="0" borderId="0" xfId="0" applyFont="1" applyAlignment="1" applyProtection="1">
      <alignment horizontal="right" vertical="center"/>
    </xf>
    <xf numFmtId="0" fontId="12" fillId="0" borderId="0" xfId="0" applyFont="1" applyAlignment="1" applyProtection="1">
      <alignment horizontal="left"/>
    </xf>
    <xf numFmtId="49" fontId="11" fillId="3" borderId="13" xfId="0" applyNumberFormat="1" applyFont="1" applyFill="1" applyBorder="1" applyAlignment="1" applyProtection="1">
      <alignment horizontal="distributed" vertical="center" wrapText="1"/>
    </xf>
    <xf numFmtId="49" fontId="11" fillId="3" borderId="13" xfId="0" applyNumberFormat="1" applyFont="1" applyFill="1" applyBorder="1" applyAlignment="1" applyProtection="1">
      <alignment horizontal="distributed" vertical="center"/>
    </xf>
    <xf numFmtId="49" fontId="11" fillId="3" borderId="39" xfId="0" applyNumberFormat="1" applyFont="1" applyFill="1" applyBorder="1" applyAlignment="1" applyProtection="1">
      <alignment horizontal="distributed" vertical="center"/>
    </xf>
    <xf numFmtId="49" fontId="11" fillId="3" borderId="15" xfId="0" applyNumberFormat="1" applyFont="1" applyFill="1" applyBorder="1" applyAlignment="1" applyProtection="1">
      <alignment horizontal="distributed" vertical="center"/>
    </xf>
    <xf numFmtId="49" fontId="11" fillId="3" borderId="19" xfId="0" applyNumberFormat="1" applyFont="1" applyFill="1" applyBorder="1" applyAlignment="1" applyProtection="1">
      <alignment horizontal="distributed" vertical="center"/>
    </xf>
    <xf numFmtId="0" fontId="11" fillId="0" borderId="41" xfId="0" applyNumberFormat="1" applyFont="1" applyFill="1" applyBorder="1" applyAlignment="1" applyProtection="1">
      <alignment horizontal="left" vertical="center"/>
      <protection locked="0"/>
    </xf>
    <xf numFmtId="0" fontId="11" fillId="0" borderId="13" xfId="0" applyNumberFormat="1" applyFont="1" applyFill="1" applyBorder="1" applyAlignment="1" applyProtection="1">
      <alignment horizontal="left" vertical="center"/>
      <protection locked="0"/>
    </xf>
    <xf numFmtId="0" fontId="11" fillId="0" borderId="40" xfId="0" applyNumberFormat="1" applyFont="1" applyFill="1" applyBorder="1" applyAlignment="1" applyProtection="1">
      <alignment horizontal="left" vertical="center"/>
      <protection locked="0"/>
    </xf>
    <xf numFmtId="0" fontId="11" fillId="0" borderId="20" xfId="0" applyNumberFormat="1" applyFont="1" applyFill="1" applyBorder="1" applyAlignment="1" applyProtection="1">
      <alignment horizontal="left" vertical="center"/>
      <protection locked="0"/>
    </xf>
    <xf numFmtId="0" fontId="11" fillId="0" borderId="15" xfId="0" applyNumberFormat="1" applyFont="1" applyFill="1" applyBorder="1" applyAlignment="1" applyProtection="1">
      <alignment horizontal="left" vertical="center"/>
      <protection locked="0"/>
    </xf>
    <xf numFmtId="0" fontId="11" fillId="0" borderId="16" xfId="0" applyNumberFormat="1" applyFont="1" applyFill="1" applyBorder="1" applyAlignment="1" applyProtection="1">
      <alignment horizontal="left" vertical="center"/>
      <protection locked="0"/>
    </xf>
    <xf numFmtId="49" fontId="11" fillId="0" borderId="24" xfId="0" applyNumberFormat="1" applyFont="1" applyFill="1" applyBorder="1" applyAlignment="1" applyProtection="1">
      <alignment horizontal="left" vertical="center"/>
      <protection locked="0"/>
    </xf>
    <xf numFmtId="0" fontId="11" fillId="0" borderId="0" xfId="0" applyNumberFormat="1" applyFont="1" applyFill="1" applyBorder="1" applyAlignment="1" applyProtection="1">
      <alignment horizontal="left" vertical="center"/>
      <protection locked="0"/>
    </xf>
    <xf numFmtId="0" fontId="11" fillId="0" borderId="11" xfId="0" applyNumberFormat="1" applyFont="1" applyFill="1" applyBorder="1" applyAlignment="1" applyProtection="1">
      <alignment horizontal="left" vertical="center"/>
      <protection locked="0"/>
    </xf>
    <xf numFmtId="0" fontId="11" fillId="3" borderId="14" xfId="0" applyNumberFormat="1" applyFont="1" applyFill="1" applyBorder="1" applyAlignment="1" applyProtection="1">
      <alignment horizontal="center" vertical="center" shrinkToFit="1"/>
    </xf>
    <xf numFmtId="0" fontId="11" fillId="3" borderId="15" xfId="0" applyNumberFormat="1" applyFont="1" applyFill="1" applyBorder="1" applyAlignment="1" applyProtection="1">
      <alignment horizontal="center" vertical="center" shrinkToFit="1"/>
    </xf>
    <xf numFmtId="0" fontId="11" fillId="3" borderId="19" xfId="0" applyNumberFormat="1" applyFont="1" applyFill="1" applyBorder="1" applyAlignment="1" applyProtection="1">
      <alignment horizontal="center" vertical="center" shrinkToFit="1"/>
    </xf>
    <xf numFmtId="49" fontId="11" fillId="0" borderId="15" xfId="0" applyNumberFormat="1" applyFont="1" applyFill="1" applyBorder="1" applyAlignment="1" applyProtection="1">
      <alignment horizontal="left" vertical="center"/>
      <protection locked="0"/>
    </xf>
    <xf numFmtId="0" fontId="11" fillId="0" borderId="24" xfId="0" applyNumberFormat="1" applyFont="1" applyFill="1" applyBorder="1" applyAlignment="1" applyProtection="1">
      <alignment horizontal="left" vertical="center"/>
      <protection locked="0"/>
    </xf>
    <xf numFmtId="0" fontId="11" fillId="0" borderId="35" xfId="0" applyNumberFormat="1" applyFont="1" applyFill="1" applyBorder="1" applyAlignment="1" applyProtection="1">
      <alignment horizontal="left" vertical="center"/>
    </xf>
    <xf numFmtId="0" fontId="11" fillId="0" borderId="8" xfId="0" applyNumberFormat="1" applyFont="1" applyFill="1" applyBorder="1" applyAlignment="1" applyProtection="1">
      <alignment horizontal="left" vertical="center"/>
    </xf>
    <xf numFmtId="0" fontId="11" fillId="0" borderId="9" xfId="0" applyNumberFormat="1" applyFont="1" applyFill="1" applyBorder="1" applyAlignment="1" applyProtection="1">
      <alignment horizontal="left" vertical="center"/>
    </xf>
    <xf numFmtId="0" fontId="11" fillId="0" borderId="24"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1" xfId="0" applyNumberFormat="1" applyFont="1" applyFill="1" applyBorder="1" applyAlignment="1" applyProtection="1">
      <alignment horizontal="left" vertical="center"/>
    </xf>
    <xf numFmtId="0" fontId="6" fillId="2" borderId="41" xfId="0" applyFont="1" applyFill="1" applyBorder="1" applyAlignment="1" applyProtection="1">
      <alignment horizontal="center" vertical="center" wrapText="1" shrinkToFit="1"/>
    </xf>
    <xf numFmtId="0" fontId="6" fillId="2" borderId="13" xfId="0" applyFont="1" applyFill="1" applyBorder="1" applyAlignment="1" applyProtection="1">
      <alignment horizontal="center" vertical="center" wrapText="1" shrinkToFit="1"/>
    </xf>
    <xf numFmtId="0" fontId="6" fillId="2" borderId="39" xfId="0" applyFont="1" applyFill="1" applyBorder="1" applyAlignment="1" applyProtection="1">
      <alignment horizontal="center" vertical="center" wrapText="1" shrinkToFit="1"/>
    </xf>
    <xf numFmtId="0" fontId="6" fillId="2" borderId="20" xfId="0" applyFont="1" applyFill="1" applyBorder="1" applyAlignment="1" applyProtection="1">
      <alignment horizontal="center" vertical="center" wrapText="1" shrinkToFit="1"/>
    </xf>
    <xf numFmtId="0" fontId="6" fillId="2" borderId="15" xfId="0" applyFont="1" applyFill="1" applyBorder="1" applyAlignment="1" applyProtection="1">
      <alignment horizontal="center" vertical="center" wrapText="1" shrinkToFit="1"/>
    </xf>
    <xf numFmtId="0" fontId="6" fillId="2" borderId="19" xfId="0" applyFont="1" applyFill="1" applyBorder="1" applyAlignment="1" applyProtection="1">
      <alignment horizontal="center" vertical="center" wrapText="1" shrinkToFit="1"/>
    </xf>
    <xf numFmtId="0" fontId="6" fillId="2" borderId="40" xfId="0" applyFont="1" applyFill="1" applyBorder="1" applyAlignment="1" applyProtection="1">
      <alignment horizontal="center" vertical="center" wrapText="1" shrinkToFit="1"/>
    </xf>
    <xf numFmtId="0" fontId="6" fillId="2" borderId="16" xfId="0" applyFont="1" applyFill="1" applyBorder="1" applyAlignment="1" applyProtection="1">
      <alignment horizontal="center" vertical="center" wrapText="1" shrinkToFit="1"/>
    </xf>
    <xf numFmtId="0" fontId="11" fillId="0" borderId="41" xfId="0" applyNumberFormat="1" applyFont="1" applyFill="1" applyBorder="1" applyAlignment="1" applyProtection="1">
      <alignment horizontal="left" vertical="center"/>
    </xf>
    <xf numFmtId="0" fontId="11" fillId="0" borderId="13" xfId="0" applyNumberFormat="1" applyFont="1" applyFill="1" applyBorder="1" applyAlignment="1" applyProtection="1">
      <alignment horizontal="left" vertical="center"/>
    </xf>
    <xf numFmtId="0" fontId="11" fillId="0" borderId="40" xfId="0" applyNumberFormat="1" applyFont="1" applyFill="1" applyBorder="1" applyAlignment="1" applyProtection="1">
      <alignment horizontal="left" vertical="center"/>
    </xf>
    <xf numFmtId="0" fontId="11" fillId="0" borderId="20" xfId="0" applyNumberFormat="1" applyFont="1" applyFill="1" applyBorder="1" applyAlignment="1" applyProtection="1">
      <alignment horizontal="left" vertical="center"/>
    </xf>
    <xf numFmtId="0" fontId="11" fillId="0" borderId="15" xfId="0" applyNumberFormat="1" applyFont="1" applyFill="1" applyBorder="1" applyAlignment="1" applyProtection="1">
      <alignment horizontal="left" vertical="center"/>
    </xf>
    <xf numFmtId="0" fontId="11" fillId="0" borderId="16" xfId="0" applyNumberFormat="1" applyFont="1" applyFill="1" applyBorder="1" applyAlignment="1" applyProtection="1">
      <alignment horizontal="left" vertical="center"/>
    </xf>
    <xf numFmtId="0" fontId="11" fillId="0" borderId="8" xfId="0" applyFont="1" applyBorder="1" applyAlignment="1" applyProtection="1">
      <alignment horizontal="center" vertical="center"/>
    </xf>
    <xf numFmtId="0" fontId="11" fillId="0" borderId="9" xfId="0" applyFont="1" applyBorder="1" applyAlignment="1" applyProtection="1">
      <alignment horizontal="center" vertical="center"/>
    </xf>
    <xf numFmtId="38" fontId="11" fillId="0" borderId="8"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0" fontId="6" fillId="0" borderId="0" xfId="0" applyFont="1" applyFill="1" applyBorder="1" applyAlignment="1" applyProtection="1">
      <alignment horizontal="left" vertical="top"/>
    </xf>
    <xf numFmtId="0" fontId="21" fillId="0" borderId="4"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12" fillId="0" borderId="0" xfId="0" applyFont="1" applyAlignment="1" applyProtection="1">
      <alignment horizontal="left" shrinkToFit="1"/>
    </xf>
    <xf numFmtId="0" fontId="11" fillId="2" borderId="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6" fillId="2" borderId="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shrinkToFit="1"/>
    </xf>
    <xf numFmtId="0" fontId="6" fillId="2" borderId="14" xfId="0" applyFont="1" applyFill="1" applyBorder="1" applyAlignment="1" applyProtection="1">
      <alignment horizontal="center" vertical="center" wrapText="1" shrinkToFit="1"/>
    </xf>
    <xf numFmtId="0" fontId="11" fillId="0" borderId="28" xfId="0" applyFont="1" applyFill="1" applyBorder="1" applyAlignment="1" applyProtection="1">
      <alignment horizontal="right" vertical="center"/>
    </xf>
    <xf numFmtId="0" fontId="11" fillId="0" borderId="29" xfId="0" applyFont="1" applyFill="1" applyBorder="1" applyAlignment="1" applyProtection="1">
      <alignment horizontal="right" vertical="center"/>
    </xf>
    <xf numFmtId="0" fontId="11" fillId="0" borderId="8" xfId="0" applyFont="1" applyFill="1" applyBorder="1" applyAlignment="1" applyProtection="1">
      <alignment horizontal="center" vertical="center"/>
      <protection locked="0"/>
    </xf>
    <xf numFmtId="38" fontId="11" fillId="0" borderId="35" xfId="0" applyNumberFormat="1"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xf>
    <xf numFmtId="0" fontId="15" fillId="0" borderId="0" xfId="0" applyFont="1" applyAlignment="1" applyProtection="1">
      <alignment horizontal="left" vertical="center"/>
    </xf>
    <xf numFmtId="0" fontId="26" fillId="0" borderId="0" xfId="0" applyFont="1" applyFill="1" applyBorder="1" applyAlignment="1" applyProtection="1">
      <alignment horizontal="left" vertical="top"/>
    </xf>
    <xf numFmtId="0" fontId="28" fillId="0" borderId="0" xfId="0" applyFont="1" applyFill="1" applyBorder="1" applyAlignment="1" applyProtection="1">
      <alignment horizontal="left" vertical="top" wrapText="1"/>
    </xf>
    <xf numFmtId="38" fontId="11" fillId="0" borderId="36" xfId="1" applyFont="1" applyBorder="1" applyAlignment="1" applyProtection="1">
      <alignment horizontal="center" vertical="center"/>
      <protection locked="0"/>
    </xf>
    <xf numFmtId="38" fontId="11" fillId="0" borderId="27" xfId="1" applyFont="1" applyBorder="1" applyAlignment="1" applyProtection="1">
      <alignment horizontal="center" vertical="center"/>
      <protection locked="0"/>
    </xf>
    <xf numFmtId="0" fontId="11" fillId="0" borderId="27" xfId="0" applyFont="1" applyBorder="1" applyAlignment="1" applyProtection="1">
      <alignment horizontal="center" vertical="center"/>
    </xf>
    <xf numFmtId="0" fontId="11" fillId="0" borderId="31" xfId="0" applyFont="1" applyBorder="1" applyAlignment="1" applyProtection="1">
      <alignment horizontal="center" vertical="center"/>
    </xf>
    <xf numFmtId="38" fontId="11" fillId="0" borderId="26" xfId="1" applyFont="1" applyBorder="1" applyAlignment="1" applyProtection="1">
      <alignment horizontal="center" vertical="center"/>
      <protection locked="0"/>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6" xfId="0" applyFont="1" applyFill="1" applyBorder="1" applyAlignment="1" applyProtection="1">
      <alignment horizontal="right" vertical="center"/>
    </xf>
    <xf numFmtId="0" fontId="11" fillId="0" borderId="27" xfId="0" applyFont="1" applyFill="1" applyBorder="1" applyAlignment="1" applyProtection="1">
      <alignment horizontal="right" vertical="center"/>
    </xf>
    <xf numFmtId="0" fontId="11" fillId="0" borderId="27"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xf>
    <xf numFmtId="38" fontId="11" fillId="0" borderId="36"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xf>
    <xf numFmtId="38" fontId="11" fillId="0" borderId="49" xfId="1" applyFont="1" applyBorder="1" applyAlignment="1" applyProtection="1">
      <alignment horizontal="center" vertical="center"/>
      <protection locked="0"/>
    </xf>
    <xf numFmtId="38" fontId="11" fillId="0" borderId="50" xfId="1" applyFont="1" applyBorder="1" applyAlignment="1" applyProtection="1">
      <alignment horizontal="center" vertical="center"/>
      <protection locked="0"/>
    </xf>
    <xf numFmtId="38" fontId="11" fillId="0" borderId="28" xfId="1" applyFont="1" applyBorder="1" applyAlignment="1" applyProtection="1">
      <alignment horizontal="center" vertical="center"/>
      <protection locked="0"/>
    </xf>
    <xf numFmtId="38" fontId="11" fillId="0" borderId="29" xfId="1" applyFont="1" applyBorder="1" applyAlignment="1" applyProtection="1">
      <alignment horizontal="center" vertical="center"/>
      <protection locked="0"/>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37" xfId="0" applyFont="1" applyFill="1" applyBorder="1" applyAlignment="1" applyProtection="1">
      <alignment horizontal="center" vertical="center"/>
    </xf>
    <xf numFmtId="38" fontId="11" fillId="0" borderId="38" xfId="1" applyFont="1" applyBorder="1" applyAlignment="1" applyProtection="1">
      <alignment horizontal="center" vertical="center"/>
      <protection locked="0"/>
    </xf>
    <xf numFmtId="58" fontId="51" fillId="0" borderId="15" xfId="0" applyNumberFormat="1" applyFont="1" applyBorder="1" applyAlignment="1" applyProtection="1">
      <alignment horizontal="distributed" vertical="center"/>
    </xf>
    <xf numFmtId="0" fontId="51" fillId="0" borderId="15" xfId="0" applyFont="1" applyBorder="1" applyAlignment="1" applyProtection="1">
      <alignment horizontal="distributed" vertical="center"/>
    </xf>
    <xf numFmtId="0" fontId="11" fillId="0" borderId="0" xfId="0" applyFont="1" applyAlignment="1" applyProtection="1">
      <alignment horizontal="center" vertical="center" shrinkToFit="1"/>
    </xf>
    <xf numFmtId="0" fontId="51" fillId="0" borderId="35" xfId="0" applyFont="1" applyBorder="1" applyAlignment="1" applyProtection="1">
      <alignment horizontal="left" vertical="center"/>
    </xf>
    <xf numFmtId="0" fontId="51" fillId="0" borderId="8" xfId="0" applyFont="1" applyBorder="1" applyAlignment="1" applyProtection="1">
      <alignment horizontal="left" vertical="center"/>
    </xf>
    <xf numFmtId="0" fontId="51" fillId="0" borderId="9" xfId="0" applyFont="1" applyBorder="1" applyAlignment="1" applyProtection="1">
      <alignment horizontal="left" vertical="center"/>
    </xf>
    <xf numFmtId="0" fontId="53" fillId="0" borderId="18" xfId="0" applyFont="1" applyFill="1" applyBorder="1" applyAlignment="1" applyProtection="1">
      <alignment horizontal="center" vertical="center" wrapText="1"/>
    </xf>
    <xf numFmtId="0" fontId="53" fillId="0" borderId="4" xfId="0" applyFont="1" applyFill="1" applyBorder="1" applyAlignment="1" applyProtection="1">
      <alignment horizontal="center" vertical="center" wrapText="1"/>
    </xf>
    <xf numFmtId="0" fontId="53" fillId="0" borderId="6" xfId="0"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xf>
    <xf numFmtId="0" fontId="53" fillId="0" borderId="20" xfId="0" applyFont="1" applyFill="1" applyBorder="1" applyAlignment="1" applyProtection="1">
      <alignment horizontal="center" vertical="center" wrapText="1"/>
    </xf>
    <xf numFmtId="0" fontId="53" fillId="0" borderId="15" xfId="0" applyFont="1" applyFill="1" applyBorder="1" applyAlignment="1" applyProtection="1">
      <alignment horizontal="center" vertical="center" wrapText="1"/>
    </xf>
    <xf numFmtId="0" fontId="53" fillId="0" borderId="16" xfId="0" applyFont="1" applyFill="1" applyBorder="1" applyAlignment="1" applyProtection="1">
      <alignment horizontal="center" vertical="center" wrapText="1"/>
    </xf>
    <xf numFmtId="49" fontId="51" fillId="0" borderId="2" xfId="0" applyNumberFormat="1" applyFont="1" applyFill="1" applyBorder="1" applyAlignment="1" applyProtection="1">
      <alignment horizontal="center" vertical="center"/>
    </xf>
    <xf numFmtId="0" fontId="51" fillId="0" borderId="2" xfId="0" applyFont="1" applyFill="1" applyBorder="1" applyAlignment="1" applyProtection="1">
      <alignment horizontal="center" vertical="center"/>
    </xf>
    <xf numFmtId="0" fontId="54" fillId="0" borderId="41" xfId="0" applyFont="1" applyBorder="1" applyAlignment="1" applyProtection="1">
      <alignment horizontal="center" vertical="center"/>
    </xf>
    <xf numFmtId="0" fontId="54" fillId="0" borderId="13" xfId="0" applyFont="1" applyBorder="1" applyAlignment="1" applyProtection="1">
      <alignment horizontal="center" vertical="center"/>
    </xf>
    <xf numFmtId="0" fontId="54" fillId="0" borderId="24" xfId="0" applyFont="1" applyBorder="1" applyAlignment="1" applyProtection="1">
      <alignment horizontal="center" vertical="center"/>
    </xf>
    <xf numFmtId="0" fontId="54"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40" xfId="0" applyFont="1" applyBorder="1" applyAlignment="1" applyProtection="1">
      <alignment horizontal="center" vertical="center"/>
    </xf>
    <xf numFmtId="0" fontId="53" fillId="0" borderId="24"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3" fillId="0" borderId="11" xfId="0" applyFont="1" applyFill="1" applyBorder="1" applyAlignment="1" applyProtection="1">
      <alignment horizontal="left" vertical="center"/>
    </xf>
    <xf numFmtId="0" fontId="11" fillId="0" borderId="15" xfId="0" applyFont="1" applyBorder="1" applyAlignment="1" applyProtection="1">
      <alignment vertical="center" shrinkToFit="1"/>
    </xf>
    <xf numFmtId="0" fontId="9" fillId="0" borderId="15" xfId="0" applyFont="1" applyBorder="1" applyAlignment="1" applyProtection="1">
      <alignment vertical="center" shrinkToFit="1"/>
    </xf>
    <xf numFmtId="0" fontId="9" fillId="0" borderId="16" xfId="0" applyFont="1" applyBorder="1" applyAlignment="1" applyProtection="1">
      <alignment vertical="center" shrinkToFit="1"/>
    </xf>
    <xf numFmtId="0" fontId="51" fillId="0" borderId="15" xfId="0" applyFont="1" applyFill="1" applyBorder="1" applyAlignment="1" applyProtection="1">
      <alignment horizontal="left" vertical="center"/>
    </xf>
    <xf numFmtId="0" fontId="51" fillId="0" borderId="16" xfId="0" applyFont="1" applyFill="1" applyBorder="1" applyAlignment="1" applyProtection="1">
      <alignment horizontal="left" vertical="center"/>
    </xf>
    <xf numFmtId="0" fontId="29" fillId="0" borderId="2" xfId="0" applyFont="1" applyBorder="1" applyAlignment="1" applyProtection="1">
      <alignment horizontal="center" vertical="center" shrinkToFit="1"/>
    </xf>
    <xf numFmtId="0" fontId="11" fillId="0" borderId="2" xfId="0" applyFont="1" applyBorder="1" applyAlignment="1" applyProtection="1">
      <alignment horizontal="left" vertical="center" shrinkToFit="1"/>
    </xf>
    <xf numFmtId="0" fontId="11" fillId="0" borderId="3" xfId="0" applyFont="1" applyBorder="1" applyAlignment="1" applyProtection="1">
      <alignment horizontal="left" vertical="center" shrinkToFit="1"/>
    </xf>
    <xf numFmtId="0" fontId="11" fillId="3" borderId="51" xfId="0" applyFont="1" applyFill="1" applyBorder="1" applyAlignment="1" applyProtection="1">
      <alignment horizontal="distributed" vertical="center"/>
    </xf>
    <xf numFmtId="0" fontId="11" fillId="3" borderId="52" xfId="0" applyFont="1" applyFill="1" applyBorder="1" applyAlignment="1" applyProtection="1">
      <alignment horizontal="distributed" vertical="center"/>
    </xf>
    <xf numFmtId="0" fontId="11" fillId="0" borderId="53" xfId="0" applyFont="1" applyFill="1" applyBorder="1" applyAlignment="1" applyProtection="1">
      <alignment horizontal="left" vertical="center"/>
    </xf>
    <xf numFmtId="0" fontId="11" fillId="0" borderId="54" xfId="0" applyFont="1" applyFill="1" applyBorder="1" applyAlignment="1" applyProtection="1">
      <alignment horizontal="left" vertical="center"/>
    </xf>
    <xf numFmtId="0" fontId="11" fillId="0" borderId="55" xfId="0" applyFont="1" applyFill="1" applyBorder="1" applyAlignment="1" applyProtection="1">
      <alignment horizontal="left" vertical="center"/>
    </xf>
    <xf numFmtId="0" fontId="55" fillId="0" borderId="33" xfId="0" applyFont="1" applyBorder="1" applyAlignment="1" applyProtection="1">
      <alignment horizontal="center" vertical="center" shrinkToFit="1"/>
    </xf>
    <xf numFmtId="0" fontId="55" fillId="0" borderId="2" xfId="0" applyFont="1" applyBorder="1" applyAlignment="1" applyProtection="1">
      <alignment horizontal="center" vertical="center" shrinkToFit="1"/>
    </xf>
    <xf numFmtId="0" fontId="51" fillId="0" borderId="35"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4" fillId="0" borderId="38" xfId="0" applyFont="1" applyFill="1" applyBorder="1" applyAlignment="1" applyProtection="1">
      <alignment horizontal="center" vertical="center"/>
    </xf>
    <xf numFmtId="0" fontId="54" fillId="0" borderId="29" xfId="0" applyFont="1" applyFill="1" applyBorder="1" applyAlignment="1" applyProtection="1">
      <alignment horizontal="center" vertical="center"/>
    </xf>
    <xf numFmtId="0" fontId="54" fillId="0" borderId="30" xfId="0" applyFont="1" applyFill="1" applyBorder="1" applyAlignment="1" applyProtection="1">
      <alignment horizontal="center" vertical="center"/>
    </xf>
    <xf numFmtId="0" fontId="54" fillId="0" borderId="36" xfId="0" applyFont="1" applyFill="1" applyBorder="1" applyAlignment="1" applyProtection="1">
      <alignment horizontal="center" vertical="center"/>
    </xf>
    <xf numFmtId="0" fontId="54" fillId="0" borderId="27" xfId="0" applyFont="1" applyFill="1" applyBorder="1" applyAlignment="1" applyProtection="1">
      <alignment horizontal="center" vertical="center"/>
    </xf>
    <xf numFmtId="0" fontId="54" fillId="0" borderId="31" xfId="0" applyFont="1" applyFill="1" applyBorder="1" applyAlignment="1" applyProtection="1">
      <alignment horizontal="center" vertical="center"/>
    </xf>
    <xf numFmtId="0" fontId="11" fillId="0" borderId="26" xfId="0" applyFont="1" applyBorder="1" applyAlignment="1" applyProtection="1">
      <alignment horizontal="center" vertical="center"/>
    </xf>
    <xf numFmtId="0" fontId="29" fillId="0" borderId="27" xfId="0" applyFont="1" applyBorder="1" applyAlignment="1" applyProtection="1">
      <alignment horizontal="center" vertical="center"/>
    </xf>
    <xf numFmtId="0" fontId="56" fillId="0" borderId="24" xfId="0" applyFont="1" applyBorder="1" applyAlignment="1" applyProtection="1">
      <alignment horizontal="center" vertical="center"/>
    </xf>
    <xf numFmtId="0" fontId="56" fillId="0" borderId="0" xfId="0" applyFont="1" applyBorder="1" applyAlignment="1" applyProtection="1">
      <alignment horizontal="center" vertical="center"/>
    </xf>
    <xf numFmtId="0" fontId="56" fillId="0" borderId="11" xfId="0" applyFont="1" applyBorder="1" applyAlignment="1" applyProtection="1">
      <alignment horizontal="center" vertical="center"/>
    </xf>
    <xf numFmtId="0" fontId="51" fillId="0" borderId="24"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11"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1" fillId="0" borderId="35" xfId="0" applyFont="1" applyBorder="1" applyAlignment="1" applyProtection="1">
      <alignment horizontal="center" vertical="center"/>
    </xf>
    <xf numFmtId="0" fontId="51" fillId="0" borderId="8" xfId="0" applyFont="1" applyBorder="1" applyAlignment="1" applyProtection="1">
      <alignment horizontal="center" vertical="center"/>
    </xf>
    <xf numFmtId="0" fontId="51" fillId="0" borderId="9" xfId="0" applyFont="1" applyBorder="1" applyAlignment="1" applyProtection="1">
      <alignment horizontal="center" vertical="center"/>
    </xf>
    <xf numFmtId="49" fontId="51" fillId="0" borderId="4" xfId="0" applyNumberFormat="1" applyFont="1" applyFill="1" applyBorder="1" applyAlignment="1" applyProtection="1">
      <alignment horizontal="center" vertical="center"/>
    </xf>
    <xf numFmtId="49" fontId="51" fillId="0" borderId="6" xfId="0" applyNumberFormat="1" applyFont="1" applyFill="1" applyBorder="1" applyAlignment="1" applyProtection="1">
      <alignment horizontal="center" vertical="center"/>
    </xf>
    <xf numFmtId="0" fontId="56" fillId="0" borderId="12" xfId="0" applyFont="1" applyFill="1" applyBorder="1" applyAlignment="1" applyProtection="1">
      <alignment horizontal="center" vertical="center"/>
    </xf>
    <xf numFmtId="0" fontId="56" fillId="0" borderId="13" xfId="0" applyFont="1" applyFill="1" applyBorder="1" applyAlignment="1" applyProtection="1">
      <alignment horizontal="center" vertical="center"/>
    </xf>
    <xf numFmtId="0" fontId="56" fillId="0" borderId="14" xfId="0" applyFont="1" applyFill="1" applyBorder="1" applyAlignment="1" applyProtection="1">
      <alignment horizontal="center" vertical="center"/>
    </xf>
    <xf numFmtId="0" fontId="56" fillId="0" borderId="15"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29" xfId="0" applyFont="1" applyFill="1" applyBorder="1" applyAlignment="1" applyProtection="1">
      <alignment horizontal="center" vertical="center"/>
    </xf>
    <xf numFmtId="0" fontId="51" fillId="0" borderId="30" xfId="0" applyFont="1" applyFill="1" applyBorder="1" applyAlignment="1" applyProtection="1">
      <alignment horizontal="center" vertical="center"/>
    </xf>
    <xf numFmtId="0" fontId="51" fillId="0" borderId="27" xfId="0" applyFont="1" applyFill="1" applyBorder="1" applyAlignment="1" applyProtection="1">
      <alignment horizontal="center" vertical="center" shrinkToFit="1"/>
    </xf>
    <xf numFmtId="0" fontId="51" fillId="0" borderId="31" xfId="0" applyFont="1" applyFill="1" applyBorder="1" applyAlignment="1" applyProtection="1">
      <alignment horizontal="center" vertical="center" shrinkToFit="1"/>
    </xf>
    <xf numFmtId="0" fontId="51" fillId="0" borderId="37" xfId="0" applyFont="1" applyFill="1" applyBorder="1" applyAlignment="1" applyProtection="1">
      <alignment horizontal="center" vertical="center"/>
    </xf>
    <xf numFmtId="0" fontId="11" fillId="0" borderId="35"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11" fillId="3" borderId="17" xfId="0" applyFont="1" applyFill="1" applyBorder="1" applyAlignment="1" applyProtection="1">
      <alignment horizontal="distributed" vertical="center"/>
    </xf>
    <xf numFmtId="49" fontId="11" fillId="0" borderId="4" xfId="0" applyNumberFormat="1" applyFont="1" applyFill="1" applyBorder="1" applyAlignment="1" applyProtection="1">
      <alignment horizontal="left" vertical="center"/>
    </xf>
    <xf numFmtId="49" fontId="11" fillId="0" borderId="6" xfId="0" applyNumberFormat="1" applyFont="1" applyFill="1" applyBorder="1" applyAlignment="1" applyProtection="1">
      <alignment horizontal="left" vertical="center"/>
    </xf>
    <xf numFmtId="0" fontId="11" fillId="3" borderId="13" xfId="0" applyFont="1" applyFill="1" applyBorder="1" applyAlignment="1" applyProtection="1">
      <alignment horizontal="distributed" vertical="center" wrapText="1"/>
    </xf>
    <xf numFmtId="0" fontId="11" fillId="3" borderId="13" xfId="0" applyFont="1" applyFill="1" applyBorder="1" applyAlignment="1" applyProtection="1">
      <alignment horizontal="distributed" vertical="center"/>
    </xf>
    <xf numFmtId="0" fontId="11" fillId="3" borderId="39" xfId="0" applyFont="1" applyFill="1" applyBorder="1" applyAlignment="1" applyProtection="1">
      <alignment horizontal="distributed" vertical="center"/>
    </xf>
    <xf numFmtId="0" fontId="11" fillId="0" borderId="41" xfId="0" applyFont="1" applyFill="1" applyBorder="1" applyAlignment="1" applyProtection="1">
      <alignment horizontal="left" vertical="center"/>
    </xf>
    <xf numFmtId="0" fontId="11" fillId="0" borderId="13" xfId="0" applyFont="1" applyFill="1" applyBorder="1" applyAlignment="1" applyProtection="1">
      <alignment horizontal="left" vertical="center"/>
    </xf>
    <xf numFmtId="0" fontId="11" fillId="0" borderId="40" xfId="0" applyFont="1" applyFill="1" applyBorder="1" applyAlignment="1" applyProtection="1">
      <alignment horizontal="left" vertical="center"/>
    </xf>
    <xf numFmtId="0" fontId="11" fillId="0" borderId="20" xfId="0" applyFont="1" applyFill="1" applyBorder="1" applyAlignment="1" applyProtection="1">
      <alignment horizontal="left" vertical="center"/>
    </xf>
    <xf numFmtId="0" fontId="11" fillId="3" borderId="14" xfId="0" applyFont="1" applyFill="1" applyBorder="1" applyAlignment="1" applyProtection="1">
      <alignment horizontal="center" vertical="center" shrinkToFit="1"/>
    </xf>
    <xf numFmtId="0" fontId="11" fillId="3" borderId="15" xfId="0" applyFont="1" applyFill="1" applyBorder="1" applyAlignment="1" applyProtection="1">
      <alignment horizontal="center" vertical="center" shrinkToFit="1"/>
    </xf>
    <xf numFmtId="0" fontId="11" fillId="3" borderId="19" xfId="0" applyFont="1" applyFill="1" applyBorder="1" applyAlignment="1" applyProtection="1">
      <alignment horizontal="center" vertical="center" shrinkToFit="1"/>
    </xf>
    <xf numFmtId="0" fontId="51" fillId="0" borderId="28" xfId="0" applyFont="1" applyBorder="1" applyAlignment="1" applyProtection="1">
      <alignment horizontal="center" vertical="center"/>
    </xf>
    <xf numFmtId="0" fontId="51" fillId="0" borderId="29" xfId="0" applyFont="1" applyBorder="1" applyAlignment="1" applyProtection="1">
      <alignment horizontal="center" vertical="center"/>
    </xf>
    <xf numFmtId="0" fontId="51" fillId="0" borderId="30" xfId="0" applyFont="1" applyBorder="1" applyAlignment="1" applyProtection="1">
      <alignment horizontal="center" vertical="center"/>
    </xf>
    <xf numFmtId="38" fontId="51" fillId="0" borderId="7" xfId="1" applyFont="1" applyBorder="1" applyAlignment="1" applyProtection="1">
      <alignment horizontal="center" vertical="center"/>
    </xf>
    <xf numFmtId="38" fontId="51" fillId="0" borderId="8" xfId="1" applyFont="1" applyBorder="1" applyAlignment="1" applyProtection="1">
      <alignment horizontal="center" vertical="center"/>
    </xf>
    <xf numFmtId="38" fontId="51" fillId="0" borderId="35" xfId="1" applyFont="1" applyBorder="1" applyAlignment="1" applyProtection="1">
      <alignment horizontal="center" vertical="center"/>
    </xf>
    <xf numFmtId="38" fontId="51" fillId="0" borderId="26" xfId="1" applyFont="1" applyBorder="1" applyAlignment="1" applyProtection="1">
      <alignment horizontal="center" vertical="center"/>
    </xf>
    <xf numFmtId="38" fontId="51" fillId="0" borderId="27" xfId="1" applyFont="1" applyBorder="1" applyAlignment="1" applyProtection="1">
      <alignment horizontal="center" vertical="center"/>
    </xf>
    <xf numFmtId="0" fontId="51" fillId="0" borderId="36" xfId="0" applyFont="1" applyFill="1" applyBorder="1" applyAlignment="1" applyProtection="1">
      <alignment horizontal="center" vertical="center"/>
    </xf>
    <xf numFmtId="0" fontId="51" fillId="0" borderId="27" xfId="0" applyFont="1" applyFill="1" applyBorder="1" applyAlignment="1" applyProtection="1">
      <alignment horizontal="center" vertical="center"/>
    </xf>
    <xf numFmtId="38" fontId="51" fillId="0" borderId="36" xfId="1" applyFont="1" applyBorder="1" applyAlignment="1" applyProtection="1">
      <alignment horizontal="center" vertical="center"/>
    </xf>
    <xf numFmtId="38" fontId="51" fillId="0" borderId="38" xfId="1" applyFont="1" applyBorder="1" applyAlignment="1" applyProtection="1">
      <alignment horizontal="center" vertical="center"/>
    </xf>
    <xf numFmtId="38" fontId="51" fillId="0" borderId="29" xfId="1" applyFont="1" applyBorder="1" applyAlignment="1" applyProtection="1">
      <alignment horizontal="center" vertical="center"/>
    </xf>
    <xf numFmtId="38" fontId="51" fillId="0" borderId="28" xfId="1" applyFont="1" applyBorder="1" applyAlignment="1" applyProtection="1">
      <alignment horizontal="center" vertical="center"/>
    </xf>
  </cellXfs>
  <cellStyles count="16">
    <cellStyle name="ハイパーリンク 2" xfId="12"/>
    <cellStyle name="桁区切り" xfId="1" builtinId="6"/>
    <cellStyle name="桁区切り 2" xfId="4"/>
    <cellStyle name="桁区切り 3" xfId="7"/>
    <cellStyle name="桁区切り 4" xfId="8"/>
    <cellStyle name="桁区切り 5" xfId="10"/>
    <cellStyle name="通貨 2" xfId="15"/>
    <cellStyle name="標準" xfId="0" builtinId="0"/>
    <cellStyle name="標準 2" xfId="2"/>
    <cellStyle name="標準 2 2" xfId="3"/>
    <cellStyle name="標準 3" xfId="5"/>
    <cellStyle name="標準 4" xfId="6"/>
    <cellStyle name="標準 5" xfId="9"/>
    <cellStyle name="標準 6" xfId="11"/>
    <cellStyle name="標準 6 2" xfId="13"/>
    <cellStyle name="標準 7" xfId="14"/>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1666875</xdr:colOff>
      <xdr:row>0</xdr:row>
      <xdr:rowOff>104775</xdr:rowOff>
    </xdr:from>
    <xdr:to>
      <xdr:col>21</xdr:col>
      <xdr:colOff>2543175</xdr:colOff>
      <xdr:row>2</xdr:row>
      <xdr:rowOff>133351</xdr:rowOff>
    </xdr:to>
    <xdr:sp macro="" textlink="">
      <xdr:nvSpPr>
        <xdr:cNvPr id="2" name="テキスト ボックス 1"/>
        <xdr:cNvSpPr txBox="1"/>
      </xdr:nvSpPr>
      <xdr:spPr>
        <a:xfrm>
          <a:off x="2486025" y="104775"/>
          <a:ext cx="8677275" cy="1085851"/>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創英角ﾎﾟｯﾌﾟ体" panose="040B0A09000000000000" pitchFamily="49" charset="-128"/>
              <a:ea typeface="HG創英角ﾎﾟｯﾌﾟ体" panose="040B0A09000000000000" pitchFamily="49" charset="-128"/>
            </a:rPr>
            <a:t>①このシートの黄色の色塗り部分を入力してください。</a:t>
          </a:r>
          <a:endParaRPr kumimoji="1" lang="en-US" altLang="ja-JP" sz="18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②入力したら、下記の「計算シート」に移動してください。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150092</xdr:colOff>
      <xdr:row>16</xdr:row>
      <xdr:rowOff>900258</xdr:rowOff>
    </xdr:from>
    <xdr:to>
      <xdr:col>1</xdr:col>
      <xdr:colOff>1645227</xdr:colOff>
      <xdr:row>28</xdr:row>
      <xdr:rowOff>588818</xdr:rowOff>
    </xdr:to>
    <xdr:pic>
      <xdr:nvPicPr>
        <xdr:cNvPr id="2" name="図 1"/>
        <xdr:cNvPicPr>
          <a:picLocks noChangeAspect="1"/>
        </xdr:cNvPicPr>
      </xdr:nvPicPr>
      <xdr:blipFill>
        <a:blip xmlns:r="http://schemas.openxmlformats.org/officeDocument/2006/relationships" r:embed="rId1"/>
        <a:stretch>
          <a:fillRect/>
        </a:stretch>
      </xdr:blipFill>
      <xdr:spPr>
        <a:xfrm>
          <a:off x="150092" y="9377508"/>
          <a:ext cx="9296110" cy="7299035"/>
        </a:xfrm>
        <a:prstGeom prst="rect">
          <a:avLst/>
        </a:prstGeom>
      </xdr:spPr>
    </xdr:pic>
    <xdr:clientData/>
  </xdr:twoCellAnchor>
  <xdr:twoCellAnchor editAs="oneCell">
    <xdr:from>
      <xdr:col>0</xdr:col>
      <xdr:colOff>103909</xdr:colOff>
      <xdr:row>1</xdr:row>
      <xdr:rowOff>900545</xdr:rowOff>
    </xdr:from>
    <xdr:to>
      <xdr:col>1</xdr:col>
      <xdr:colOff>1627908</xdr:colOff>
      <xdr:row>16</xdr:row>
      <xdr:rowOff>0</xdr:rowOff>
    </xdr:to>
    <xdr:pic>
      <xdr:nvPicPr>
        <xdr:cNvPr id="3" name="図 2"/>
        <xdr:cNvPicPr>
          <a:picLocks noChangeAspect="1"/>
        </xdr:cNvPicPr>
      </xdr:nvPicPr>
      <xdr:blipFill>
        <a:blip xmlns:r="http://schemas.openxmlformats.org/officeDocument/2006/relationships" r:embed="rId2"/>
        <a:stretch>
          <a:fillRect/>
        </a:stretch>
      </xdr:blipFill>
      <xdr:spPr>
        <a:xfrm>
          <a:off x="103909" y="1691120"/>
          <a:ext cx="9324974" cy="6786130"/>
        </a:xfrm>
        <a:prstGeom prst="rect">
          <a:avLst/>
        </a:prstGeom>
      </xdr:spPr>
    </xdr:pic>
    <xdr:clientData/>
  </xdr:twoCellAnchor>
  <xdr:twoCellAnchor>
    <xdr:from>
      <xdr:col>0</xdr:col>
      <xdr:colOff>3604487</xdr:colOff>
      <xdr:row>12</xdr:row>
      <xdr:rowOff>212725</xdr:rowOff>
    </xdr:from>
    <xdr:to>
      <xdr:col>0</xdr:col>
      <xdr:colOff>5576455</xdr:colOff>
      <xdr:row>13</xdr:row>
      <xdr:rowOff>450273</xdr:rowOff>
    </xdr:to>
    <xdr:sp macro="" textlink="">
      <xdr:nvSpPr>
        <xdr:cNvPr id="4" name="円/楕円 3"/>
        <xdr:cNvSpPr/>
      </xdr:nvSpPr>
      <xdr:spPr>
        <a:xfrm>
          <a:off x="3604487" y="6746875"/>
          <a:ext cx="1971968" cy="8471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5085772</xdr:colOff>
      <xdr:row>8</xdr:row>
      <xdr:rowOff>242457</xdr:rowOff>
    </xdr:from>
    <xdr:to>
      <xdr:col>3</xdr:col>
      <xdr:colOff>2424546</xdr:colOff>
      <xdr:row>10</xdr:row>
      <xdr:rowOff>86593</xdr:rowOff>
    </xdr:to>
    <xdr:sp macro="" textlink="">
      <xdr:nvSpPr>
        <xdr:cNvPr id="5" name="角丸四角形吹き出し 4"/>
        <xdr:cNvSpPr/>
      </xdr:nvSpPr>
      <xdr:spPr>
        <a:xfrm>
          <a:off x="5085772" y="4766832"/>
          <a:ext cx="8416349" cy="777586"/>
        </a:xfrm>
        <a:prstGeom prst="wedgeRoundRectCallout">
          <a:avLst>
            <a:gd name="adj1" fmla="val -44905"/>
            <a:gd name="adj2" fmla="val 222141"/>
            <a:gd name="adj3" fmla="val 16667"/>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latin typeface="HGP創英角ﾎﾟｯﾌﾟ体" panose="040B0A00000000000000" pitchFamily="50" charset="-128"/>
              <a:ea typeface="HGP創英角ﾎﾟｯﾌﾟ体" panose="040B0A00000000000000" pitchFamily="50" charset="-128"/>
            </a:rPr>
            <a:t>こちらの金額を月ごとに右の①～③の欄にご記入ください。</a:t>
          </a:r>
        </a:p>
      </xdr:txBody>
    </xdr:sp>
    <xdr:clientData/>
  </xdr:twoCellAnchor>
  <xdr:twoCellAnchor>
    <xdr:from>
      <xdr:col>0</xdr:col>
      <xdr:colOff>3931228</xdr:colOff>
      <xdr:row>24</xdr:row>
      <xdr:rowOff>213013</xdr:rowOff>
    </xdr:from>
    <xdr:to>
      <xdr:col>0</xdr:col>
      <xdr:colOff>5437910</xdr:colOff>
      <xdr:row>25</xdr:row>
      <xdr:rowOff>225134</xdr:rowOff>
    </xdr:to>
    <xdr:sp macro="" textlink="">
      <xdr:nvSpPr>
        <xdr:cNvPr id="6" name="円/楕円 5"/>
        <xdr:cNvSpPr/>
      </xdr:nvSpPr>
      <xdr:spPr>
        <a:xfrm>
          <a:off x="3931228" y="14005213"/>
          <a:ext cx="1506682" cy="47884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574383</xdr:colOff>
      <xdr:row>25</xdr:row>
      <xdr:rowOff>574389</xdr:rowOff>
    </xdr:from>
    <xdr:to>
      <xdr:col>1</xdr:col>
      <xdr:colOff>415635</xdr:colOff>
      <xdr:row>29</xdr:row>
      <xdr:rowOff>34637</xdr:rowOff>
    </xdr:to>
    <xdr:sp macro="" textlink="">
      <xdr:nvSpPr>
        <xdr:cNvPr id="7" name="角丸四角形吹き出し 6"/>
        <xdr:cNvSpPr/>
      </xdr:nvSpPr>
      <xdr:spPr>
        <a:xfrm>
          <a:off x="574383" y="14833314"/>
          <a:ext cx="7642227" cy="1927223"/>
        </a:xfrm>
        <a:prstGeom prst="wedgeRoundRectCallout">
          <a:avLst>
            <a:gd name="adj1" fmla="val -5164"/>
            <a:gd name="adj2" fmla="val -72789"/>
            <a:gd name="adj3" fmla="val 16667"/>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HGP創英角ﾎﾟｯﾌﾟ体" panose="040B0A00000000000000" pitchFamily="50" charset="-128"/>
              <a:ea typeface="HGP創英角ﾎﾟｯﾌﾟ体" panose="040B0A00000000000000" pitchFamily="50" charset="-128"/>
            </a:rPr>
            <a:t>こちらの提供日数</a:t>
          </a:r>
          <a:r>
            <a:rPr kumimoji="1" lang="en-US" altLang="ja-JP" sz="2800">
              <a:solidFill>
                <a:sysClr val="windowText" lastClr="000000"/>
              </a:solidFill>
              <a:latin typeface="HGP創英角ﾎﾟｯﾌﾟ体" panose="040B0A00000000000000" pitchFamily="50" charset="-128"/>
              <a:ea typeface="HGP創英角ﾎﾟｯﾌﾟ体" panose="040B0A00000000000000" pitchFamily="50" charset="-128"/>
            </a:rPr>
            <a:t>×</a:t>
          </a:r>
          <a:r>
            <a:rPr kumimoji="1" lang="ja-JP" altLang="en-US" sz="2800">
              <a:solidFill>
                <a:sysClr val="windowText" lastClr="000000"/>
              </a:solidFill>
              <a:latin typeface="HGP創英角ﾎﾟｯﾌﾟ体" panose="040B0A00000000000000" pitchFamily="50" charset="-128"/>
              <a:ea typeface="HGP創英角ﾎﾟｯﾌﾟ体" panose="040B0A00000000000000" pitchFamily="50" charset="-128"/>
            </a:rPr>
            <a:t>４５０円の合計金額を月ごとに右の⑦～⑨の欄にご記入ください。</a:t>
          </a:r>
          <a:endParaRPr kumimoji="1" lang="en-US" altLang="ja-JP" sz="280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r>
            <a:rPr kumimoji="1" lang="ja-JP" altLang="en-US" sz="2800">
              <a:solidFill>
                <a:sysClr val="windowText" lastClr="000000"/>
              </a:solidFill>
              <a:latin typeface="HGP創英角ﾎﾟｯﾌﾟ体" panose="040B0A00000000000000" pitchFamily="50" charset="-128"/>
              <a:ea typeface="HGP創英角ﾎﾟｯﾌﾟ体" panose="040B0A00000000000000" pitchFamily="50" charset="-128"/>
            </a:rPr>
            <a:t>（例）２０日</a:t>
          </a:r>
          <a:r>
            <a:rPr kumimoji="1" lang="en-US" altLang="ja-JP" sz="2800">
              <a:solidFill>
                <a:sysClr val="windowText" lastClr="000000"/>
              </a:solidFill>
              <a:latin typeface="HGP創英角ﾎﾟｯﾌﾟ体" panose="040B0A00000000000000" pitchFamily="50" charset="-128"/>
              <a:ea typeface="HGP創英角ﾎﾟｯﾌﾟ体" panose="040B0A00000000000000" pitchFamily="50" charset="-128"/>
            </a:rPr>
            <a:t>×</a:t>
          </a:r>
          <a:r>
            <a:rPr kumimoji="1" lang="ja-JP" altLang="en-US" sz="2800">
              <a:solidFill>
                <a:sysClr val="windowText" lastClr="000000"/>
              </a:solidFill>
              <a:latin typeface="HGP創英角ﾎﾟｯﾌﾟ体" panose="040B0A00000000000000" pitchFamily="50" charset="-128"/>
              <a:ea typeface="HGP創英角ﾎﾟｯﾌﾟ体" panose="040B0A00000000000000" pitchFamily="50" charset="-128"/>
            </a:rPr>
            <a:t>４５０日＝９，０００円</a:t>
          </a:r>
        </a:p>
      </xdr:txBody>
    </xdr:sp>
    <xdr:clientData/>
  </xdr:twoCellAnchor>
  <xdr:twoCellAnchor>
    <xdr:from>
      <xdr:col>0</xdr:col>
      <xdr:colOff>7100454</xdr:colOff>
      <xdr:row>34</xdr:row>
      <xdr:rowOff>242456</xdr:rowOff>
    </xdr:from>
    <xdr:to>
      <xdr:col>1</xdr:col>
      <xdr:colOff>-1</xdr:colOff>
      <xdr:row>34</xdr:row>
      <xdr:rowOff>831274</xdr:rowOff>
    </xdr:to>
    <xdr:sp macro="" textlink="">
      <xdr:nvSpPr>
        <xdr:cNvPr id="8" name="右矢印 7"/>
        <xdr:cNvSpPr/>
      </xdr:nvSpPr>
      <xdr:spPr>
        <a:xfrm>
          <a:off x="7100454" y="19502006"/>
          <a:ext cx="700520" cy="5888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7096991</xdr:colOff>
      <xdr:row>35</xdr:row>
      <xdr:rowOff>204356</xdr:rowOff>
    </xdr:from>
    <xdr:to>
      <xdr:col>0</xdr:col>
      <xdr:colOff>7789718</xdr:colOff>
      <xdr:row>35</xdr:row>
      <xdr:rowOff>793174</xdr:rowOff>
    </xdr:to>
    <xdr:sp macro="" textlink="">
      <xdr:nvSpPr>
        <xdr:cNvPr id="9" name="右矢印 8"/>
        <xdr:cNvSpPr/>
      </xdr:nvSpPr>
      <xdr:spPr>
        <a:xfrm>
          <a:off x="7096991" y="20435456"/>
          <a:ext cx="692727" cy="5888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7076209</xdr:colOff>
      <xdr:row>36</xdr:row>
      <xdr:rowOff>200891</xdr:rowOff>
    </xdr:from>
    <xdr:to>
      <xdr:col>0</xdr:col>
      <xdr:colOff>7768936</xdr:colOff>
      <xdr:row>36</xdr:row>
      <xdr:rowOff>789709</xdr:rowOff>
    </xdr:to>
    <xdr:sp macro="" textlink="">
      <xdr:nvSpPr>
        <xdr:cNvPr id="10" name="右矢印 9"/>
        <xdr:cNvSpPr/>
      </xdr:nvSpPr>
      <xdr:spPr>
        <a:xfrm>
          <a:off x="7076209" y="21403541"/>
          <a:ext cx="692727" cy="5888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5766956</xdr:colOff>
      <xdr:row>17</xdr:row>
      <xdr:rowOff>34637</xdr:rowOff>
    </xdr:from>
    <xdr:to>
      <xdr:col>1</xdr:col>
      <xdr:colOff>1645228</xdr:colOff>
      <xdr:row>18</xdr:row>
      <xdr:rowOff>398318</xdr:rowOff>
    </xdr:to>
    <xdr:sp macro="" textlink="">
      <xdr:nvSpPr>
        <xdr:cNvPr id="11" name="テキスト ボックス 10"/>
        <xdr:cNvSpPr txBox="1"/>
      </xdr:nvSpPr>
      <xdr:spPr>
        <a:xfrm>
          <a:off x="5766956" y="9445337"/>
          <a:ext cx="3679247" cy="830406"/>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u="sng">
              <a:solidFill>
                <a:schemeClr val="dk1"/>
              </a:solidFill>
              <a:effectLst/>
              <a:latin typeface="HGS創英角ﾎﾟｯﾌﾟ体" panose="040B0A00000000000000" pitchFamily="50" charset="-128"/>
              <a:ea typeface="HGS創英角ﾎﾟｯﾌﾟ体" panose="040B0A00000000000000" pitchFamily="50" charset="-128"/>
              <a:cs typeface="+mn-cs"/>
            </a:rPr>
            <a:t>領収証兼特定子ども・子育て支援の提供に係る提供証明書</a:t>
          </a:r>
          <a:endParaRPr kumimoji="1" lang="ja-JP" altLang="en-US" sz="1800">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5732318</xdr:colOff>
      <xdr:row>2</xdr:row>
      <xdr:rowOff>51955</xdr:rowOff>
    </xdr:from>
    <xdr:to>
      <xdr:col>1</xdr:col>
      <xdr:colOff>1610590</xdr:colOff>
      <xdr:row>3</xdr:row>
      <xdr:rowOff>415636</xdr:rowOff>
    </xdr:to>
    <xdr:sp macro="" textlink="">
      <xdr:nvSpPr>
        <xdr:cNvPr id="12" name="テキスト ボックス 11"/>
        <xdr:cNvSpPr txBox="1"/>
      </xdr:nvSpPr>
      <xdr:spPr>
        <a:xfrm>
          <a:off x="5732318" y="1775980"/>
          <a:ext cx="3679247" cy="830406"/>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u="sng">
              <a:solidFill>
                <a:schemeClr val="dk1"/>
              </a:solidFill>
              <a:effectLst/>
              <a:latin typeface="HGS創英角ﾎﾟｯﾌﾟ体" panose="040B0A00000000000000" pitchFamily="50" charset="-128"/>
              <a:ea typeface="HGS創英角ﾎﾟｯﾌﾟ体" panose="040B0A00000000000000" pitchFamily="50" charset="-128"/>
              <a:cs typeface="+mn-cs"/>
            </a:rPr>
            <a:t>領収証兼特定子ども・子育て支援の提供に係る提供証明書</a:t>
          </a:r>
          <a:endParaRPr kumimoji="1" lang="ja-JP" altLang="en-US" sz="1800">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xdr:col>
      <xdr:colOff>47625</xdr:colOff>
      <xdr:row>3</xdr:row>
      <xdr:rowOff>452437</xdr:rowOff>
    </xdr:from>
    <xdr:to>
      <xdr:col>5</xdr:col>
      <xdr:colOff>619124</xdr:colOff>
      <xdr:row>8</xdr:row>
      <xdr:rowOff>119062</xdr:rowOff>
    </xdr:to>
    <xdr:sp macro="" textlink="">
      <xdr:nvSpPr>
        <xdr:cNvPr id="13" name="テキスト ボックス 12"/>
        <xdr:cNvSpPr txBox="1"/>
      </xdr:nvSpPr>
      <xdr:spPr>
        <a:xfrm>
          <a:off x="7858125" y="2643187"/>
          <a:ext cx="8477249" cy="2047875"/>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a:latin typeface="HG創英角ﾎﾟｯﾌﾟ体" panose="040B0A09000000000000" pitchFamily="49" charset="-128"/>
              <a:ea typeface="HG創英角ﾎﾟｯﾌﾟ体" panose="040B0A09000000000000" pitchFamily="49" charset="-128"/>
            </a:rPr>
            <a:t>③このシートの黄色の色塗り部分について入力してください。</a:t>
          </a:r>
        </a:p>
      </xdr:txBody>
    </xdr:sp>
    <xdr:clientData/>
  </xdr:twoCellAnchor>
  <xdr:twoCellAnchor>
    <xdr:from>
      <xdr:col>9</xdr:col>
      <xdr:colOff>642939</xdr:colOff>
      <xdr:row>25</xdr:row>
      <xdr:rowOff>-1</xdr:rowOff>
    </xdr:from>
    <xdr:to>
      <xdr:col>17</xdr:col>
      <xdr:colOff>0</xdr:colOff>
      <xdr:row>27</xdr:row>
      <xdr:rowOff>595312</xdr:rowOff>
    </xdr:to>
    <xdr:sp macro="" textlink="">
      <xdr:nvSpPr>
        <xdr:cNvPr id="15" name="テキスト ボックス 14"/>
        <xdr:cNvSpPr txBox="1"/>
      </xdr:nvSpPr>
      <xdr:spPr>
        <a:xfrm>
          <a:off x="18597564" y="14335124"/>
          <a:ext cx="4881561" cy="1833563"/>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a:latin typeface="HG創英角ﾎﾟｯﾌﾟ体" panose="040B0A09000000000000" pitchFamily="49" charset="-128"/>
              <a:ea typeface="HG創英角ﾎﾟｯﾌﾟ体" panose="040B0A09000000000000" pitchFamily="49" charset="-128"/>
            </a:rPr>
            <a:t>自動計算されます。</a:t>
          </a:r>
        </a:p>
      </xdr:txBody>
    </xdr:sp>
    <xdr:clientData/>
  </xdr:twoCellAnchor>
  <xdr:twoCellAnchor>
    <xdr:from>
      <xdr:col>10</xdr:col>
      <xdr:colOff>23813</xdr:colOff>
      <xdr:row>34</xdr:row>
      <xdr:rowOff>500063</xdr:rowOff>
    </xdr:from>
    <xdr:to>
      <xdr:col>17</xdr:col>
      <xdr:colOff>71437</xdr:colOff>
      <xdr:row>36</xdr:row>
      <xdr:rowOff>381001</xdr:rowOff>
    </xdr:to>
    <xdr:sp macro="" textlink="">
      <xdr:nvSpPr>
        <xdr:cNvPr id="16" name="テキスト ボックス 15"/>
        <xdr:cNvSpPr txBox="1"/>
      </xdr:nvSpPr>
      <xdr:spPr>
        <a:xfrm>
          <a:off x="18669001" y="19859626"/>
          <a:ext cx="4881561" cy="1833563"/>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a:latin typeface="HG創英角ﾎﾟｯﾌﾟ体" panose="040B0A09000000000000" pitchFamily="49" charset="-128"/>
              <a:ea typeface="HG創英角ﾎﾟｯﾌﾟ体" panose="040B0A09000000000000" pitchFamily="49" charset="-128"/>
            </a:rPr>
            <a:t>自動計算されます。</a:t>
          </a:r>
        </a:p>
      </xdr:txBody>
    </xdr:sp>
    <xdr:clientData/>
  </xdr:twoCellAnchor>
  <xdr:twoCellAnchor>
    <xdr:from>
      <xdr:col>7</xdr:col>
      <xdr:colOff>71437</xdr:colOff>
      <xdr:row>25</xdr:row>
      <xdr:rowOff>452438</xdr:rowOff>
    </xdr:from>
    <xdr:to>
      <xdr:col>9</xdr:col>
      <xdr:colOff>547687</xdr:colOff>
      <xdr:row>27</xdr:row>
      <xdr:rowOff>238125</xdr:rowOff>
    </xdr:to>
    <xdr:sp macro="" textlink="">
      <xdr:nvSpPr>
        <xdr:cNvPr id="19" name="左矢印 18"/>
        <xdr:cNvSpPr/>
      </xdr:nvSpPr>
      <xdr:spPr>
        <a:xfrm>
          <a:off x="16644937" y="14787563"/>
          <a:ext cx="1857375" cy="102393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119063</xdr:colOff>
      <xdr:row>35</xdr:row>
      <xdr:rowOff>47625</xdr:rowOff>
    </xdr:from>
    <xdr:to>
      <xdr:col>9</xdr:col>
      <xdr:colOff>595313</xdr:colOff>
      <xdr:row>36</xdr:row>
      <xdr:rowOff>95249</xdr:rowOff>
    </xdr:to>
    <xdr:sp macro="" textlink="">
      <xdr:nvSpPr>
        <xdr:cNvPr id="20" name="左矢印 19"/>
        <xdr:cNvSpPr/>
      </xdr:nvSpPr>
      <xdr:spPr>
        <a:xfrm>
          <a:off x="16692563" y="20383500"/>
          <a:ext cx="1857375" cy="102393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2619376</xdr:colOff>
      <xdr:row>37</xdr:row>
      <xdr:rowOff>142876</xdr:rowOff>
    </xdr:from>
    <xdr:to>
      <xdr:col>4</xdr:col>
      <xdr:colOff>952500</xdr:colOff>
      <xdr:row>45</xdr:row>
      <xdr:rowOff>71438</xdr:rowOff>
    </xdr:to>
    <xdr:sp macro="" textlink="">
      <xdr:nvSpPr>
        <xdr:cNvPr id="21" name="テキスト ボックス 20"/>
        <xdr:cNvSpPr txBox="1"/>
      </xdr:nvSpPr>
      <xdr:spPr>
        <a:xfrm>
          <a:off x="2619376" y="22431376"/>
          <a:ext cx="12025312" cy="2547937"/>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a:latin typeface="HG創英角ﾎﾟｯﾌﾟ体" panose="040B0A09000000000000" pitchFamily="49" charset="-128"/>
              <a:ea typeface="HG創英角ﾎﾟｯﾌﾟ体" panose="040B0A09000000000000" pitchFamily="49" charset="-128"/>
            </a:rPr>
            <a:t>④色塗り部分を入力したら、「請求書」シートに移り、不備等がなければ印刷を行い、押印のうえ、施設に提出してください。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57150</xdr:colOff>
      <xdr:row>1</xdr:row>
      <xdr:rowOff>19050</xdr:rowOff>
    </xdr:from>
    <xdr:ext cx="877163" cy="392415"/>
    <xdr:sp macro="" textlink="">
      <xdr:nvSpPr>
        <xdr:cNvPr id="2" name="テキスト ボックス 1"/>
        <xdr:cNvSpPr txBox="1"/>
      </xdr:nvSpPr>
      <xdr:spPr>
        <a:xfrm>
          <a:off x="152400" y="257175"/>
          <a:ext cx="877163" cy="39241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20</xdr:col>
      <xdr:colOff>66676</xdr:colOff>
      <xdr:row>9</xdr:row>
      <xdr:rowOff>123825</xdr:rowOff>
    </xdr:from>
    <xdr:to>
      <xdr:col>51</xdr:col>
      <xdr:colOff>9526</xdr:colOff>
      <xdr:row>12</xdr:row>
      <xdr:rowOff>95250</xdr:rowOff>
    </xdr:to>
    <xdr:sp macro="" textlink="">
      <xdr:nvSpPr>
        <xdr:cNvPr id="3" name="線吹き出し 1 (枠付き) 2"/>
        <xdr:cNvSpPr/>
      </xdr:nvSpPr>
      <xdr:spPr>
        <a:xfrm>
          <a:off x="1971676" y="2266950"/>
          <a:ext cx="2895600" cy="561975"/>
        </a:xfrm>
        <a:prstGeom prst="borderCallout1">
          <a:avLst>
            <a:gd name="adj1" fmla="val 103352"/>
            <a:gd name="adj2" fmla="val 9410"/>
            <a:gd name="adj3" fmla="val 302750"/>
            <a:gd name="adj4" fmla="val -143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無償化認定通知に記載されている認定保護者の名前を記載してください。</a:t>
          </a:r>
        </a:p>
      </xdr:txBody>
    </xdr:sp>
    <xdr:clientData/>
  </xdr:twoCellAnchor>
  <xdr:twoCellAnchor>
    <xdr:from>
      <xdr:col>30</xdr:col>
      <xdr:colOff>76200</xdr:colOff>
      <xdr:row>20</xdr:row>
      <xdr:rowOff>38100</xdr:rowOff>
    </xdr:from>
    <xdr:to>
      <xdr:col>67</xdr:col>
      <xdr:colOff>38100</xdr:colOff>
      <xdr:row>21</xdr:row>
      <xdr:rowOff>228601</xdr:rowOff>
    </xdr:to>
    <xdr:sp macro="" textlink="">
      <xdr:nvSpPr>
        <xdr:cNvPr id="4" name="線吹き出し 1 (枠付き) 3"/>
        <xdr:cNvSpPr/>
      </xdr:nvSpPr>
      <xdr:spPr>
        <a:xfrm>
          <a:off x="2933700" y="4629150"/>
          <a:ext cx="3486150" cy="381001"/>
        </a:xfrm>
        <a:prstGeom prst="borderCallout1">
          <a:avLst>
            <a:gd name="adj1" fmla="val 100880"/>
            <a:gd name="adj2" fmla="val 85187"/>
            <a:gd name="adj3" fmla="val 230703"/>
            <a:gd name="adj4" fmla="val 76732"/>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認定を受けている子ども１人につき１枚必要です。</a:t>
          </a:r>
        </a:p>
      </xdr:txBody>
    </xdr:sp>
    <xdr:clientData/>
  </xdr:twoCellAnchor>
  <xdr:twoCellAnchor>
    <xdr:from>
      <xdr:col>13</xdr:col>
      <xdr:colOff>0</xdr:colOff>
      <xdr:row>37</xdr:row>
      <xdr:rowOff>0</xdr:rowOff>
    </xdr:from>
    <xdr:to>
      <xdr:col>17</xdr:col>
      <xdr:colOff>85725</xdr:colOff>
      <xdr:row>38</xdr:row>
      <xdr:rowOff>19050</xdr:rowOff>
    </xdr:to>
    <xdr:sp macro="" textlink="">
      <xdr:nvSpPr>
        <xdr:cNvPr id="5" name="円/楕円 4"/>
        <xdr:cNvSpPr/>
      </xdr:nvSpPr>
      <xdr:spPr>
        <a:xfrm>
          <a:off x="1238250" y="8496300"/>
          <a:ext cx="466725" cy="25717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26</xdr:row>
      <xdr:rowOff>180976</xdr:rowOff>
    </xdr:from>
    <xdr:to>
      <xdr:col>37</xdr:col>
      <xdr:colOff>0</xdr:colOff>
      <xdr:row>29</xdr:row>
      <xdr:rowOff>28576</xdr:rowOff>
    </xdr:to>
    <xdr:sp macro="" textlink="">
      <xdr:nvSpPr>
        <xdr:cNvPr id="6" name="線吹き出し 1 (枠付き) 5"/>
        <xdr:cNvSpPr/>
      </xdr:nvSpPr>
      <xdr:spPr>
        <a:xfrm>
          <a:off x="1143000" y="6153151"/>
          <a:ext cx="2381250" cy="514350"/>
        </a:xfrm>
        <a:prstGeom prst="borderCallout1">
          <a:avLst>
            <a:gd name="adj1" fmla="val -2790"/>
            <a:gd name="adj2" fmla="val 35239"/>
            <a:gd name="adj3" fmla="val -179186"/>
            <a:gd name="adj4" fmla="val 28121"/>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満３歳児クラスの子どもは「第３号」それ以外は「第２号」です。</a:t>
          </a:r>
        </a:p>
      </xdr:txBody>
    </xdr:sp>
    <xdr:clientData/>
  </xdr:twoCellAnchor>
  <xdr:twoCellAnchor>
    <xdr:from>
      <xdr:col>1</xdr:col>
      <xdr:colOff>9525</xdr:colOff>
      <xdr:row>45</xdr:row>
      <xdr:rowOff>9525</xdr:rowOff>
    </xdr:from>
    <xdr:to>
      <xdr:col>66</xdr:col>
      <xdr:colOff>76200</xdr:colOff>
      <xdr:row>62</xdr:row>
      <xdr:rowOff>219075</xdr:rowOff>
    </xdr:to>
    <xdr:cxnSp macro="">
      <xdr:nvCxnSpPr>
        <xdr:cNvPr id="7" name="直線コネクタ 6"/>
        <xdr:cNvCxnSpPr/>
      </xdr:nvCxnSpPr>
      <xdr:spPr>
        <a:xfrm flipH="1">
          <a:off x="104775" y="10363200"/>
          <a:ext cx="6257925" cy="425767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95249</xdr:colOff>
      <xdr:row>51</xdr:row>
      <xdr:rowOff>161924</xdr:rowOff>
    </xdr:from>
    <xdr:to>
      <xdr:col>43</xdr:col>
      <xdr:colOff>76200</xdr:colOff>
      <xdr:row>53</xdr:row>
      <xdr:rowOff>76200</xdr:rowOff>
    </xdr:to>
    <xdr:sp macro="" textlink="">
      <xdr:nvSpPr>
        <xdr:cNvPr id="8" name="正方形/長方形 7"/>
        <xdr:cNvSpPr/>
      </xdr:nvSpPr>
      <xdr:spPr>
        <a:xfrm>
          <a:off x="2381249" y="11944349"/>
          <a:ext cx="1790701" cy="390526"/>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HG創英角ﾎﾟｯﾌﾟ体" panose="040B0A09000000000000" pitchFamily="49" charset="-128"/>
              <a:ea typeface="HG創英角ﾎﾟｯﾌﾟ体" panose="040B0A09000000000000" pitchFamily="49" charset="-128"/>
            </a:rPr>
            <a:t>原則記載不要です。</a:t>
          </a:r>
          <a:endParaRPr kumimoji="1" lang="en-US" altLang="ja-JP" sz="14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xdr:col>
      <xdr:colOff>38099</xdr:colOff>
      <xdr:row>81</xdr:row>
      <xdr:rowOff>133351</xdr:rowOff>
    </xdr:from>
    <xdr:to>
      <xdr:col>66</xdr:col>
      <xdr:colOff>66674</xdr:colOff>
      <xdr:row>85</xdr:row>
      <xdr:rowOff>171451</xdr:rowOff>
    </xdr:to>
    <xdr:sp macro="" textlink="">
      <xdr:nvSpPr>
        <xdr:cNvPr id="9" name="正方形/長方形 8"/>
        <xdr:cNvSpPr/>
      </xdr:nvSpPr>
      <xdr:spPr>
        <a:xfrm>
          <a:off x="133349" y="18259426"/>
          <a:ext cx="6219825" cy="990600"/>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rgbClr val="FF0000"/>
              </a:solidFill>
              <a:latin typeface="HG創英角ﾎﾟｯﾌﾟ体" panose="040B0A09000000000000" pitchFamily="49" charset="-128"/>
              <a:ea typeface="HG創英角ﾎﾟｯﾌﾟ体" panose="040B0A09000000000000" pitchFamily="49" charset="-128"/>
            </a:rPr>
            <a:t>別紙「預かり保育無償化対象額計算シート」を参考にご記入ください。</a:t>
          </a:r>
          <a:endParaRPr kumimoji="1" lang="en-US" altLang="ja-JP" sz="24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21</xdr:col>
      <xdr:colOff>47625</xdr:colOff>
      <xdr:row>17</xdr:row>
      <xdr:rowOff>38100</xdr:rowOff>
    </xdr:from>
    <xdr:to>
      <xdr:col>25</xdr:col>
      <xdr:colOff>85725</xdr:colOff>
      <xdr:row>19</xdr:row>
      <xdr:rowOff>0</xdr:rowOff>
    </xdr:to>
    <xdr:pic>
      <xdr:nvPicPr>
        <xdr:cNvPr id="10" name="図 4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914775"/>
          <a:ext cx="4191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74</xdr:row>
      <xdr:rowOff>19050</xdr:rowOff>
    </xdr:from>
    <xdr:to>
      <xdr:col>22</xdr:col>
      <xdr:colOff>57150</xdr:colOff>
      <xdr:row>77</xdr:row>
      <xdr:rowOff>85725</xdr:rowOff>
    </xdr:to>
    <xdr:sp macro="" textlink="">
      <xdr:nvSpPr>
        <xdr:cNvPr id="11" name="線吹き出し 1 (枠付き) 10"/>
        <xdr:cNvSpPr/>
      </xdr:nvSpPr>
      <xdr:spPr>
        <a:xfrm>
          <a:off x="76200" y="16992600"/>
          <a:ext cx="2076450" cy="523875"/>
        </a:xfrm>
        <a:prstGeom prst="borderCallout1">
          <a:avLst>
            <a:gd name="adj1" fmla="val -11149"/>
            <a:gd name="adj2" fmla="val 55094"/>
            <a:gd name="adj3" fmla="val -162064"/>
            <a:gd name="adj4" fmla="val 65488"/>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計算シートの①～③の金額を記入。</a:t>
          </a:r>
        </a:p>
      </xdr:txBody>
    </xdr:sp>
    <xdr:clientData/>
  </xdr:twoCellAnchor>
  <xdr:twoCellAnchor>
    <xdr:from>
      <xdr:col>8</xdr:col>
      <xdr:colOff>28575</xdr:colOff>
      <xdr:row>78</xdr:row>
      <xdr:rowOff>9525</xdr:rowOff>
    </xdr:from>
    <xdr:to>
      <xdr:col>30</xdr:col>
      <xdr:colOff>9525</xdr:colOff>
      <xdr:row>80</xdr:row>
      <xdr:rowOff>219075</xdr:rowOff>
    </xdr:to>
    <xdr:sp macro="" textlink="">
      <xdr:nvSpPr>
        <xdr:cNvPr id="12" name="線吹き出し 1 (枠付き) 11"/>
        <xdr:cNvSpPr/>
      </xdr:nvSpPr>
      <xdr:spPr>
        <a:xfrm>
          <a:off x="790575" y="17592675"/>
          <a:ext cx="2076450" cy="514350"/>
        </a:xfrm>
        <a:prstGeom prst="borderCallout1">
          <a:avLst>
            <a:gd name="adj1" fmla="val -3892"/>
            <a:gd name="adj2" fmla="val 53718"/>
            <a:gd name="adj3" fmla="val -274335"/>
            <a:gd name="adj4" fmla="val 68242"/>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計算シートの④～⑥の日数を記入。</a:t>
          </a:r>
        </a:p>
      </xdr:txBody>
    </xdr:sp>
    <xdr:clientData/>
  </xdr:twoCellAnchor>
  <xdr:twoCellAnchor>
    <xdr:from>
      <xdr:col>12</xdr:col>
      <xdr:colOff>38100</xdr:colOff>
      <xdr:row>65</xdr:row>
      <xdr:rowOff>19050</xdr:rowOff>
    </xdr:from>
    <xdr:to>
      <xdr:col>34</xdr:col>
      <xdr:colOff>0</xdr:colOff>
      <xdr:row>67</xdr:row>
      <xdr:rowOff>161925</xdr:rowOff>
    </xdr:to>
    <xdr:sp macro="" textlink="">
      <xdr:nvSpPr>
        <xdr:cNvPr id="13" name="線吹き出し 1 (枠付き) 12"/>
        <xdr:cNvSpPr/>
      </xdr:nvSpPr>
      <xdr:spPr>
        <a:xfrm>
          <a:off x="1181100" y="14944725"/>
          <a:ext cx="2057400" cy="523875"/>
        </a:xfrm>
        <a:prstGeom prst="borderCallout1">
          <a:avLst>
            <a:gd name="adj1" fmla="val 103624"/>
            <a:gd name="adj2" fmla="val 68478"/>
            <a:gd name="adj3" fmla="val 174892"/>
            <a:gd name="adj4" fmla="val 77828"/>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計算シートの⑦～⑨の日数を記入。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43</xdr:col>
      <xdr:colOff>47625</xdr:colOff>
      <xdr:row>74</xdr:row>
      <xdr:rowOff>57150</xdr:rowOff>
    </xdr:from>
    <xdr:to>
      <xdr:col>65</xdr:col>
      <xdr:colOff>28575</xdr:colOff>
      <xdr:row>77</xdr:row>
      <xdr:rowOff>133350</xdr:rowOff>
    </xdr:to>
    <xdr:sp macro="" textlink="">
      <xdr:nvSpPr>
        <xdr:cNvPr id="14" name="線吹き出し 1 (枠付き) 13"/>
        <xdr:cNvSpPr/>
      </xdr:nvSpPr>
      <xdr:spPr>
        <a:xfrm>
          <a:off x="4143375" y="17030700"/>
          <a:ext cx="2076450" cy="533400"/>
        </a:xfrm>
        <a:prstGeom prst="borderCallout1">
          <a:avLst>
            <a:gd name="adj1" fmla="val -1345"/>
            <a:gd name="adj2" fmla="val 59222"/>
            <a:gd name="adj3" fmla="val -166108"/>
            <a:gd name="adj4" fmla="val 7007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計算シートの⑪～⑬の金額を記入。</a:t>
          </a:r>
        </a:p>
      </xdr:txBody>
    </xdr:sp>
    <xdr:clientData/>
  </xdr:twoCellAnchor>
  <xdr:twoCellAnchor>
    <xdr:from>
      <xdr:col>24</xdr:col>
      <xdr:colOff>57149</xdr:colOff>
      <xdr:row>13</xdr:row>
      <xdr:rowOff>209550</xdr:rowOff>
    </xdr:from>
    <xdr:to>
      <xdr:col>51</xdr:col>
      <xdr:colOff>57150</xdr:colOff>
      <xdr:row>15</xdr:row>
      <xdr:rowOff>114300</xdr:rowOff>
    </xdr:to>
    <xdr:sp macro="" textlink="">
      <xdr:nvSpPr>
        <xdr:cNvPr id="15" name="線吹き出し 1 (枠付き) 14"/>
        <xdr:cNvSpPr/>
      </xdr:nvSpPr>
      <xdr:spPr>
        <a:xfrm>
          <a:off x="2343149" y="3181350"/>
          <a:ext cx="2571751" cy="333375"/>
        </a:xfrm>
        <a:prstGeom prst="borderCallout1">
          <a:avLst>
            <a:gd name="adj1" fmla="val 98267"/>
            <a:gd name="adj2" fmla="val 5792"/>
            <a:gd name="adj3" fmla="val 207592"/>
            <a:gd name="adj4" fmla="val 139"/>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スタンプ印（シャチハタ等）不可。</a:t>
          </a:r>
        </a:p>
      </xdr:txBody>
    </xdr:sp>
    <xdr:clientData/>
  </xdr:twoCellAnchor>
  <xdr:twoCellAnchor>
    <xdr:from>
      <xdr:col>36</xdr:col>
      <xdr:colOff>57150</xdr:colOff>
      <xdr:row>64</xdr:row>
      <xdr:rowOff>28575</xdr:rowOff>
    </xdr:from>
    <xdr:to>
      <xdr:col>53</xdr:col>
      <xdr:colOff>1</xdr:colOff>
      <xdr:row>67</xdr:row>
      <xdr:rowOff>47626</xdr:rowOff>
    </xdr:to>
    <xdr:sp macro="" textlink="">
      <xdr:nvSpPr>
        <xdr:cNvPr id="16" name="線吹き出し 1 (枠付き) 15"/>
        <xdr:cNvSpPr/>
      </xdr:nvSpPr>
      <xdr:spPr>
        <a:xfrm>
          <a:off x="3486150" y="14811375"/>
          <a:ext cx="1562101" cy="542926"/>
        </a:xfrm>
        <a:prstGeom prst="borderCallout1">
          <a:avLst>
            <a:gd name="adj1" fmla="val 101663"/>
            <a:gd name="adj2" fmla="val 59682"/>
            <a:gd name="adj3" fmla="val 175614"/>
            <a:gd name="adj4" fmla="val 36466"/>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(a)</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と</a:t>
          </a:r>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(b)</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の金額の低い方を記入。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47</xdr:col>
      <xdr:colOff>47625</xdr:colOff>
      <xdr:row>71</xdr:row>
      <xdr:rowOff>85725</xdr:rowOff>
    </xdr:from>
    <xdr:to>
      <xdr:col>56</xdr:col>
      <xdr:colOff>38100</xdr:colOff>
      <xdr:row>73</xdr:row>
      <xdr:rowOff>161925</xdr:rowOff>
    </xdr:to>
    <xdr:sp macro="" textlink="">
      <xdr:nvSpPr>
        <xdr:cNvPr id="17" name="正方形/長方形 16"/>
        <xdr:cNvSpPr/>
      </xdr:nvSpPr>
      <xdr:spPr>
        <a:xfrm>
          <a:off x="4524375" y="16344900"/>
          <a:ext cx="847725" cy="552450"/>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rgbClr val="FF0000"/>
              </a:solidFill>
              <a:latin typeface="HG創英角ﾎﾟｯﾌﾟ体" panose="040B0A09000000000000" pitchFamily="49" charset="-128"/>
              <a:ea typeface="HG創英角ﾎﾟｯﾌﾟ体" panose="040B0A09000000000000" pitchFamily="49" charset="-128"/>
            </a:rPr>
            <a:t>原則</a:t>
          </a:r>
          <a:endParaRPr kumimoji="1" lang="en-US" altLang="ja-JP" sz="1050" b="0">
            <a:solidFill>
              <a:srgbClr val="FF0000"/>
            </a:solidFill>
            <a:latin typeface="HG創英角ﾎﾟｯﾌﾟ体" panose="040B0A09000000000000" pitchFamily="49" charset="-128"/>
            <a:ea typeface="HG創英角ﾎﾟｯﾌﾟ体" panose="040B0A09000000000000" pitchFamily="49" charset="-128"/>
          </a:endParaRPr>
        </a:p>
        <a:p>
          <a:pPr algn="ctr"/>
          <a:r>
            <a:rPr kumimoji="1" lang="ja-JP" altLang="en-US" sz="1050" b="0">
              <a:solidFill>
                <a:srgbClr val="FF0000"/>
              </a:solidFill>
              <a:latin typeface="HG創英角ﾎﾟｯﾌﾟ体" panose="040B0A09000000000000" pitchFamily="49" charset="-128"/>
              <a:ea typeface="HG創英角ﾎﾟｯﾌﾟ体" panose="040B0A09000000000000" pitchFamily="49" charset="-128"/>
            </a:rPr>
            <a:t>記載不要</a:t>
          </a:r>
          <a:endParaRPr kumimoji="1" lang="en-US" altLang="ja-JP" sz="105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17</xdr:col>
      <xdr:colOff>19050</xdr:colOff>
      <xdr:row>33</xdr:row>
      <xdr:rowOff>171451</xdr:rowOff>
    </xdr:from>
    <xdr:to>
      <xdr:col>42</xdr:col>
      <xdr:colOff>19050</xdr:colOff>
      <xdr:row>36</xdr:row>
      <xdr:rowOff>19051</xdr:rowOff>
    </xdr:to>
    <xdr:sp macro="" textlink="">
      <xdr:nvSpPr>
        <xdr:cNvPr id="18" name="線吹き出し 1 (枠付き) 17"/>
        <xdr:cNvSpPr/>
      </xdr:nvSpPr>
      <xdr:spPr>
        <a:xfrm>
          <a:off x="1638300" y="7762876"/>
          <a:ext cx="2381250" cy="514350"/>
        </a:xfrm>
        <a:prstGeom prst="borderCallout1">
          <a:avLst>
            <a:gd name="adj1" fmla="val -938"/>
            <a:gd name="adj2" fmla="val 61639"/>
            <a:gd name="adj3" fmla="val -179186"/>
            <a:gd name="adj4" fmla="val 68921"/>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市外の施設に通っている場合は記載が必要です。</a:t>
          </a:r>
        </a:p>
      </xdr:txBody>
    </xdr:sp>
    <xdr:clientData/>
  </xdr:twoCellAnchor>
  <xdr:twoCellAnchor>
    <xdr:from>
      <xdr:col>6</xdr:col>
      <xdr:colOff>95249</xdr:colOff>
      <xdr:row>39</xdr:row>
      <xdr:rowOff>28575</xdr:rowOff>
    </xdr:from>
    <xdr:to>
      <xdr:col>48</xdr:col>
      <xdr:colOff>9524</xdr:colOff>
      <xdr:row>41</xdr:row>
      <xdr:rowOff>190500</xdr:rowOff>
    </xdr:to>
    <xdr:sp macro="" textlink="">
      <xdr:nvSpPr>
        <xdr:cNvPr id="19" name="線吹き出し 1 (枠付き) 18"/>
        <xdr:cNvSpPr/>
      </xdr:nvSpPr>
      <xdr:spPr>
        <a:xfrm>
          <a:off x="666749" y="9001125"/>
          <a:ext cx="3914775" cy="590550"/>
        </a:xfrm>
        <a:prstGeom prst="borderCallout1">
          <a:avLst>
            <a:gd name="adj1" fmla="val -3059"/>
            <a:gd name="adj2" fmla="val 95929"/>
            <a:gd name="adj3" fmla="val -21648"/>
            <a:gd name="adj4" fmla="val 10644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認定保護者名義以外の口座を指定する場合は委任状が必要です。</a:t>
          </a:r>
          <a:r>
            <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指定できるのは配偶者の口座のみです。</a:t>
          </a:r>
          <a:endPar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W70"/>
  <sheetViews>
    <sheetView showZeros="0" topLeftCell="A5" zoomScaleNormal="100" workbookViewId="0">
      <selection activeCell="C40" sqref="C40:P40"/>
    </sheetView>
  </sheetViews>
  <sheetFormatPr defaultRowHeight="18.75"/>
  <cols>
    <col min="1" max="1" width="1.75" style="35" customWidth="1"/>
    <col min="2" max="2" width="3.5" style="35" customWidth="1"/>
    <col min="3" max="3" width="5.5" style="35" customWidth="1"/>
    <col min="4" max="4" width="22.25" style="35" bestFit="1" customWidth="1"/>
    <col min="5" max="16" width="3.625" style="35" customWidth="1"/>
    <col min="17" max="17" width="16.125" style="35" hidden="1" customWidth="1"/>
    <col min="18" max="18" width="18.375" style="35" hidden="1" customWidth="1"/>
    <col min="19" max="19" width="20.5" style="35" hidden="1" customWidth="1"/>
    <col min="20" max="20" width="13.875" style="35" hidden="1" customWidth="1"/>
    <col min="21" max="21" width="24.5" style="122" bestFit="1" customWidth="1"/>
    <col min="22" max="22" width="71" style="35" bestFit="1" customWidth="1"/>
    <col min="23" max="16384" width="9" style="35"/>
  </cols>
  <sheetData>
    <row r="1" spans="2:23" ht="64.5" customHeight="1"/>
    <row r="2" spans="2:23">
      <c r="B2" s="123" t="s">
        <v>219</v>
      </c>
      <c r="C2" s="123"/>
      <c r="D2" s="123"/>
      <c r="E2" s="123"/>
      <c r="F2" s="123"/>
      <c r="G2" s="123"/>
      <c r="H2" s="123"/>
      <c r="I2" s="123"/>
      <c r="J2" s="123"/>
      <c r="K2" s="123"/>
      <c r="L2" s="123"/>
      <c r="M2" s="123"/>
      <c r="N2" s="123"/>
      <c r="O2" s="123"/>
      <c r="P2" s="123"/>
      <c r="Q2" s="123"/>
      <c r="R2" s="123"/>
      <c r="S2" s="123"/>
      <c r="T2" s="123"/>
      <c r="U2" s="124"/>
      <c r="V2" s="123"/>
    </row>
    <row r="3" spans="2:23">
      <c r="B3" s="123"/>
      <c r="C3" s="123"/>
      <c r="D3" s="123"/>
      <c r="E3" s="123"/>
      <c r="F3" s="123"/>
      <c r="G3" s="123"/>
      <c r="H3" s="123"/>
      <c r="I3" s="123"/>
      <c r="J3" s="123"/>
      <c r="K3" s="123"/>
      <c r="L3" s="123"/>
      <c r="M3" s="123"/>
      <c r="N3" s="123"/>
      <c r="O3" s="123"/>
      <c r="P3" s="123"/>
      <c r="Q3" s="123"/>
      <c r="R3" s="123"/>
      <c r="S3" s="123"/>
      <c r="T3" s="123"/>
      <c r="U3" s="124"/>
      <c r="V3" s="123"/>
    </row>
    <row r="4" spans="2:23" ht="20.100000000000001" customHeight="1">
      <c r="B4" s="155" t="s">
        <v>146</v>
      </c>
      <c r="C4" s="155"/>
      <c r="D4" s="155" t="s">
        <v>159</v>
      </c>
      <c r="E4" s="155"/>
      <c r="F4" s="155"/>
      <c r="G4" s="155"/>
      <c r="H4" s="155"/>
      <c r="I4" s="155"/>
      <c r="J4" s="155"/>
      <c r="K4" s="155"/>
      <c r="L4" s="155"/>
      <c r="M4" s="155"/>
      <c r="N4" s="155"/>
      <c r="O4" s="155"/>
      <c r="P4" s="155"/>
      <c r="Q4" s="125"/>
      <c r="R4" s="126"/>
      <c r="S4" s="126"/>
      <c r="T4" s="126"/>
      <c r="U4" s="127" t="s">
        <v>191</v>
      </c>
      <c r="V4" s="127" t="s">
        <v>169</v>
      </c>
    </row>
    <row r="5" spans="2:23" ht="20.100000000000001" customHeight="1">
      <c r="B5" s="191" t="s">
        <v>373</v>
      </c>
      <c r="C5" s="192"/>
      <c r="D5" s="193"/>
      <c r="E5" s="194"/>
      <c r="F5" s="195"/>
      <c r="G5" s="195"/>
      <c r="H5" s="195"/>
      <c r="I5" s="195"/>
      <c r="J5" s="195"/>
      <c r="K5" s="195"/>
      <c r="L5" s="195"/>
      <c r="M5" s="195"/>
      <c r="N5" s="195"/>
      <c r="O5" s="195"/>
      <c r="P5" s="196"/>
      <c r="Q5" s="125"/>
      <c r="R5" s="126"/>
      <c r="S5" s="126"/>
      <c r="T5" s="126"/>
      <c r="U5" s="128">
        <v>43858</v>
      </c>
      <c r="V5" s="126" t="s">
        <v>381</v>
      </c>
      <c r="W5" s="129" t="str">
        <f>IF(E5="","※ 必須項目ですが未入力となっています.","")</f>
        <v>※ 必須項目ですが未入力となっています.</v>
      </c>
    </row>
    <row r="6" spans="2:23" ht="20.100000000000001" customHeight="1">
      <c r="B6" s="127">
        <v>1</v>
      </c>
      <c r="C6" s="130" t="s">
        <v>444</v>
      </c>
      <c r="D6" s="131"/>
      <c r="E6" s="186" t="str">
        <f>IF(OR(E7="",E8="",E9="",E9="",H10="",K10="",N10="",E11="",E12=""),"※ 必須項目ですが未入力となっています.","")</f>
        <v>※ 必須項目ですが未入力となっています.</v>
      </c>
      <c r="F6" s="186"/>
      <c r="G6" s="186"/>
      <c r="H6" s="186"/>
      <c r="I6" s="186"/>
      <c r="J6" s="186"/>
      <c r="K6" s="186"/>
      <c r="L6" s="186"/>
      <c r="M6" s="186"/>
      <c r="N6" s="186"/>
      <c r="O6" s="186"/>
      <c r="P6" s="187"/>
      <c r="Q6" s="125"/>
      <c r="R6" s="126"/>
      <c r="S6" s="126"/>
      <c r="T6" s="126"/>
      <c r="U6" s="127"/>
      <c r="V6" s="132"/>
      <c r="W6" s="129"/>
    </row>
    <row r="7" spans="2:23" ht="20.100000000000001" customHeight="1">
      <c r="B7" s="127"/>
      <c r="C7" s="127">
        <v>1</v>
      </c>
      <c r="D7" s="126" t="s">
        <v>148</v>
      </c>
      <c r="E7" s="161"/>
      <c r="F7" s="162"/>
      <c r="G7" s="162"/>
      <c r="H7" s="162"/>
      <c r="I7" s="162"/>
      <c r="J7" s="162"/>
      <c r="K7" s="162"/>
      <c r="L7" s="162"/>
      <c r="M7" s="162"/>
      <c r="N7" s="162"/>
      <c r="O7" s="162"/>
      <c r="P7" s="163"/>
      <c r="Q7" s="126"/>
      <c r="R7" s="133"/>
      <c r="S7" s="133"/>
      <c r="T7" s="126"/>
      <c r="U7" s="127" t="s">
        <v>289</v>
      </c>
      <c r="V7" s="132"/>
      <c r="W7" s="129" t="str">
        <f>IF(E7="","※ 必須項目ですが未入力となっています.","")</f>
        <v>※ 必須項目ですが未入力となっています.</v>
      </c>
    </row>
    <row r="8" spans="2:23" ht="20.100000000000001" customHeight="1">
      <c r="B8" s="127"/>
      <c r="C8" s="127">
        <f>C7+1</f>
        <v>2</v>
      </c>
      <c r="D8" s="126" t="s">
        <v>152</v>
      </c>
      <c r="E8" s="161"/>
      <c r="F8" s="162"/>
      <c r="G8" s="162"/>
      <c r="H8" s="162"/>
      <c r="I8" s="162"/>
      <c r="J8" s="162"/>
      <c r="K8" s="162"/>
      <c r="L8" s="162"/>
      <c r="M8" s="162"/>
      <c r="N8" s="162"/>
      <c r="O8" s="162"/>
      <c r="P8" s="163"/>
      <c r="Q8" s="126"/>
      <c r="R8" s="126"/>
      <c r="S8" s="126"/>
      <c r="T8" s="126"/>
      <c r="U8" s="127" t="s">
        <v>200</v>
      </c>
      <c r="V8" s="132"/>
      <c r="W8" s="129" t="str">
        <f>IF(E8="","※ 必須項目ですが未入力となっています.","")</f>
        <v>※ 必須項目ですが未入力となっています.</v>
      </c>
    </row>
    <row r="9" spans="2:23" ht="20.100000000000001" customHeight="1">
      <c r="B9" s="127"/>
      <c r="C9" s="127">
        <f t="shared" ref="C9:C12" si="0">C8+1</f>
        <v>3</v>
      </c>
      <c r="D9" s="125" t="s">
        <v>149</v>
      </c>
      <c r="E9" s="161"/>
      <c r="F9" s="162"/>
      <c r="G9" s="162"/>
      <c r="H9" s="162"/>
      <c r="I9" s="162"/>
      <c r="J9" s="162"/>
      <c r="K9" s="162"/>
      <c r="L9" s="162"/>
      <c r="M9" s="162"/>
      <c r="N9" s="162"/>
      <c r="O9" s="162"/>
      <c r="P9" s="163"/>
      <c r="Q9" s="126"/>
      <c r="R9" s="126"/>
      <c r="S9" s="126"/>
      <c r="T9" s="126"/>
      <c r="U9" s="127" t="s">
        <v>192</v>
      </c>
      <c r="V9" s="132"/>
      <c r="W9" s="129" t="str">
        <f t="shared" ref="W9:W12" si="1">IF(E9="","※ 必須項目ですが未入力となっています.","")</f>
        <v>※ 必須項目ですが未入力となっています.</v>
      </c>
    </row>
    <row r="10" spans="2:23" ht="20.100000000000001" customHeight="1">
      <c r="B10" s="127"/>
      <c r="C10" s="127">
        <f t="shared" si="0"/>
        <v>4</v>
      </c>
      <c r="D10" s="126" t="s">
        <v>150</v>
      </c>
      <c r="E10" s="200"/>
      <c r="F10" s="201"/>
      <c r="G10" s="201"/>
      <c r="H10" s="185"/>
      <c r="I10" s="185"/>
      <c r="J10" s="131" t="s">
        <v>201</v>
      </c>
      <c r="K10" s="185"/>
      <c r="L10" s="185"/>
      <c r="M10" s="131" t="s">
        <v>202</v>
      </c>
      <c r="N10" s="185"/>
      <c r="O10" s="185"/>
      <c r="P10" s="134" t="s">
        <v>203</v>
      </c>
      <c r="Q10" s="126"/>
      <c r="R10" s="126"/>
      <c r="S10" s="126"/>
      <c r="T10" s="126"/>
      <c r="U10" s="128">
        <v>32268</v>
      </c>
      <c r="V10" s="132"/>
      <c r="W10" s="129" t="str">
        <f t="shared" si="1"/>
        <v>※ 必須項目ですが未入力となっています.</v>
      </c>
    </row>
    <row r="11" spans="2:23" ht="20.100000000000001" customHeight="1">
      <c r="B11" s="127"/>
      <c r="C11" s="127">
        <f t="shared" si="0"/>
        <v>5</v>
      </c>
      <c r="D11" s="126" t="s">
        <v>151</v>
      </c>
      <c r="E11" s="161"/>
      <c r="F11" s="162"/>
      <c r="G11" s="162"/>
      <c r="H11" s="162"/>
      <c r="I11" s="162"/>
      <c r="J11" s="162"/>
      <c r="K11" s="162"/>
      <c r="L11" s="162"/>
      <c r="M11" s="162"/>
      <c r="N11" s="162"/>
      <c r="O11" s="162"/>
      <c r="P11" s="162"/>
      <c r="Q11" s="126"/>
      <c r="R11" s="126"/>
      <c r="S11" s="126"/>
      <c r="T11" s="126"/>
      <c r="U11" s="127" t="s">
        <v>382</v>
      </c>
      <c r="V11" s="132"/>
      <c r="W11" s="129" t="str">
        <f t="shared" si="1"/>
        <v>※ 必須項目ですが未入力となっています.</v>
      </c>
    </row>
    <row r="12" spans="2:23" ht="20.100000000000001" customHeight="1">
      <c r="B12" s="127"/>
      <c r="C12" s="127">
        <f t="shared" si="0"/>
        <v>6</v>
      </c>
      <c r="D12" s="126" t="s">
        <v>147</v>
      </c>
      <c r="E12" s="161"/>
      <c r="F12" s="162"/>
      <c r="G12" s="162"/>
      <c r="H12" s="162"/>
      <c r="I12" s="162"/>
      <c r="J12" s="162"/>
      <c r="K12" s="162"/>
      <c r="L12" s="162"/>
      <c r="M12" s="162"/>
      <c r="N12" s="162"/>
      <c r="O12" s="162"/>
      <c r="P12" s="162"/>
      <c r="Q12" s="126"/>
      <c r="R12" s="126"/>
      <c r="S12" s="126"/>
      <c r="T12" s="126"/>
      <c r="U12" s="127" t="s">
        <v>445</v>
      </c>
      <c r="V12" s="132"/>
      <c r="W12" s="129" t="str">
        <f t="shared" si="1"/>
        <v>※ 必須項目ですが未入力となっています.</v>
      </c>
    </row>
    <row r="13" spans="2:23" ht="20.100000000000001" customHeight="1">
      <c r="B13" s="127">
        <f>B6+1</f>
        <v>2</v>
      </c>
      <c r="C13" s="135" t="s">
        <v>156</v>
      </c>
      <c r="D13" s="142"/>
      <c r="E13" s="186" t="str">
        <f>IF(OR(E14="",E15="",K16="",N16=""),"※ 必須項目ですが未入力となっています.","")</f>
        <v>※ 必須項目ですが未入力となっています.</v>
      </c>
      <c r="F13" s="186"/>
      <c r="G13" s="186"/>
      <c r="H13" s="186"/>
      <c r="I13" s="186"/>
      <c r="J13" s="186"/>
      <c r="K13" s="186"/>
      <c r="L13" s="186"/>
      <c r="M13" s="186"/>
      <c r="N13" s="186"/>
      <c r="O13" s="186"/>
      <c r="P13" s="187"/>
      <c r="Q13" s="126"/>
      <c r="R13" s="126"/>
      <c r="S13" s="126"/>
      <c r="T13" s="126"/>
      <c r="U13" s="127"/>
      <c r="V13" s="132"/>
      <c r="W13" s="129"/>
    </row>
    <row r="14" spans="2:23" ht="20.100000000000001" customHeight="1">
      <c r="B14" s="127"/>
      <c r="C14" s="127">
        <v>1</v>
      </c>
      <c r="D14" s="126" t="s">
        <v>154</v>
      </c>
      <c r="E14" s="161"/>
      <c r="F14" s="162"/>
      <c r="G14" s="162"/>
      <c r="H14" s="162"/>
      <c r="I14" s="162"/>
      <c r="J14" s="162"/>
      <c r="K14" s="162"/>
      <c r="L14" s="162"/>
      <c r="M14" s="162"/>
      <c r="N14" s="162"/>
      <c r="O14" s="162"/>
      <c r="P14" s="163"/>
      <c r="Q14" s="126"/>
      <c r="R14" s="126"/>
      <c r="S14" s="126"/>
      <c r="T14" s="126"/>
      <c r="U14" s="127" t="s">
        <v>290</v>
      </c>
      <c r="V14" s="132"/>
      <c r="W14" s="129" t="str">
        <f t="shared" ref="W14:W19" si="2">IF(E14="","※ 必須項目ですが未入力となっています.","")</f>
        <v>※ 必須項目ですが未入力となっています.</v>
      </c>
    </row>
    <row r="15" spans="2:23" ht="20.100000000000001" customHeight="1">
      <c r="B15" s="127"/>
      <c r="C15" s="127">
        <f>C14+1</f>
        <v>2</v>
      </c>
      <c r="D15" s="126" t="s">
        <v>153</v>
      </c>
      <c r="E15" s="161"/>
      <c r="F15" s="162"/>
      <c r="G15" s="162"/>
      <c r="H15" s="162"/>
      <c r="I15" s="162"/>
      <c r="J15" s="162"/>
      <c r="K15" s="162"/>
      <c r="L15" s="162"/>
      <c r="M15" s="162"/>
      <c r="N15" s="162"/>
      <c r="O15" s="162"/>
      <c r="P15" s="163"/>
      <c r="Q15" s="126"/>
      <c r="R15" s="126"/>
      <c r="S15" s="126"/>
      <c r="T15" s="126"/>
      <c r="U15" s="127" t="s">
        <v>372</v>
      </c>
      <c r="V15" s="132"/>
      <c r="W15" s="129" t="str">
        <f t="shared" si="2"/>
        <v>※ 必須項目ですが未入力となっています.</v>
      </c>
    </row>
    <row r="16" spans="2:23" ht="20.100000000000001" customHeight="1">
      <c r="B16" s="127"/>
      <c r="C16" s="127">
        <f>C15+1</f>
        <v>3</v>
      </c>
      <c r="D16" s="126" t="s">
        <v>37</v>
      </c>
      <c r="E16" s="200"/>
      <c r="F16" s="201"/>
      <c r="G16" s="201"/>
      <c r="H16" s="185"/>
      <c r="I16" s="185"/>
      <c r="J16" s="131" t="s">
        <v>201</v>
      </c>
      <c r="K16" s="185"/>
      <c r="L16" s="185"/>
      <c r="M16" s="131" t="s">
        <v>202</v>
      </c>
      <c r="N16" s="185"/>
      <c r="O16" s="185"/>
      <c r="P16" s="134" t="s">
        <v>203</v>
      </c>
      <c r="Q16" s="126"/>
      <c r="R16" s="126"/>
      <c r="S16" s="126"/>
      <c r="T16" s="126"/>
      <c r="U16" s="128">
        <v>42287</v>
      </c>
      <c r="V16" s="132"/>
      <c r="W16" s="129" t="str">
        <f t="shared" si="2"/>
        <v>※ 必須項目ですが未入力となっています.</v>
      </c>
    </row>
    <row r="17" spans="2:23" ht="20.100000000000001" customHeight="1">
      <c r="B17" s="127"/>
      <c r="C17" s="155">
        <f>C16+1</f>
        <v>4</v>
      </c>
      <c r="D17" s="182" t="s">
        <v>158</v>
      </c>
      <c r="E17" s="155" t="s">
        <v>29</v>
      </c>
      <c r="F17" s="155"/>
      <c r="G17" s="155"/>
      <c r="H17" s="155"/>
      <c r="I17" s="155" t="s">
        <v>30</v>
      </c>
      <c r="J17" s="155"/>
      <c r="K17" s="155"/>
      <c r="L17" s="155"/>
      <c r="M17" s="155"/>
      <c r="N17" s="155"/>
      <c r="O17" s="155"/>
      <c r="P17" s="155"/>
      <c r="Q17" s="126"/>
      <c r="R17" s="126"/>
      <c r="S17" s="126"/>
      <c r="T17" s="126"/>
      <c r="U17" s="127" t="s">
        <v>29</v>
      </c>
      <c r="V17" s="126"/>
      <c r="W17" s="129" t="str">
        <f t="shared" si="2"/>
        <v/>
      </c>
    </row>
    <row r="18" spans="2:23" ht="20.100000000000001" customHeight="1">
      <c r="B18" s="127"/>
      <c r="C18" s="155"/>
      <c r="D18" s="182"/>
      <c r="E18" s="151" t="str">
        <f>IF(OR(H16=25,H16=26,H16=27),"○","　")</f>
        <v>　</v>
      </c>
      <c r="F18" s="152"/>
      <c r="G18" s="152"/>
      <c r="H18" s="152"/>
      <c r="I18" s="153" t="str">
        <f>IF(OR(H16=28,H16=29),"○"," ")</f>
        <v xml:space="preserve"> </v>
      </c>
      <c r="J18" s="154"/>
      <c r="K18" s="154"/>
      <c r="L18" s="154"/>
      <c r="M18" s="155"/>
      <c r="N18" s="155"/>
      <c r="O18" s="155"/>
      <c r="P18" s="155"/>
      <c r="Q18" s="126"/>
      <c r="R18" s="126"/>
      <c r="S18" s="126"/>
      <c r="T18" s="126"/>
      <c r="U18" s="127" t="s">
        <v>193</v>
      </c>
      <c r="V18" s="126" t="s">
        <v>442</v>
      </c>
      <c r="W18" s="129" t="str">
        <f t="shared" si="2"/>
        <v/>
      </c>
    </row>
    <row r="19" spans="2:23" ht="20.100000000000001" customHeight="1">
      <c r="B19" s="127"/>
      <c r="C19" s="155">
        <v>5</v>
      </c>
      <c r="D19" s="182" t="s">
        <v>160</v>
      </c>
      <c r="E19" s="158" t="s">
        <v>161</v>
      </c>
      <c r="F19" s="144"/>
      <c r="G19" s="144"/>
      <c r="H19" s="145"/>
      <c r="I19" s="158" t="s">
        <v>197</v>
      </c>
      <c r="J19" s="144"/>
      <c r="K19" s="144"/>
      <c r="L19" s="144"/>
      <c r="M19" s="158" t="s">
        <v>198</v>
      </c>
      <c r="N19" s="144"/>
      <c r="O19" s="144"/>
      <c r="P19" s="145"/>
      <c r="Q19" s="126"/>
      <c r="R19" s="126"/>
      <c r="S19" s="126"/>
      <c r="T19" s="126"/>
      <c r="U19" s="127" t="s">
        <v>161</v>
      </c>
      <c r="V19" s="126" t="s">
        <v>285</v>
      </c>
      <c r="W19" s="129" t="str">
        <f t="shared" si="2"/>
        <v/>
      </c>
    </row>
    <row r="20" spans="2:23" ht="20.100000000000001" customHeight="1">
      <c r="B20" s="127"/>
      <c r="C20" s="155"/>
      <c r="D20" s="182"/>
      <c r="E20" s="156"/>
      <c r="F20" s="157"/>
      <c r="G20" s="157"/>
      <c r="H20" s="157"/>
      <c r="I20" s="156"/>
      <c r="J20" s="157"/>
      <c r="K20" s="157"/>
      <c r="L20" s="157"/>
      <c r="M20" s="156"/>
      <c r="N20" s="157"/>
      <c r="O20" s="157"/>
      <c r="P20" s="157"/>
      <c r="Q20" s="126"/>
      <c r="R20" s="126"/>
      <c r="S20" s="126"/>
      <c r="T20" s="126"/>
      <c r="U20" s="127" t="s">
        <v>193</v>
      </c>
      <c r="V20" s="126"/>
    </row>
    <row r="21" spans="2:23" ht="20.100000000000001" customHeight="1">
      <c r="B21" s="127"/>
      <c r="C21" s="127">
        <v>6</v>
      </c>
      <c r="D21" s="126" t="s">
        <v>204</v>
      </c>
      <c r="E21" s="159" t="s">
        <v>89</v>
      </c>
      <c r="F21" s="160"/>
      <c r="G21" s="160"/>
      <c r="H21" s="181"/>
      <c r="I21" s="181"/>
      <c r="J21" s="131" t="s">
        <v>201</v>
      </c>
      <c r="K21" s="181"/>
      <c r="L21" s="181"/>
      <c r="M21" s="131" t="s">
        <v>202</v>
      </c>
      <c r="N21" s="181"/>
      <c r="O21" s="181"/>
      <c r="P21" s="134" t="s">
        <v>203</v>
      </c>
      <c r="Q21" s="126"/>
      <c r="R21" s="126"/>
      <c r="S21" s="126"/>
      <c r="T21" s="126"/>
      <c r="U21" s="127"/>
      <c r="V21" s="126" t="s">
        <v>387</v>
      </c>
      <c r="W21" s="129"/>
    </row>
    <row r="22" spans="2:23" ht="20.100000000000001" customHeight="1">
      <c r="B22" s="127">
        <f>B13+1</f>
        <v>3</v>
      </c>
      <c r="C22" s="135" t="s">
        <v>157</v>
      </c>
      <c r="D22" s="130"/>
      <c r="E22" s="144" t="e">
        <f>IF(OR(E23="",E24="",E25="",E26="",E27=""),"※ 必須項目ですが未入力となっています.","")</f>
        <v>#N/A</v>
      </c>
      <c r="F22" s="144"/>
      <c r="G22" s="144"/>
      <c r="H22" s="144"/>
      <c r="I22" s="144"/>
      <c r="J22" s="144"/>
      <c r="K22" s="144"/>
      <c r="L22" s="144"/>
      <c r="M22" s="144"/>
      <c r="N22" s="144"/>
      <c r="O22" s="144"/>
      <c r="P22" s="145"/>
      <c r="Q22" s="126"/>
      <c r="R22" s="126"/>
      <c r="S22" s="126"/>
      <c r="T22" s="126"/>
      <c r="U22" s="127"/>
      <c r="V22" s="126"/>
      <c r="W22" s="129"/>
    </row>
    <row r="23" spans="2:23" ht="20.100000000000001" customHeight="1">
      <c r="B23" s="127"/>
      <c r="C23" s="127">
        <v>1</v>
      </c>
      <c r="D23" s="126" t="s">
        <v>212</v>
      </c>
      <c r="E23" s="161"/>
      <c r="F23" s="162"/>
      <c r="G23" s="162"/>
      <c r="H23" s="162"/>
      <c r="I23" s="162"/>
      <c r="J23" s="162"/>
      <c r="K23" s="162"/>
      <c r="L23" s="162"/>
      <c r="M23" s="162"/>
      <c r="N23" s="162"/>
      <c r="O23" s="162"/>
      <c r="P23" s="163"/>
      <c r="Q23" s="126"/>
      <c r="R23" s="126"/>
      <c r="S23" s="126"/>
      <c r="T23" s="126"/>
      <c r="U23" s="127" t="s">
        <v>327</v>
      </c>
      <c r="V23" s="132" t="s">
        <v>376</v>
      </c>
      <c r="W23" s="129"/>
    </row>
    <row r="24" spans="2:23" ht="20.100000000000001" customHeight="1">
      <c r="B24" s="127"/>
      <c r="C24" s="127">
        <f>C23+1</f>
        <v>2</v>
      </c>
      <c r="D24" s="126" t="s">
        <v>325</v>
      </c>
      <c r="E24" s="148" t="e">
        <f>VLOOKUP(E23,入力情報!C12:H42,2,FALSE)</f>
        <v>#N/A</v>
      </c>
      <c r="F24" s="149"/>
      <c r="G24" s="149"/>
      <c r="H24" s="149"/>
      <c r="I24" s="149"/>
      <c r="J24" s="149"/>
      <c r="K24" s="149"/>
      <c r="L24" s="149"/>
      <c r="M24" s="149"/>
      <c r="N24" s="149"/>
      <c r="O24" s="149"/>
      <c r="P24" s="150"/>
      <c r="Q24" s="126"/>
      <c r="R24" s="126"/>
      <c r="S24" s="126"/>
      <c r="T24" s="126"/>
      <c r="U24" s="127" t="s">
        <v>328</v>
      </c>
      <c r="V24" s="188" t="s">
        <v>443</v>
      </c>
      <c r="W24" s="129"/>
    </row>
    <row r="25" spans="2:23" ht="20.100000000000001" customHeight="1">
      <c r="B25" s="127"/>
      <c r="C25" s="127">
        <f t="shared" ref="C25:C27" si="3">C24+1</f>
        <v>3</v>
      </c>
      <c r="D25" s="126" t="s">
        <v>326</v>
      </c>
      <c r="E25" s="148" t="e">
        <f>VLOOKUP(E23,入力情報!C12:H42,3,FALSE)</f>
        <v>#N/A</v>
      </c>
      <c r="F25" s="149"/>
      <c r="G25" s="149"/>
      <c r="H25" s="149"/>
      <c r="I25" s="149"/>
      <c r="J25" s="149"/>
      <c r="K25" s="149"/>
      <c r="L25" s="149"/>
      <c r="M25" s="149"/>
      <c r="N25" s="149"/>
      <c r="O25" s="149"/>
      <c r="P25" s="150"/>
      <c r="Q25" s="126"/>
      <c r="R25" s="126"/>
      <c r="S25" s="126"/>
      <c r="T25" s="126"/>
      <c r="U25" s="127" t="s">
        <v>383</v>
      </c>
      <c r="V25" s="189"/>
      <c r="W25" s="129"/>
    </row>
    <row r="26" spans="2:23" ht="20.100000000000001" customHeight="1">
      <c r="B26" s="127"/>
      <c r="C26" s="127">
        <f t="shared" si="3"/>
        <v>4</v>
      </c>
      <c r="D26" s="126" t="s">
        <v>324</v>
      </c>
      <c r="E26" s="148" t="e">
        <f>VLOOKUP(E23,入力情報!C12:H42,4,FALSE)</f>
        <v>#N/A</v>
      </c>
      <c r="F26" s="149"/>
      <c r="G26" s="149"/>
      <c r="H26" s="149"/>
      <c r="I26" s="149"/>
      <c r="J26" s="149"/>
      <c r="K26" s="149"/>
      <c r="L26" s="149"/>
      <c r="M26" s="149"/>
      <c r="N26" s="149"/>
      <c r="O26" s="149"/>
      <c r="P26" s="150"/>
      <c r="Q26" s="126"/>
      <c r="R26" s="126"/>
      <c r="S26" s="126"/>
      <c r="T26" s="126"/>
      <c r="U26" s="127" t="s">
        <v>384</v>
      </c>
      <c r="V26" s="189"/>
      <c r="W26" s="129"/>
    </row>
    <row r="27" spans="2:23" ht="20.100000000000001" customHeight="1">
      <c r="B27" s="127"/>
      <c r="C27" s="127">
        <f t="shared" si="3"/>
        <v>5</v>
      </c>
      <c r="D27" s="126" t="s">
        <v>322</v>
      </c>
      <c r="E27" s="148" t="e">
        <f>VLOOKUP(E23,入力情報!C12:H42,5,FALSE)</f>
        <v>#N/A</v>
      </c>
      <c r="F27" s="149"/>
      <c r="G27" s="149"/>
      <c r="H27" s="149"/>
      <c r="I27" s="149"/>
      <c r="J27" s="149"/>
      <c r="K27" s="149"/>
      <c r="L27" s="149"/>
      <c r="M27" s="149"/>
      <c r="N27" s="149"/>
      <c r="O27" s="149"/>
      <c r="P27" s="150"/>
      <c r="Q27" s="126"/>
      <c r="R27" s="126"/>
      <c r="S27" s="126"/>
      <c r="T27" s="126"/>
      <c r="U27" s="127" t="s">
        <v>385</v>
      </c>
      <c r="V27" s="190"/>
      <c r="W27" s="129"/>
    </row>
    <row r="28" spans="2:23" ht="20.100000000000001" customHeight="1">
      <c r="B28" s="127"/>
      <c r="C28" s="155">
        <v>6</v>
      </c>
      <c r="D28" s="182" t="s">
        <v>214</v>
      </c>
      <c r="E28" s="158" t="s">
        <v>162</v>
      </c>
      <c r="F28" s="144"/>
      <c r="G28" s="144"/>
      <c r="H28" s="145"/>
      <c r="I28" s="158" t="s">
        <v>163</v>
      </c>
      <c r="J28" s="144"/>
      <c r="K28" s="144"/>
      <c r="L28" s="144"/>
      <c r="M28" s="158"/>
      <c r="N28" s="144"/>
      <c r="O28" s="144"/>
      <c r="P28" s="145"/>
      <c r="Q28" s="126"/>
      <c r="R28" s="126"/>
      <c r="S28" s="126"/>
      <c r="T28" s="126"/>
      <c r="U28" s="127" t="s">
        <v>162</v>
      </c>
      <c r="V28" s="126" t="s">
        <v>285</v>
      </c>
      <c r="W28" s="129"/>
    </row>
    <row r="29" spans="2:23" ht="20.100000000000001" customHeight="1">
      <c r="B29" s="127"/>
      <c r="C29" s="155"/>
      <c r="D29" s="182"/>
      <c r="E29" s="156"/>
      <c r="F29" s="157"/>
      <c r="G29" s="157"/>
      <c r="H29" s="157"/>
      <c r="I29" s="156"/>
      <c r="J29" s="157"/>
      <c r="K29" s="157"/>
      <c r="L29" s="157"/>
      <c r="M29" s="158"/>
      <c r="N29" s="144"/>
      <c r="O29" s="144"/>
      <c r="P29" s="145"/>
      <c r="Q29" s="126"/>
      <c r="R29" s="126"/>
      <c r="S29" s="126"/>
      <c r="T29" s="126"/>
      <c r="U29" s="127" t="s">
        <v>193</v>
      </c>
      <c r="V29" s="126"/>
      <c r="W29" s="129"/>
    </row>
    <row r="30" spans="2:23" ht="20.100000000000001" customHeight="1">
      <c r="B30" s="127"/>
      <c r="C30" s="155">
        <f>C28+1</f>
        <v>7</v>
      </c>
      <c r="D30" s="182" t="s">
        <v>164</v>
      </c>
      <c r="E30" s="158" t="s">
        <v>26</v>
      </c>
      <c r="F30" s="144"/>
      <c r="G30" s="144"/>
      <c r="H30" s="144"/>
      <c r="I30" s="173" t="s">
        <v>165</v>
      </c>
      <c r="J30" s="183"/>
      <c r="K30" s="183"/>
      <c r="L30" s="174"/>
      <c r="M30" s="158" t="s">
        <v>199</v>
      </c>
      <c r="N30" s="144"/>
      <c r="O30" s="144"/>
      <c r="P30" s="145"/>
      <c r="Q30" s="126"/>
      <c r="R30" s="126"/>
      <c r="S30" s="126"/>
      <c r="T30" s="126"/>
      <c r="U30" s="127" t="s">
        <v>26</v>
      </c>
      <c r="V30" s="126" t="s">
        <v>285</v>
      </c>
      <c r="W30" s="129"/>
    </row>
    <row r="31" spans="2:23" ht="20.100000000000001" customHeight="1">
      <c r="B31" s="127"/>
      <c r="C31" s="155"/>
      <c r="D31" s="182"/>
      <c r="E31" s="156"/>
      <c r="F31" s="157"/>
      <c r="G31" s="157"/>
      <c r="H31" s="157"/>
      <c r="I31" s="156"/>
      <c r="J31" s="157"/>
      <c r="K31" s="157"/>
      <c r="L31" s="157"/>
      <c r="M31" s="156"/>
      <c r="N31" s="157"/>
      <c r="O31" s="157"/>
      <c r="P31" s="157"/>
      <c r="Q31" s="126"/>
      <c r="R31" s="126"/>
      <c r="S31" s="126"/>
      <c r="T31" s="126"/>
      <c r="U31" s="127" t="s">
        <v>193</v>
      </c>
      <c r="V31" s="136"/>
      <c r="W31" s="129"/>
    </row>
    <row r="32" spans="2:23" ht="20.100000000000001" customHeight="1">
      <c r="B32" s="127"/>
      <c r="C32" s="127">
        <v>8</v>
      </c>
      <c r="D32" s="126" t="s">
        <v>440</v>
      </c>
      <c r="E32" s="159" t="s">
        <v>89</v>
      </c>
      <c r="F32" s="160"/>
      <c r="G32" s="160"/>
      <c r="H32" s="181"/>
      <c r="I32" s="181"/>
      <c r="J32" s="131" t="s">
        <v>10</v>
      </c>
      <c r="K32" s="181"/>
      <c r="L32" s="181"/>
      <c r="M32" s="131" t="s">
        <v>11</v>
      </c>
      <c r="N32" s="181"/>
      <c r="O32" s="181"/>
      <c r="P32" s="134" t="s">
        <v>12</v>
      </c>
      <c r="Q32" s="126"/>
      <c r="R32" s="126"/>
      <c r="S32" s="126"/>
      <c r="T32" s="126"/>
      <c r="U32" s="127"/>
      <c r="V32" s="126" t="s">
        <v>441</v>
      </c>
      <c r="W32" s="129"/>
    </row>
    <row r="33" spans="2:23" ht="20.100000000000001" customHeight="1">
      <c r="B33" s="127">
        <f>B22+1</f>
        <v>4</v>
      </c>
      <c r="C33" s="135" t="s">
        <v>155</v>
      </c>
      <c r="D33" s="130"/>
      <c r="E33" s="146" t="str">
        <f>IF(OR(AND(E34="",L34="",E37="",K37="",E38="",F38="",G38="",H38="",I38="",J38="",K38=""),AND(E37="○",K37="○"),AND(E37="",K37="")),"※ 必須項目ですが未入力もしく入力誤となっています.","")</f>
        <v>※ 必須項目ですが未入力もしく入力誤となっています.</v>
      </c>
      <c r="F33" s="146"/>
      <c r="G33" s="146"/>
      <c r="H33" s="146"/>
      <c r="I33" s="146"/>
      <c r="J33" s="146"/>
      <c r="K33" s="146"/>
      <c r="L33" s="146"/>
      <c r="M33" s="146"/>
      <c r="N33" s="146"/>
      <c r="O33" s="146"/>
      <c r="P33" s="147"/>
      <c r="Q33" s="126"/>
      <c r="R33" s="126"/>
      <c r="S33" s="126"/>
      <c r="T33" s="126"/>
      <c r="U33" s="127"/>
      <c r="V33" s="126"/>
      <c r="W33" s="129"/>
    </row>
    <row r="34" spans="2:23" ht="20.100000000000001" customHeight="1">
      <c r="B34" s="127"/>
      <c r="C34" s="155">
        <v>1</v>
      </c>
      <c r="D34" s="182" t="s">
        <v>166</v>
      </c>
      <c r="E34" s="167"/>
      <c r="F34" s="168"/>
      <c r="G34" s="168"/>
      <c r="H34" s="155" t="s">
        <v>205</v>
      </c>
      <c r="I34" s="155"/>
      <c r="J34" s="155"/>
      <c r="K34" s="155"/>
      <c r="L34" s="167"/>
      <c r="M34" s="168"/>
      <c r="N34" s="169"/>
      <c r="O34" s="158" t="s">
        <v>207</v>
      </c>
      <c r="P34" s="145"/>
      <c r="Q34" s="126"/>
      <c r="R34" s="133"/>
      <c r="S34" s="133"/>
      <c r="T34" s="126"/>
      <c r="U34" s="137" t="s">
        <v>210</v>
      </c>
      <c r="V34" s="123"/>
      <c r="W34" s="129"/>
    </row>
    <row r="35" spans="2:23" ht="20.100000000000001" customHeight="1">
      <c r="B35" s="127"/>
      <c r="C35" s="155"/>
      <c r="D35" s="182"/>
      <c r="E35" s="170"/>
      <c r="F35" s="171"/>
      <c r="G35" s="171"/>
      <c r="H35" s="155" t="s">
        <v>206</v>
      </c>
      <c r="I35" s="155"/>
      <c r="J35" s="155"/>
      <c r="K35" s="155"/>
      <c r="L35" s="170"/>
      <c r="M35" s="171"/>
      <c r="N35" s="172"/>
      <c r="O35" s="173" t="s">
        <v>208</v>
      </c>
      <c r="P35" s="174"/>
      <c r="Q35" s="126"/>
      <c r="R35" s="133"/>
      <c r="S35" s="133"/>
      <c r="T35" s="126"/>
      <c r="U35" s="137" t="s">
        <v>211</v>
      </c>
      <c r="V35" s="126"/>
      <c r="W35" s="129"/>
    </row>
    <row r="36" spans="2:23" ht="20.100000000000001" customHeight="1">
      <c r="B36" s="127"/>
      <c r="C36" s="155"/>
      <c r="D36" s="182"/>
      <c r="E36" s="173" t="s">
        <v>167</v>
      </c>
      <c r="F36" s="183"/>
      <c r="G36" s="183"/>
      <c r="H36" s="183"/>
      <c r="I36" s="183"/>
      <c r="J36" s="183"/>
      <c r="K36" s="173" t="s">
        <v>196</v>
      </c>
      <c r="L36" s="183"/>
      <c r="M36" s="183"/>
      <c r="N36" s="183"/>
      <c r="O36" s="183"/>
      <c r="P36" s="183"/>
      <c r="Q36" s="126"/>
      <c r="R36" s="133"/>
      <c r="S36" s="133"/>
      <c r="T36" s="126"/>
      <c r="U36" s="137" t="s">
        <v>386</v>
      </c>
      <c r="V36" s="126" t="s">
        <v>170</v>
      </c>
      <c r="W36" s="129"/>
    </row>
    <row r="37" spans="2:23" ht="20.100000000000001" customHeight="1">
      <c r="B37" s="126"/>
      <c r="C37" s="155"/>
      <c r="D37" s="182"/>
      <c r="E37" s="184"/>
      <c r="F37" s="185"/>
      <c r="G37" s="185"/>
      <c r="H37" s="185"/>
      <c r="I37" s="185"/>
      <c r="J37" s="185"/>
      <c r="K37" s="184"/>
      <c r="L37" s="185"/>
      <c r="M37" s="185"/>
      <c r="N37" s="185"/>
      <c r="O37" s="185"/>
      <c r="P37" s="185"/>
      <c r="Q37" s="126"/>
      <c r="R37" s="126"/>
      <c r="S37" s="126"/>
      <c r="T37" s="126"/>
      <c r="U37" s="127" t="s">
        <v>193</v>
      </c>
      <c r="V37" s="126"/>
      <c r="W37" s="129" t="str">
        <f>IF(E37="","※ 必須項目ですが未入力となっています.","")</f>
        <v>※ 必須項目ですが未入力となっています.</v>
      </c>
    </row>
    <row r="38" spans="2:23" ht="20.100000000000001" customHeight="1">
      <c r="B38" s="127"/>
      <c r="C38" s="127">
        <f>C34+1</f>
        <v>2</v>
      </c>
      <c r="D38" s="126" t="s">
        <v>22</v>
      </c>
      <c r="E38" s="143"/>
      <c r="F38" s="143"/>
      <c r="G38" s="143"/>
      <c r="H38" s="143"/>
      <c r="I38" s="143"/>
      <c r="J38" s="143"/>
      <c r="K38" s="143"/>
      <c r="L38" s="138"/>
      <c r="M38" s="138"/>
      <c r="N38" s="138"/>
      <c r="O38" s="138"/>
      <c r="P38" s="138"/>
      <c r="Q38" s="126"/>
      <c r="R38" s="126"/>
      <c r="S38" s="126"/>
      <c r="T38" s="126"/>
      <c r="U38" s="127">
        <v>1234567</v>
      </c>
      <c r="V38" s="126"/>
      <c r="W38" s="129" t="str">
        <f>IF(E38="","※ 必須項目ですが未入力となっています.","")</f>
        <v>※ 必須項目ですが未入力となっています.</v>
      </c>
    </row>
    <row r="39" spans="2:23" ht="20.100000000000001" customHeight="1">
      <c r="B39" s="127"/>
      <c r="C39" s="127">
        <f>C38+1</f>
        <v>3</v>
      </c>
      <c r="D39" s="126" t="s">
        <v>168</v>
      </c>
      <c r="E39" s="161">
        <f>E8</f>
        <v>0</v>
      </c>
      <c r="F39" s="162"/>
      <c r="G39" s="162"/>
      <c r="H39" s="162"/>
      <c r="I39" s="162"/>
      <c r="J39" s="162"/>
      <c r="K39" s="162"/>
      <c r="L39" s="162"/>
      <c r="M39" s="162"/>
      <c r="N39" s="162"/>
      <c r="O39" s="162"/>
      <c r="P39" s="163"/>
      <c r="Q39" s="126"/>
      <c r="R39" s="126"/>
      <c r="S39" s="126"/>
      <c r="T39" s="126"/>
      <c r="U39" s="127" t="s">
        <v>218</v>
      </c>
      <c r="V39" s="126" t="s">
        <v>287</v>
      </c>
      <c r="W39" s="129" t="str">
        <f>IF(E39="","※ 必須項目ですが未入力となっています.","")</f>
        <v/>
      </c>
    </row>
    <row r="40" spans="2:23" ht="20.100000000000001" customHeight="1">
      <c r="B40" s="127">
        <f>B33+1</f>
        <v>5</v>
      </c>
      <c r="C40" s="182" t="s">
        <v>220</v>
      </c>
      <c r="D40" s="182"/>
      <c r="E40" s="182"/>
      <c r="F40" s="182"/>
      <c r="G40" s="182"/>
      <c r="H40" s="182"/>
      <c r="I40" s="182"/>
      <c r="J40" s="182"/>
      <c r="K40" s="182"/>
      <c r="L40" s="182"/>
      <c r="M40" s="182"/>
      <c r="N40" s="182"/>
      <c r="O40" s="182"/>
      <c r="P40" s="182"/>
      <c r="Q40" s="126"/>
      <c r="R40" s="126"/>
      <c r="S40" s="126"/>
      <c r="T40" s="126"/>
      <c r="U40" s="127"/>
      <c r="V40" s="126"/>
      <c r="W40" s="129"/>
    </row>
    <row r="41" spans="2:23" ht="20.100000000000001" customHeight="1">
      <c r="B41" s="127"/>
      <c r="C41" s="139" t="s">
        <v>224</v>
      </c>
      <c r="D41" s="126" t="s">
        <v>212</v>
      </c>
      <c r="E41" s="175"/>
      <c r="F41" s="176"/>
      <c r="G41" s="176"/>
      <c r="H41" s="176"/>
      <c r="I41" s="176"/>
      <c r="J41" s="176"/>
      <c r="K41" s="176"/>
      <c r="L41" s="176"/>
      <c r="M41" s="176"/>
      <c r="N41" s="176"/>
      <c r="O41" s="176"/>
      <c r="P41" s="177"/>
      <c r="Q41" s="126"/>
      <c r="R41" s="126"/>
      <c r="S41" s="126"/>
      <c r="T41" s="126"/>
      <c r="U41" s="127" t="s">
        <v>215</v>
      </c>
      <c r="V41" s="197" t="s">
        <v>288</v>
      </c>
      <c r="W41" s="129"/>
    </row>
    <row r="42" spans="2:23" ht="20.100000000000001" customHeight="1">
      <c r="B42" s="127"/>
      <c r="C42" s="139" t="s">
        <v>225</v>
      </c>
      <c r="D42" s="126" t="s">
        <v>213</v>
      </c>
      <c r="E42" s="175"/>
      <c r="F42" s="176"/>
      <c r="G42" s="176"/>
      <c r="H42" s="176"/>
      <c r="I42" s="176"/>
      <c r="J42" s="176"/>
      <c r="K42" s="176"/>
      <c r="L42" s="176"/>
      <c r="M42" s="176"/>
      <c r="N42" s="176"/>
      <c r="O42" s="176"/>
      <c r="P42" s="177"/>
      <c r="Q42" s="126"/>
      <c r="R42" s="126"/>
      <c r="S42" s="126"/>
      <c r="T42" s="126"/>
      <c r="U42" s="127" t="s">
        <v>216</v>
      </c>
      <c r="V42" s="198"/>
      <c r="W42" s="129"/>
    </row>
    <row r="43" spans="2:23" ht="20.100000000000001" customHeight="1">
      <c r="B43" s="127"/>
      <c r="C43" s="139" t="s">
        <v>226</v>
      </c>
      <c r="D43" s="126" t="s">
        <v>222</v>
      </c>
      <c r="E43" s="175"/>
      <c r="F43" s="176"/>
      <c r="G43" s="176"/>
      <c r="H43" s="176"/>
      <c r="I43" s="176"/>
      <c r="J43" s="176"/>
      <c r="K43" s="176"/>
      <c r="L43" s="176"/>
      <c r="M43" s="176"/>
      <c r="N43" s="176"/>
      <c r="O43" s="176"/>
      <c r="P43" s="177"/>
      <c r="Q43" s="126"/>
      <c r="R43" s="126"/>
      <c r="S43" s="126"/>
      <c r="T43" s="126"/>
      <c r="U43" s="127" t="s">
        <v>286</v>
      </c>
      <c r="V43" s="198"/>
      <c r="W43" s="129"/>
    </row>
    <row r="44" spans="2:23" ht="20.100000000000001" customHeight="1">
      <c r="B44" s="127"/>
      <c r="C44" s="139" t="s">
        <v>227</v>
      </c>
      <c r="D44" s="126" t="s">
        <v>223</v>
      </c>
      <c r="E44" s="175"/>
      <c r="F44" s="176"/>
      <c r="G44" s="176"/>
      <c r="H44" s="176"/>
      <c r="I44" s="176"/>
      <c r="J44" s="176"/>
      <c r="K44" s="176"/>
      <c r="L44" s="176"/>
      <c r="M44" s="176"/>
      <c r="N44" s="176"/>
      <c r="O44" s="176"/>
      <c r="P44" s="176"/>
      <c r="Q44" s="126"/>
      <c r="R44" s="126"/>
      <c r="S44" s="126"/>
      <c r="T44" s="126"/>
      <c r="U44" s="127" t="s">
        <v>217</v>
      </c>
      <c r="V44" s="198"/>
      <c r="W44" s="129"/>
    </row>
    <row r="45" spans="2:23" ht="20.100000000000001" customHeight="1">
      <c r="B45" s="127"/>
      <c r="C45" s="139" t="s">
        <v>228</v>
      </c>
      <c r="D45" s="126" t="s">
        <v>147</v>
      </c>
      <c r="E45" s="175"/>
      <c r="F45" s="176"/>
      <c r="G45" s="176"/>
      <c r="H45" s="176"/>
      <c r="I45" s="176"/>
      <c r="J45" s="176"/>
      <c r="K45" s="176"/>
      <c r="L45" s="176"/>
      <c r="M45" s="176"/>
      <c r="N45" s="176"/>
      <c r="O45" s="176"/>
      <c r="P45" s="176"/>
      <c r="Q45" s="126"/>
      <c r="R45" s="126"/>
      <c r="S45" s="126"/>
      <c r="T45" s="126"/>
      <c r="U45" s="127" t="s">
        <v>221</v>
      </c>
      <c r="V45" s="199"/>
      <c r="W45" s="129"/>
    </row>
    <row r="46" spans="2:23" ht="20.100000000000001" customHeight="1">
      <c r="B46" s="140"/>
      <c r="C46" s="139" t="s">
        <v>229</v>
      </c>
      <c r="D46" s="126" t="s">
        <v>212</v>
      </c>
      <c r="E46" s="175"/>
      <c r="F46" s="176"/>
      <c r="G46" s="176"/>
      <c r="H46" s="176"/>
      <c r="I46" s="176"/>
      <c r="J46" s="176"/>
      <c r="K46" s="176"/>
      <c r="L46" s="176"/>
      <c r="M46" s="176"/>
      <c r="N46" s="176"/>
      <c r="O46" s="176"/>
      <c r="P46" s="177"/>
      <c r="Q46" s="126"/>
      <c r="R46" s="126"/>
      <c r="S46" s="126"/>
      <c r="T46" s="126"/>
      <c r="U46" s="127"/>
      <c r="V46" s="132"/>
    </row>
    <row r="47" spans="2:23" ht="20.100000000000001" customHeight="1">
      <c r="B47" s="140"/>
      <c r="C47" s="139" t="s">
        <v>230</v>
      </c>
      <c r="D47" s="126" t="s">
        <v>213</v>
      </c>
      <c r="E47" s="178"/>
      <c r="F47" s="179"/>
      <c r="G47" s="179"/>
      <c r="H47" s="179"/>
      <c r="I47" s="179"/>
      <c r="J47" s="179"/>
      <c r="K47" s="179"/>
      <c r="L47" s="179"/>
      <c r="M47" s="179"/>
      <c r="N47" s="179"/>
      <c r="O47" s="179"/>
      <c r="P47" s="180"/>
      <c r="Q47" s="141"/>
      <c r="R47" s="141"/>
      <c r="S47" s="141"/>
      <c r="T47" s="141"/>
      <c r="U47" s="139"/>
      <c r="V47" s="132"/>
    </row>
    <row r="48" spans="2:23" ht="20.100000000000001" customHeight="1">
      <c r="B48" s="140"/>
      <c r="C48" s="139" t="s">
        <v>231</v>
      </c>
      <c r="D48" s="126" t="s">
        <v>222</v>
      </c>
      <c r="E48" s="178"/>
      <c r="F48" s="179"/>
      <c r="G48" s="179"/>
      <c r="H48" s="179"/>
      <c r="I48" s="179"/>
      <c r="J48" s="179"/>
      <c r="K48" s="179"/>
      <c r="L48" s="179"/>
      <c r="M48" s="179"/>
      <c r="N48" s="179"/>
      <c r="O48" s="179"/>
      <c r="P48" s="180"/>
      <c r="Q48" s="141"/>
      <c r="R48" s="141"/>
      <c r="S48" s="141"/>
      <c r="T48" s="141"/>
      <c r="U48" s="139"/>
      <c r="V48" s="132"/>
    </row>
    <row r="49" spans="2:22" ht="20.100000000000001" customHeight="1">
      <c r="B49" s="140"/>
      <c r="C49" s="139" t="s">
        <v>232</v>
      </c>
      <c r="D49" s="126" t="s">
        <v>223</v>
      </c>
      <c r="E49" s="178"/>
      <c r="F49" s="179"/>
      <c r="G49" s="179"/>
      <c r="H49" s="179"/>
      <c r="I49" s="179"/>
      <c r="J49" s="179"/>
      <c r="K49" s="179"/>
      <c r="L49" s="179"/>
      <c r="M49" s="179"/>
      <c r="N49" s="179"/>
      <c r="O49" s="179"/>
      <c r="P49" s="179"/>
      <c r="Q49" s="141"/>
      <c r="R49" s="141"/>
      <c r="S49" s="141"/>
      <c r="T49" s="141"/>
      <c r="U49" s="139"/>
      <c r="V49" s="126"/>
    </row>
    <row r="50" spans="2:22" ht="20.100000000000001" customHeight="1">
      <c r="B50" s="140"/>
      <c r="C50" s="139" t="s">
        <v>233</v>
      </c>
      <c r="D50" s="126" t="s">
        <v>147</v>
      </c>
      <c r="E50" s="178"/>
      <c r="F50" s="179"/>
      <c r="G50" s="179"/>
      <c r="H50" s="179"/>
      <c r="I50" s="179"/>
      <c r="J50" s="179"/>
      <c r="K50" s="179"/>
      <c r="L50" s="179"/>
      <c r="M50" s="179"/>
      <c r="N50" s="179"/>
      <c r="O50" s="179"/>
      <c r="P50" s="179"/>
      <c r="Q50" s="141"/>
      <c r="R50" s="141"/>
      <c r="S50" s="141"/>
      <c r="T50" s="141"/>
      <c r="U50" s="139"/>
      <c r="V50" s="126"/>
    </row>
    <row r="51" spans="2:22" ht="20.100000000000001" customHeight="1">
      <c r="B51" s="140"/>
      <c r="C51" s="139" t="s">
        <v>234</v>
      </c>
      <c r="D51" s="126" t="s">
        <v>212</v>
      </c>
      <c r="E51" s="164"/>
      <c r="F51" s="165"/>
      <c r="G51" s="165"/>
      <c r="H51" s="165"/>
      <c r="I51" s="165"/>
      <c r="J51" s="165"/>
      <c r="K51" s="165"/>
      <c r="L51" s="165"/>
      <c r="M51" s="165"/>
      <c r="N51" s="165"/>
      <c r="O51" s="165"/>
      <c r="P51" s="166"/>
      <c r="Q51" s="141"/>
      <c r="R51" s="141"/>
      <c r="S51" s="141"/>
      <c r="T51" s="141"/>
      <c r="U51" s="139"/>
      <c r="V51" s="132"/>
    </row>
    <row r="52" spans="2:22" ht="20.100000000000001" customHeight="1">
      <c r="B52" s="140"/>
      <c r="C52" s="139" t="s">
        <v>235</v>
      </c>
      <c r="D52" s="126" t="s">
        <v>213</v>
      </c>
      <c r="E52" s="164"/>
      <c r="F52" s="165"/>
      <c r="G52" s="165"/>
      <c r="H52" s="165"/>
      <c r="I52" s="165"/>
      <c r="J52" s="165"/>
      <c r="K52" s="165"/>
      <c r="L52" s="165"/>
      <c r="M52" s="165"/>
      <c r="N52" s="165"/>
      <c r="O52" s="165"/>
      <c r="P52" s="166"/>
      <c r="Q52" s="141"/>
      <c r="R52" s="141"/>
      <c r="S52" s="141"/>
      <c r="T52" s="141"/>
      <c r="U52" s="139"/>
      <c r="V52" s="132"/>
    </row>
    <row r="53" spans="2:22" ht="20.100000000000001" customHeight="1">
      <c r="B53" s="140"/>
      <c r="C53" s="139" t="s">
        <v>236</v>
      </c>
      <c r="D53" s="126" t="s">
        <v>222</v>
      </c>
      <c r="E53" s="164"/>
      <c r="F53" s="165"/>
      <c r="G53" s="165"/>
      <c r="H53" s="165"/>
      <c r="I53" s="165"/>
      <c r="J53" s="165"/>
      <c r="K53" s="165"/>
      <c r="L53" s="165"/>
      <c r="M53" s="165"/>
      <c r="N53" s="165"/>
      <c r="O53" s="165"/>
      <c r="P53" s="166"/>
      <c r="Q53" s="141"/>
      <c r="R53" s="141"/>
      <c r="S53" s="141"/>
      <c r="T53" s="141"/>
      <c r="U53" s="139"/>
      <c r="V53" s="132"/>
    </row>
    <row r="54" spans="2:22" ht="20.100000000000001" customHeight="1">
      <c r="B54" s="140"/>
      <c r="C54" s="139" t="s">
        <v>237</v>
      </c>
      <c r="D54" s="126" t="s">
        <v>223</v>
      </c>
      <c r="E54" s="164"/>
      <c r="F54" s="165"/>
      <c r="G54" s="165"/>
      <c r="H54" s="165"/>
      <c r="I54" s="165"/>
      <c r="J54" s="165"/>
      <c r="K54" s="165"/>
      <c r="L54" s="165"/>
      <c r="M54" s="165"/>
      <c r="N54" s="165"/>
      <c r="O54" s="165"/>
      <c r="P54" s="165"/>
      <c r="Q54" s="141"/>
      <c r="R54" s="141"/>
      <c r="S54" s="141"/>
      <c r="T54" s="141"/>
      <c r="U54" s="139"/>
      <c r="V54" s="126"/>
    </row>
    <row r="55" spans="2:22" ht="20.100000000000001" customHeight="1">
      <c r="B55" s="140"/>
      <c r="C55" s="139" t="s">
        <v>238</v>
      </c>
      <c r="D55" s="126" t="s">
        <v>147</v>
      </c>
      <c r="E55" s="164"/>
      <c r="F55" s="165"/>
      <c r="G55" s="165"/>
      <c r="H55" s="165"/>
      <c r="I55" s="165"/>
      <c r="J55" s="165"/>
      <c r="K55" s="165"/>
      <c r="L55" s="165"/>
      <c r="M55" s="165"/>
      <c r="N55" s="165"/>
      <c r="O55" s="165"/>
      <c r="P55" s="165"/>
      <c r="Q55" s="141"/>
      <c r="R55" s="141"/>
      <c r="S55" s="141"/>
      <c r="T55" s="141"/>
      <c r="U55" s="139"/>
      <c r="V55" s="126"/>
    </row>
    <row r="56" spans="2:22" ht="20.100000000000001" customHeight="1">
      <c r="B56" s="140"/>
      <c r="C56" s="139" t="s">
        <v>239</v>
      </c>
      <c r="D56" s="126" t="s">
        <v>212</v>
      </c>
      <c r="E56" s="164"/>
      <c r="F56" s="165"/>
      <c r="G56" s="165"/>
      <c r="H56" s="165"/>
      <c r="I56" s="165"/>
      <c r="J56" s="165"/>
      <c r="K56" s="165"/>
      <c r="L56" s="165"/>
      <c r="M56" s="165"/>
      <c r="N56" s="165"/>
      <c r="O56" s="165"/>
      <c r="P56" s="166"/>
      <c r="Q56" s="141"/>
      <c r="R56" s="141"/>
      <c r="S56" s="141"/>
      <c r="T56" s="141"/>
      <c r="U56" s="139"/>
      <c r="V56" s="132"/>
    </row>
    <row r="57" spans="2:22" ht="20.100000000000001" customHeight="1">
      <c r="B57" s="140"/>
      <c r="C57" s="139" t="s">
        <v>240</v>
      </c>
      <c r="D57" s="126" t="s">
        <v>213</v>
      </c>
      <c r="E57" s="164"/>
      <c r="F57" s="165"/>
      <c r="G57" s="165"/>
      <c r="H57" s="165"/>
      <c r="I57" s="165"/>
      <c r="J57" s="165"/>
      <c r="K57" s="165"/>
      <c r="L57" s="165"/>
      <c r="M57" s="165"/>
      <c r="N57" s="165"/>
      <c r="O57" s="165"/>
      <c r="P57" s="166"/>
      <c r="Q57" s="141"/>
      <c r="R57" s="141"/>
      <c r="S57" s="141"/>
      <c r="T57" s="141"/>
      <c r="U57" s="139"/>
      <c r="V57" s="132"/>
    </row>
    <row r="58" spans="2:22" ht="20.100000000000001" customHeight="1">
      <c r="B58" s="140"/>
      <c r="C58" s="139" t="s">
        <v>241</v>
      </c>
      <c r="D58" s="126" t="s">
        <v>222</v>
      </c>
      <c r="E58" s="164"/>
      <c r="F58" s="165"/>
      <c r="G58" s="165"/>
      <c r="H58" s="165"/>
      <c r="I58" s="165"/>
      <c r="J58" s="165"/>
      <c r="K58" s="165"/>
      <c r="L58" s="165"/>
      <c r="M58" s="165"/>
      <c r="N58" s="165"/>
      <c r="O58" s="165"/>
      <c r="P58" s="166"/>
      <c r="Q58" s="141"/>
      <c r="R58" s="141"/>
      <c r="S58" s="141"/>
      <c r="T58" s="141"/>
      <c r="U58" s="139"/>
      <c r="V58" s="132"/>
    </row>
    <row r="59" spans="2:22" ht="20.100000000000001" customHeight="1">
      <c r="B59" s="140"/>
      <c r="C59" s="139" t="s">
        <v>242</v>
      </c>
      <c r="D59" s="126" t="s">
        <v>223</v>
      </c>
      <c r="E59" s="164"/>
      <c r="F59" s="165"/>
      <c r="G59" s="165"/>
      <c r="H59" s="165"/>
      <c r="I59" s="165"/>
      <c r="J59" s="165"/>
      <c r="K59" s="165"/>
      <c r="L59" s="165"/>
      <c r="M59" s="165"/>
      <c r="N59" s="165"/>
      <c r="O59" s="165"/>
      <c r="P59" s="165"/>
      <c r="Q59" s="141"/>
      <c r="R59" s="141"/>
      <c r="S59" s="141"/>
      <c r="T59" s="141"/>
      <c r="U59" s="139"/>
      <c r="V59" s="126"/>
    </row>
    <row r="60" spans="2:22" ht="20.100000000000001" customHeight="1">
      <c r="B60" s="140"/>
      <c r="C60" s="139" t="s">
        <v>243</v>
      </c>
      <c r="D60" s="126" t="s">
        <v>147</v>
      </c>
      <c r="E60" s="164"/>
      <c r="F60" s="165"/>
      <c r="G60" s="165"/>
      <c r="H60" s="165"/>
      <c r="I60" s="165"/>
      <c r="J60" s="165"/>
      <c r="K60" s="165"/>
      <c r="L60" s="165"/>
      <c r="M60" s="165"/>
      <c r="N60" s="165"/>
      <c r="O60" s="165"/>
      <c r="P60" s="165"/>
      <c r="Q60" s="141"/>
      <c r="R60" s="141"/>
      <c r="S60" s="141"/>
      <c r="T60" s="141"/>
      <c r="U60" s="139"/>
      <c r="V60" s="126"/>
    </row>
    <row r="61" spans="2:22" ht="20.100000000000001" customHeight="1">
      <c r="B61" s="140"/>
      <c r="C61" s="139" t="s">
        <v>245</v>
      </c>
      <c r="D61" s="126" t="s">
        <v>212</v>
      </c>
      <c r="E61" s="164"/>
      <c r="F61" s="165"/>
      <c r="G61" s="165"/>
      <c r="H61" s="165"/>
      <c r="I61" s="165"/>
      <c r="J61" s="165"/>
      <c r="K61" s="165"/>
      <c r="L61" s="165"/>
      <c r="M61" s="165"/>
      <c r="N61" s="165"/>
      <c r="O61" s="165"/>
      <c r="P61" s="166"/>
      <c r="Q61" s="141"/>
      <c r="R61" s="141"/>
      <c r="S61" s="141"/>
      <c r="T61" s="141"/>
      <c r="U61" s="139"/>
      <c r="V61" s="132"/>
    </row>
    <row r="62" spans="2:22" ht="20.100000000000001" customHeight="1">
      <c r="B62" s="140"/>
      <c r="C62" s="139" t="s">
        <v>246</v>
      </c>
      <c r="D62" s="126" t="s">
        <v>213</v>
      </c>
      <c r="E62" s="164"/>
      <c r="F62" s="165"/>
      <c r="G62" s="165"/>
      <c r="H62" s="165"/>
      <c r="I62" s="165"/>
      <c r="J62" s="165"/>
      <c r="K62" s="165"/>
      <c r="L62" s="165"/>
      <c r="M62" s="165"/>
      <c r="N62" s="165"/>
      <c r="O62" s="165"/>
      <c r="P62" s="166"/>
      <c r="Q62" s="141"/>
      <c r="R62" s="141"/>
      <c r="S62" s="141"/>
      <c r="T62" s="141"/>
      <c r="U62" s="139"/>
      <c r="V62" s="132"/>
    </row>
    <row r="63" spans="2:22" ht="20.100000000000001" customHeight="1">
      <c r="B63" s="140"/>
      <c r="C63" s="139" t="s">
        <v>247</v>
      </c>
      <c r="D63" s="126" t="s">
        <v>222</v>
      </c>
      <c r="E63" s="164"/>
      <c r="F63" s="165"/>
      <c r="G63" s="165"/>
      <c r="H63" s="165"/>
      <c r="I63" s="165"/>
      <c r="J63" s="165"/>
      <c r="K63" s="165"/>
      <c r="L63" s="165"/>
      <c r="M63" s="165"/>
      <c r="N63" s="165"/>
      <c r="O63" s="165"/>
      <c r="P63" s="166"/>
      <c r="Q63" s="141"/>
      <c r="R63" s="141"/>
      <c r="S63" s="141"/>
      <c r="T63" s="141"/>
      <c r="U63" s="139"/>
      <c r="V63" s="132"/>
    </row>
    <row r="64" spans="2:22" ht="20.100000000000001" customHeight="1">
      <c r="B64" s="140"/>
      <c r="C64" s="139" t="s">
        <v>248</v>
      </c>
      <c r="D64" s="126" t="s">
        <v>223</v>
      </c>
      <c r="E64" s="164"/>
      <c r="F64" s="165"/>
      <c r="G64" s="165"/>
      <c r="H64" s="165"/>
      <c r="I64" s="165"/>
      <c r="J64" s="165"/>
      <c r="K64" s="165"/>
      <c r="L64" s="165"/>
      <c r="M64" s="165"/>
      <c r="N64" s="165"/>
      <c r="O64" s="165"/>
      <c r="P64" s="165"/>
      <c r="Q64" s="141"/>
      <c r="R64" s="141"/>
      <c r="S64" s="141"/>
      <c r="T64" s="141"/>
      <c r="U64" s="139"/>
      <c r="V64" s="126"/>
    </row>
    <row r="65" spans="2:22" ht="20.100000000000001" customHeight="1">
      <c r="B65" s="140"/>
      <c r="C65" s="139" t="s">
        <v>249</v>
      </c>
      <c r="D65" s="126" t="s">
        <v>147</v>
      </c>
      <c r="E65" s="164"/>
      <c r="F65" s="165"/>
      <c r="G65" s="165"/>
      <c r="H65" s="165"/>
      <c r="I65" s="165"/>
      <c r="J65" s="165"/>
      <c r="K65" s="165"/>
      <c r="L65" s="165"/>
      <c r="M65" s="165"/>
      <c r="N65" s="165"/>
      <c r="O65" s="165"/>
      <c r="P65" s="165"/>
      <c r="Q65" s="141"/>
      <c r="R65" s="141"/>
      <c r="S65" s="141"/>
      <c r="T65" s="141"/>
      <c r="U65" s="139"/>
      <c r="V65" s="126"/>
    </row>
    <row r="66" spans="2:22" ht="20.100000000000001" customHeight="1">
      <c r="B66" s="140"/>
      <c r="C66" s="139" t="s">
        <v>244</v>
      </c>
      <c r="D66" s="126" t="s">
        <v>212</v>
      </c>
      <c r="E66" s="164"/>
      <c r="F66" s="165"/>
      <c r="G66" s="165"/>
      <c r="H66" s="165"/>
      <c r="I66" s="165"/>
      <c r="J66" s="165"/>
      <c r="K66" s="165"/>
      <c r="L66" s="165"/>
      <c r="M66" s="165"/>
      <c r="N66" s="165"/>
      <c r="O66" s="165"/>
      <c r="P66" s="166"/>
      <c r="Q66" s="141"/>
      <c r="R66" s="141"/>
      <c r="S66" s="141"/>
      <c r="T66" s="141"/>
      <c r="U66" s="139"/>
      <c r="V66" s="132"/>
    </row>
    <row r="67" spans="2:22" ht="20.100000000000001" customHeight="1">
      <c r="B67" s="140"/>
      <c r="C67" s="139" t="s">
        <v>250</v>
      </c>
      <c r="D67" s="126" t="s">
        <v>213</v>
      </c>
      <c r="E67" s="164"/>
      <c r="F67" s="165"/>
      <c r="G67" s="165"/>
      <c r="H67" s="165"/>
      <c r="I67" s="165"/>
      <c r="J67" s="165"/>
      <c r="K67" s="165"/>
      <c r="L67" s="165"/>
      <c r="M67" s="165"/>
      <c r="N67" s="165"/>
      <c r="O67" s="165"/>
      <c r="P67" s="166"/>
      <c r="Q67" s="141"/>
      <c r="R67" s="141"/>
      <c r="S67" s="141"/>
      <c r="T67" s="141"/>
      <c r="U67" s="139"/>
      <c r="V67" s="132"/>
    </row>
    <row r="68" spans="2:22" ht="20.100000000000001" customHeight="1">
      <c r="B68" s="140"/>
      <c r="C68" s="139" t="s">
        <v>251</v>
      </c>
      <c r="D68" s="126" t="s">
        <v>222</v>
      </c>
      <c r="E68" s="164"/>
      <c r="F68" s="165"/>
      <c r="G68" s="165"/>
      <c r="H68" s="165"/>
      <c r="I68" s="165"/>
      <c r="J68" s="165"/>
      <c r="K68" s="165"/>
      <c r="L68" s="165"/>
      <c r="M68" s="165"/>
      <c r="N68" s="165"/>
      <c r="O68" s="165"/>
      <c r="P68" s="166"/>
      <c r="Q68" s="141"/>
      <c r="R68" s="141"/>
      <c r="S68" s="141"/>
      <c r="T68" s="141"/>
      <c r="U68" s="139"/>
      <c r="V68" s="132"/>
    </row>
    <row r="69" spans="2:22" ht="20.100000000000001" customHeight="1">
      <c r="B69" s="140"/>
      <c r="C69" s="139" t="s">
        <v>252</v>
      </c>
      <c r="D69" s="126" t="s">
        <v>223</v>
      </c>
      <c r="E69" s="164"/>
      <c r="F69" s="165"/>
      <c r="G69" s="165"/>
      <c r="H69" s="165"/>
      <c r="I69" s="165"/>
      <c r="J69" s="165"/>
      <c r="K69" s="165"/>
      <c r="L69" s="165"/>
      <c r="M69" s="165"/>
      <c r="N69" s="165"/>
      <c r="O69" s="165"/>
      <c r="P69" s="165"/>
      <c r="Q69" s="141"/>
      <c r="R69" s="141"/>
      <c r="S69" s="141"/>
      <c r="T69" s="141"/>
      <c r="U69" s="139"/>
      <c r="V69" s="126"/>
    </row>
    <row r="70" spans="2:22" ht="20.100000000000001" customHeight="1">
      <c r="B70" s="140"/>
      <c r="C70" s="139" t="s">
        <v>253</v>
      </c>
      <c r="D70" s="126" t="s">
        <v>147</v>
      </c>
      <c r="E70" s="164"/>
      <c r="F70" s="165"/>
      <c r="G70" s="165"/>
      <c r="H70" s="165"/>
      <c r="I70" s="165"/>
      <c r="J70" s="165"/>
      <c r="K70" s="165"/>
      <c r="L70" s="165"/>
      <c r="M70" s="165"/>
      <c r="N70" s="165"/>
      <c r="O70" s="165"/>
      <c r="P70" s="165"/>
      <c r="Q70" s="141"/>
      <c r="R70" s="141"/>
      <c r="S70" s="141"/>
      <c r="T70" s="141"/>
      <c r="U70" s="139"/>
      <c r="V70" s="126"/>
    </row>
  </sheetData>
  <sheetProtection algorithmName="SHA-512" hashValue="aiXOsaX6/0+UYXtd+bv2+rOezzPDnGw+7RoGEDXndfOzEFfdTcPI8Nonab2y8hw6dJqYtng6sSEphY+BZvacxg==" saltValue="ej/zNKJws8EI0MRVWPUkKQ==" spinCount="100000" sheet="1" objects="1" scenarios="1"/>
  <autoFilter ref="B2"/>
  <dataConsolidate/>
  <mergeCells count="114">
    <mergeCell ref="V24:V27"/>
    <mergeCell ref="B5:D5"/>
    <mergeCell ref="E5:P5"/>
    <mergeCell ref="E25:P25"/>
    <mergeCell ref="V41:V45"/>
    <mergeCell ref="E10:G10"/>
    <mergeCell ref="H10:I10"/>
    <mergeCell ref="K10:L10"/>
    <mergeCell ref="N10:O10"/>
    <mergeCell ref="E16:G16"/>
    <mergeCell ref="H16:I16"/>
    <mergeCell ref="K16:L16"/>
    <mergeCell ref="N16:O16"/>
    <mergeCell ref="H21:I21"/>
    <mergeCell ref="K21:L21"/>
    <mergeCell ref="N21:O21"/>
    <mergeCell ref="E29:H29"/>
    <mergeCell ref="I28:L28"/>
    <mergeCell ref="I29:L29"/>
    <mergeCell ref="I30:L30"/>
    <mergeCell ref="M30:P30"/>
    <mergeCell ref="I31:L31"/>
    <mergeCell ref="M31:P31"/>
    <mergeCell ref="M29:P29"/>
    <mergeCell ref="B4:C4"/>
    <mergeCell ref="C17:C18"/>
    <mergeCell ref="D4:P4"/>
    <mergeCell ref="C19:C20"/>
    <mergeCell ref="D17:D18"/>
    <mergeCell ref="D19:D20"/>
    <mergeCell ref="E14:P14"/>
    <mergeCell ref="E15:P15"/>
    <mergeCell ref="E12:P12"/>
    <mergeCell ref="E7:P7"/>
    <mergeCell ref="E8:P8"/>
    <mergeCell ref="E9:P9"/>
    <mergeCell ref="E11:P11"/>
    <mergeCell ref="E19:H19"/>
    <mergeCell ref="I19:L19"/>
    <mergeCell ref="E6:P6"/>
    <mergeCell ref="E13:P13"/>
    <mergeCell ref="E48:P48"/>
    <mergeCell ref="E49:P49"/>
    <mergeCell ref="E50:P50"/>
    <mergeCell ref="E45:P45"/>
    <mergeCell ref="E46:P46"/>
    <mergeCell ref="E41:P41"/>
    <mergeCell ref="E42:P42"/>
    <mergeCell ref="E44:P44"/>
    <mergeCell ref="M19:P19"/>
    <mergeCell ref="C40:P40"/>
    <mergeCell ref="D34:D37"/>
    <mergeCell ref="C34:C37"/>
    <mergeCell ref="C28:C29"/>
    <mergeCell ref="D28:D29"/>
    <mergeCell ref="C30:C31"/>
    <mergeCell ref="D30:D31"/>
    <mergeCell ref="E26:P26"/>
    <mergeCell ref="E39:P39"/>
    <mergeCell ref="E28:H28"/>
    <mergeCell ref="K36:P36"/>
    <mergeCell ref="E36:J36"/>
    <mergeCell ref="K37:P37"/>
    <mergeCell ref="E37:J37"/>
    <mergeCell ref="E30:H30"/>
    <mergeCell ref="H35:K35"/>
    <mergeCell ref="L34:N35"/>
    <mergeCell ref="E31:H31"/>
    <mergeCell ref="O34:P34"/>
    <mergeCell ref="O35:P35"/>
    <mergeCell ref="E34:G35"/>
    <mergeCell ref="H34:K34"/>
    <mergeCell ref="E43:P43"/>
    <mergeCell ref="E47:P47"/>
    <mergeCell ref="E32:G32"/>
    <mergeCell ref="H32:I32"/>
    <mergeCell ref="K32:L32"/>
    <mergeCell ref="N32:O32"/>
    <mergeCell ref="E56:P56"/>
    <mergeCell ref="E57:P57"/>
    <mergeCell ref="E58:P58"/>
    <mergeCell ref="E59:P59"/>
    <mergeCell ref="E60:P60"/>
    <mergeCell ref="E51:P51"/>
    <mergeCell ref="E52:P52"/>
    <mergeCell ref="E53:P53"/>
    <mergeCell ref="E54:P54"/>
    <mergeCell ref="E55:P55"/>
    <mergeCell ref="E66:P66"/>
    <mergeCell ref="E67:P67"/>
    <mergeCell ref="E68:P68"/>
    <mergeCell ref="E69:P69"/>
    <mergeCell ref="E70:P70"/>
    <mergeCell ref="E61:P61"/>
    <mergeCell ref="E62:P62"/>
    <mergeCell ref="E63:P63"/>
    <mergeCell ref="E64:P64"/>
    <mergeCell ref="E65:P65"/>
    <mergeCell ref="E22:P22"/>
    <mergeCell ref="E33:P33"/>
    <mergeCell ref="E27:P27"/>
    <mergeCell ref="E18:H18"/>
    <mergeCell ref="I18:L18"/>
    <mergeCell ref="M18:P18"/>
    <mergeCell ref="E17:H17"/>
    <mergeCell ref="I17:L17"/>
    <mergeCell ref="M17:P17"/>
    <mergeCell ref="E20:H20"/>
    <mergeCell ref="I20:L20"/>
    <mergeCell ref="M20:P20"/>
    <mergeCell ref="M28:P28"/>
    <mergeCell ref="E21:G21"/>
    <mergeCell ref="E23:P23"/>
    <mergeCell ref="E24:P24"/>
  </mergeCells>
  <phoneticPr fontId="7"/>
  <conditionalFormatting sqref="H21:I21">
    <cfRule type="cellIs" dxfId="6" priority="10" operator="equal">
      <formula>AND(I20="",M20="")</formula>
    </cfRule>
  </conditionalFormatting>
  <conditionalFormatting sqref="K21:L21">
    <cfRule type="cellIs" dxfId="5" priority="9" operator="equal">
      <formula>AND(I20="",M20="")</formula>
    </cfRule>
  </conditionalFormatting>
  <conditionalFormatting sqref="N21:O21">
    <cfRule type="cellIs" dxfId="4" priority="8" operator="equal">
      <formula>AND(I20="",M20="")</formula>
    </cfRule>
  </conditionalFormatting>
  <conditionalFormatting sqref="E21:G21">
    <cfRule type="cellIs" dxfId="3" priority="5" operator="equal">
      <formula>AND(I20="",M20="")</formula>
    </cfRule>
  </conditionalFormatting>
  <conditionalFormatting sqref="H32:I32">
    <cfRule type="cellIs" dxfId="2" priority="3" operator="equal">
      <formula>AND(I31="",M31="")</formula>
    </cfRule>
  </conditionalFormatting>
  <conditionalFormatting sqref="K32:L32">
    <cfRule type="cellIs" dxfId="1" priority="2" operator="equal">
      <formula>AND(I31="",M31="")</formula>
    </cfRule>
  </conditionalFormatting>
  <conditionalFormatting sqref="N32:O32">
    <cfRule type="cellIs" dxfId="0" priority="1" operator="equal">
      <formula>AND(I31="",M31="")</formula>
    </cfRule>
  </conditionalFormatting>
  <dataValidations count="2">
    <dataValidation type="list" allowBlank="1" showInputMessage="1" showErrorMessage="1" sqref="E16:G16">
      <formula1>$B$7:$B$9</formula1>
    </dataValidation>
    <dataValidation imeMode="fullKatakana" allowBlank="1" showInputMessage="1" showErrorMessage="1" sqref="E8:P8 E15:P15 E39:P39"/>
  </dataValidations>
  <pageMargins left="0.7" right="0.7" top="0.75" bottom="0.75" header="0.3" footer="0.3"/>
  <pageSetup paperSize="9" scale="4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入力情報!$B$4</xm:f>
          </x14:formula1>
          <xm:sqref>U18 U20:U21 U29 U31:U32 U37</xm:sqref>
        </x14:dataValidation>
        <x14:dataValidation type="list" allowBlank="1" showInputMessage="1" showErrorMessage="1">
          <x14:formula1>
            <xm:f>入力情報!$B$7:$B$9</xm:f>
          </x14:formula1>
          <xm:sqref>E10:G10 E32:G32 E21:G21</xm:sqref>
        </x14:dataValidation>
        <x14:dataValidation type="list" allowBlank="1" showInputMessage="1" showErrorMessage="1">
          <x14:formula1>
            <xm:f>入力情報!$C$12:$C$42</xm:f>
          </x14:formula1>
          <xm:sqref>E23:P23</xm:sqref>
        </x14:dataValidation>
        <x14:dataValidation type="list" allowBlank="1" showInputMessage="1" showErrorMessage="1">
          <x14:formula1>
            <xm:f>入力情報!$B$4:$B$5</xm:f>
          </x14:formula1>
          <xm:sqref>E29:L29 E20:P20 E31:P31 E37:J37 K37:P37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V47"/>
  <sheetViews>
    <sheetView view="pageBreakPreview" topLeftCell="A13" zoomScale="40" zoomScaleNormal="40" zoomScaleSheetLayoutView="40" workbookViewId="0">
      <selection activeCell="M31" sqref="M31"/>
    </sheetView>
  </sheetViews>
  <sheetFormatPr defaultRowHeight="18.75"/>
  <cols>
    <col min="1" max="1" width="102.375" style="75" customWidth="1"/>
    <col min="2" max="2" width="36.375" style="119" customWidth="1"/>
    <col min="3" max="3" width="6.625" style="75" customWidth="1"/>
    <col min="4" max="4" width="34.25" style="75" customWidth="1"/>
    <col min="5" max="5" width="26.625" style="88" customWidth="1"/>
    <col min="6" max="6" width="8.5" style="89" customWidth="1"/>
    <col min="7" max="7" width="2.875" style="82" customWidth="1"/>
    <col min="8" max="16384" width="9" style="75"/>
  </cols>
  <sheetData>
    <row r="1" spans="1:22" ht="62.25" customHeight="1">
      <c r="A1" s="202" t="s">
        <v>284</v>
      </c>
      <c r="B1" s="202"/>
      <c r="C1" s="202"/>
      <c r="D1" s="202"/>
      <c r="E1" s="202"/>
      <c r="F1" s="202"/>
      <c r="G1" s="202"/>
    </row>
    <row r="2" spans="1:22" ht="73.5" customHeight="1">
      <c r="A2" s="76" t="s">
        <v>90</v>
      </c>
      <c r="B2" s="77"/>
      <c r="C2" s="78"/>
      <c r="D2" s="79"/>
      <c r="E2" s="80"/>
      <c r="F2" s="81"/>
    </row>
    <row r="3" spans="1:22" ht="36.75" customHeight="1">
      <c r="A3" s="78"/>
      <c r="B3" s="77"/>
      <c r="C3" s="78"/>
      <c r="D3" s="79"/>
      <c r="E3" s="80"/>
      <c r="F3" s="81"/>
    </row>
    <row r="4" spans="1:22" ht="36.75" customHeight="1">
      <c r="A4" s="78"/>
      <c r="B4" s="77"/>
      <c r="C4" s="78"/>
      <c r="D4" s="79"/>
      <c r="E4" s="80"/>
      <c r="F4" s="81"/>
    </row>
    <row r="5" spans="1:22" ht="36.75" customHeight="1">
      <c r="A5" s="78"/>
      <c r="B5" s="77"/>
      <c r="C5" s="78"/>
      <c r="D5" s="79"/>
      <c r="E5" s="80"/>
      <c r="F5" s="81"/>
      <c r="V5" s="83"/>
    </row>
    <row r="6" spans="1:22" ht="36.75" customHeight="1">
      <c r="A6" s="78"/>
      <c r="B6" s="77"/>
      <c r="C6" s="78"/>
      <c r="D6" s="79"/>
      <c r="E6" s="80"/>
      <c r="F6" s="81"/>
    </row>
    <row r="7" spans="1:22" ht="36.75" customHeight="1">
      <c r="A7" s="78"/>
      <c r="B7" s="77"/>
      <c r="C7" s="78"/>
      <c r="D7" s="79"/>
      <c r="E7" s="80"/>
      <c r="F7" s="81"/>
    </row>
    <row r="8" spans="1:22" ht="36.75" customHeight="1">
      <c r="A8" s="78"/>
      <c r="B8" s="77"/>
      <c r="C8" s="78"/>
      <c r="D8" s="79"/>
      <c r="E8" s="80"/>
      <c r="F8" s="81"/>
    </row>
    <row r="9" spans="1:22" ht="36.75" customHeight="1">
      <c r="A9" s="78"/>
      <c r="B9" s="77"/>
      <c r="C9" s="78"/>
      <c r="D9" s="79"/>
      <c r="E9" s="80"/>
      <c r="F9" s="81"/>
    </row>
    <row r="10" spans="1:22" ht="36.75" customHeight="1">
      <c r="A10" s="78"/>
      <c r="B10" s="77"/>
      <c r="C10" s="78"/>
      <c r="D10" s="79"/>
      <c r="E10" s="80"/>
      <c r="F10" s="81"/>
    </row>
    <row r="11" spans="1:22" ht="36.75" customHeight="1">
      <c r="A11" s="78"/>
      <c r="B11" s="77"/>
      <c r="C11" s="78"/>
      <c r="D11" s="79"/>
      <c r="E11" s="80"/>
      <c r="F11" s="81"/>
    </row>
    <row r="12" spans="1:22" ht="48" customHeight="1">
      <c r="A12" s="78"/>
      <c r="B12" s="77"/>
      <c r="C12" s="78"/>
      <c r="D12" s="84" t="s">
        <v>91</v>
      </c>
      <c r="E12" s="120"/>
      <c r="F12" s="81" t="s">
        <v>9</v>
      </c>
    </row>
    <row r="13" spans="1:22" ht="48" customHeight="1">
      <c r="A13" s="78"/>
      <c r="B13" s="77"/>
      <c r="C13" s="78"/>
      <c r="D13" s="84" t="s">
        <v>92</v>
      </c>
      <c r="E13" s="120"/>
      <c r="F13" s="81" t="s">
        <v>9</v>
      </c>
    </row>
    <row r="14" spans="1:22" ht="48" customHeight="1">
      <c r="A14" s="78"/>
      <c r="B14" s="77"/>
      <c r="C14" s="78"/>
      <c r="D14" s="84" t="s">
        <v>93</v>
      </c>
      <c r="E14" s="120"/>
      <c r="F14" s="81" t="s">
        <v>9</v>
      </c>
    </row>
    <row r="15" spans="1:22" ht="36.75" customHeight="1">
      <c r="A15" s="78"/>
      <c r="B15" s="77"/>
      <c r="C15" s="78"/>
      <c r="D15" s="79"/>
      <c r="E15" s="80"/>
      <c r="F15" s="81"/>
    </row>
    <row r="16" spans="1:22" ht="20.25" customHeight="1">
      <c r="B16" s="85"/>
      <c r="C16" s="82"/>
      <c r="D16" s="86"/>
      <c r="E16" s="80"/>
      <c r="F16" s="81"/>
    </row>
    <row r="17" spans="1:6" ht="73.5" customHeight="1">
      <c r="A17" s="87" t="s">
        <v>94</v>
      </c>
      <c r="B17" s="85"/>
      <c r="C17" s="82"/>
      <c r="D17" s="86"/>
      <c r="E17" s="80"/>
      <c r="F17" s="81"/>
    </row>
    <row r="18" spans="1:6" ht="36.75" customHeight="1">
      <c r="B18" s="85"/>
      <c r="C18" s="82"/>
      <c r="D18" s="86"/>
      <c r="E18" s="80"/>
      <c r="F18" s="81"/>
    </row>
    <row r="19" spans="1:6" ht="49.5" customHeight="1">
      <c r="A19" s="82"/>
      <c r="B19" s="85"/>
      <c r="C19" s="82"/>
    </row>
    <row r="20" spans="1:6" ht="49.5" customHeight="1">
      <c r="B20" s="90"/>
      <c r="C20" s="91"/>
    </row>
    <row r="21" spans="1:6" ht="49.5" customHeight="1">
      <c r="A21" s="92"/>
      <c r="B21" s="77"/>
      <c r="C21" s="78"/>
      <c r="D21" s="93" t="s">
        <v>173</v>
      </c>
      <c r="E21" s="94"/>
      <c r="F21" s="95"/>
    </row>
    <row r="22" spans="1:6" ht="53.25" customHeight="1">
      <c r="A22" s="78"/>
      <c r="B22" s="96"/>
      <c r="C22" s="97"/>
      <c r="D22" s="76" t="s">
        <v>174</v>
      </c>
      <c r="E22" s="121"/>
      <c r="F22" s="81" t="s">
        <v>12</v>
      </c>
    </row>
    <row r="23" spans="1:6" ht="53.25" customHeight="1">
      <c r="A23" s="78"/>
      <c r="B23" s="77"/>
      <c r="C23" s="78"/>
      <c r="D23" s="76" t="s">
        <v>175</v>
      </c>
      <c r="E23" s="120"/>
      <c r="F23" s="81" t="s">
        <v>12</v>
      </c>
    </row>
    <row r="24" spans="1:6" ht="53.25" customHeight="1">
      <c r="A24" s="78"/>
      <c r="B24" s="77"/>
      <c r="C24" s="78"/>
      <c r="D24" s="76" t="s">
        <v>176</v>
      </c>
      <c r="E24" s="120"/>
      <c r="F24" s="81" t="s">
        <v>12</v>
      </c>
    </row>
    <row r="25" spans="1:6" ht="36.75" customHeight="1">
      <c r="A25" s="78"/>
      <c r="B25" s="77"/>
      <c r="C25" s="78"/>
      <c r="D25" s="86"/>
      <c r="E25" s="94"/>
      <c r="F25" s="95"/>
    </row>
    <row r="26" spans="1:6" ht="48" customHeight="1">
      <c r="A26" s="78"/>
      <c r="B26" s="77"/>
      <c r="C26" s="78"/>
      <c r="D26" s="84" t="s">
        <v>177</v>
      </c>
      <c r="E26" s="98">
        <f>E22*450</f>
        <v>0</v>
      </c>
      <c r="F26" s="81" t="s">
        <v>9</v>
      </c>
    </row>
    <row r="27" spans="1:6" ht="48" customHeight="1">
      <c r="A27" s="78"/>
      <c r="B27" s="77"/>
      <c r="C27" s="78"/>
      <c r="D27" s="84" t="s">
        <v>178</v>
      </c>
      <c r="E27" s="98">
        <f>E23*450</f>
        <v>0</v>
      </c>
      <c r="F27" s="81" t="s">
        <v>9</v>
      </c>
    </row>
    <row r="28" spans="1:6" ht="48" customHeight="1">
      <c r="A28" s="78"/>
      <c r="B28" s="77"/>
      <c r="C28" s="78"/>
      <c r="D28" s="84" t="s">
        <v>179</v>
      </c>
      <c r="E28" s="98">
        <f>E24*450</f>
        <v>0</v>
      </c>
      <c r="F28" s="81" t="s">
        <v>9</v>
      </c>
    </row>
    <row r="29" spans="1:6" ht="50.25" customHeight="1">
      <c r="A29" s="78"/>
      <c r="B29" s="77"/>
      <c r="C29" s="78"/>
      <c r="D29" s="79"/>
      <c r="E29" s="80"/>
      <c r="F29" s="81"/>
    </row>
    <row r="30" spans="1:6" ht="73.5" customHeight="1">
      <c r="A30" s="76" t="s">
        <v>180</v>
      </c>
      <c r="B30" s="77"/>
      <c r="C30" s="78"/>
      <c r="D30" s="79"/>
      <c r="E30" s="80"/>
      <c r="F30" s="81"/>
    </row>
    <row r="31" spans="1:6" ht="47.25" customHeight="1">
      <c r="A31" s="99" t="s">
        <v>181</v>
      </c>
      <c r="B31" s="77"/>
      <c r="C31" s="78"/>
      <c r="D31" s="79"/>
      <c r="E31" s="80"/>
      <c r="F31" s="81"/>
    </row>
    <row r="32" spans="1:6" ht="47.25" customHeight="1">
      <c r="A32" s="99" t="s">
        <v>182</v>
      </c>
      <c r="B32" s="77"/>
      <c r="C32" s="78"/>
      <c r="D32" s="84" t="s">
        <v>183</v>
      </c>
      <c r="E32" s="120"/>
      <c r="F32" s="81" t="s">
        <v>9</v>
      </c>
    </row>
    <row r="33" spans="1:7" ht="15" customHeight="1" thickBot="1">
      <c r="A33" s="100"/>
      <c r="B33" s="101"/>
      <c r="C33" s="102"/>
      <c r="D33" s="103"/>
      <c r="E33" s="104"/>
      <c r="F33" s="105"/>
      <c r="G33" s="106"/>
    </row>
    <row r="34" spans="1:7" ht="16.5" customHeight="1" thickTop="1">
      <c r="A34" s="107"/>
      <c r="B34" s="77"/>
      <c r="C34" s="78"/>
      <c r="D34" s="99"/>
      <c r="E34" s="108"/>
      <c r="F34" s="109"/>
    </row>
    <row r="35" spans="1:7" s="113" customFormat="1" ht="76.5" customHeight="1">
      <c r="A35" s="79" t="s">
        <v>184</v>
      </c>
      <c r="B35" s="110">
        <f>MIN(E12,E26,E32)</f>
        <v>0</v>
      </c>
      <c r="C35" s="109" t="s">
        <v>9</v>
      </c>
      <c r="D35" s="111" t="s">
        <v>185</v>
      </c>
      <c r="E35" s="108"/>
      <c r="F35" s="109"/>
      <c r="G35" s="112"/>
    </row>
    <row r="36" spans="1:7" s="113" customFormat="1" ht="76.5" customHeight="1">
      <c r="A36" s="79" t="s">
        <v>186</v>
      </c>
      <c r="B36" s="110">
        <f>MIN(E13,E27,E32)</f>
        <v>0</v>
      </c>
      <c r="C36" s="109" t="s">
        <v>9</v>
      </c>
      <c r="D36" s="111" t="s">
        <v>187</v>
      </c>
      <c r="E36" s="108"/>
      <c r="F36" s="109"/>
      <c r="G36" s="112"/>
    </row>
    <row r="37" spans="1:7" s="113" customFormat="1" ht="76.5" customHeight="1">
      <c r="A37" s="79" t="s">
        <v>188</v>
      </c>
      <c r="B37" s="110">
        <f>MIN(E14,E28,E32)</f>
        <v>0</v>
      </c>
      <c r="C37" s="109" t="s">
        <v>9</v>
      </c>
      <c r="D37" s="111" t="s">
        <v>189</v>
      </c>
      <c r="E37" s="114"/>
      <c r="F37" s="115"/>
      <c r="G37" s="112"/>
    </row>
    <row r="39" spans="1:7" ht="28.5">
      <c r="A39" s="78"/>
      <c r="B39" s="77"/>
      <c r="C39" s="78"/>
      <c r="D39" s="78"/>
      <c r="E39" s="96"/>
      <c r="F39" s="97"/>
    </row>
    <row r="40" spans="1:7" ht="28.5">
      <c r="A40" s="78"/>
      <c r="B40" s="77"/>
      <c r="C40" s="78"/>
      <c r="D40" s="78"/>
      <c r="E40" s="96"/>
      <c r="F40" s="97"/>
    </row>
    <row r="41" spans="1:7" ht="28.5">
      <c r="A41" s="78"/>
      <c r="B41" s="77"/>
      <c r="C41" s="78"/>
      <c r="D41" s="78"/>
      <c r="E41" s="96"/>
      <c r="F41" s="97"/>
    </row>
    <row r="42" spans="1:7" ht="28.5">
      <c r="A42" s="78"/>
      <c r="B42" s="77"/>
      <c r="C42" s="78"/>
      <c r="D42" s="78"/>
      <c r="E42" s="96"/>
      <c r="F42" s="97"/>
    </row>
    <row r="43" spans="1:7" ht="28.5">
      <c r="A43" s="78"/>
      <c r="B43" s="77"/>
      <c r="C43" s="78"/>
      <c r="D43" s="78"/>
      <c r="E43" s="96"/>
      <c r="F43" s="97"/>
    </row>
    <row r="44" spans="1:7" ht="28.5">
      <c r="A44" s="78"/>
      <c r="B44" s="77"/>
      <c r="C44" s="78"/>
      <c r="D44" s="78"/>
      <c r="E44" s="96"/>
      <c r="F44" s="97"/>
    </row>
    <row r="45" spans="1:7">
      <c r="A45" s="82"/>
      <c r="B45" s="85"/>
      <c r="C45" s="82"/>
      <c r="D45" s="82"/>
      <c r="E45" s="116"/>
      <c r="F45" s="117"/>
    </row>
    <row r="46" spans="1:7">
      <c r="A46" s="82"/>
      <c r="B46" s="85"/>
      <c r="C46" s="82"/>
      <c r="D46" s="82"/>
      <c r="E46" s="116"/>
      <c r="F46" s="117"/>
    </row>
    <row r="47" spans="1:7" ht="28.5">
      <c r="A47" s="118"/>
      <c r="B47" s="77"/>
      <c r="C47" s="78"/>
      <c r="D47" s="78"/>
      <c r="E47" s="96"/>
      <c r="F47" s="97"/>
    </row>
  </sheetData>
  <sheetProtection algorithmName="SHA-512" hashValue="T/zmpNLqzAysefqkUgmXIU8ReDdzP/pGOkXH/xvg4FklKBnBvraEHYJ29mxRZ6oByJBYxNP/LSruGpm7Bh5Lgg==" saltValue="6NORkt2NHs5RGIrsctAFYg==" spinCount="100000" sheet="1" objects="1" scenarios="1"/>
  <mergeCells count="1">
    <mergeCell ref="A1:G1"/>
  </mergeCells>
  <phoneticPr fontId="7"/>
  <pageMargins left="0.23622047244094491" right="0.23622047244094491" top="0.74803149606299213" bottom="0.74803149606299213" header="0.31496062992125984" footer="0.31496062992125984"/>
  <pageSetup paperSize="9"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I244"/>
  <sheetViews>
    <sheetView showZeros="0" tabSelected="1" view="pageBreakPreview" zoomScaleNormal="100" zoomScaleSheetLayoutView="100" workbookViewId="0">
      <selection activeCell="A6" sqref="A6:BP6"/>
    </sheetView>
  </sheetViews>
  <sheetFormatPr defaultColWidth="9" defaultRowHeight="14.25"/>
  <cols>
    <col min="1" max="68" width="1.25" style="20" customWidth="1"/>
    <col min="69" max="69" width="9" style="20"/>
    <col min="70" max="124" width="1.25" style="20" customWidth="1"/>
    <col min="125" max="16384" width="9" style="20"/>
  </cols>
  <sheetData>
    <row r="1" spans="1:70" ht="18.75" customHeight="1">
      <c r="A1" s="19" t="s">
        <v>190</v>
      </c>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row>
    <row r="2" spans="1:70" ht="18.75" customHeight="1">
      <c r="W2" s="21" t="s">
        <v>65</v>
      </c>
      <c r="X2" s="21"/>
      <c r="Y2" s="21"/>
      <c r="Z2" s="21"/>
      <c r="AA2" s="21"/>
      <c r="AB2" s="21"/>
      <c r="AC2" s="21"/>
      <c r="AD2" s="21"/>
      <c r="AE2" s="21"/>
      <c r="AF2" s="21"/>
      <c r="AG2" s="21"/>
      <c r="AH2" s="21"/>
      <c r="AI2" s="21"/>
      <c r="AJ2" s="21"/>
      <c r="AK2" s="21"/>
      <c r="AL2" s="21"/>
      <c r="AM2" s="21"/>
      <c r="AN2" s="21"/>
      <c r="AO2" s="21"/>
      <c r="AP2" s="21"/>
      <c r="AQ2" s="21"/>
      <c r="AR2" s="21"/>
      <c r="AS2" s="21"/>
      <c r="AW2" s="207" t="s">
        <v>31</v>
      </c>
      <c r="AX2" s="207"/>
      <c r="AY2" s="207"/>
      <c r="AZ2" s="207"/>
      <c r="BA2" s="207"/>
      <c r="BB2" s="208">
        <f>'預かり保育の利用者様情報（入力用）'!E5</f>
        <v>0</v>
      </c>
      <c r="BC2" s="208"/>
      <c r="BD2" s="208"/>
      <c r="BE2" s="208"/>
      <c r="BF2" s="208"/>
      <c r="BG2" s="208"/>
      <c r="BH2" s="208"/>
      <c r="BI2" s="208"/>
      <c r="BJ2" s="208"/>
      <c r="BK2" s="208"/>
      <c r="BL2" s="208"/>
      <c r="BM2" s="208"/>
      <c r="BN2" s="208"/>
      <c r="BO2" s="208"/>
      <c r="BP2" s="208"/>
      <c r="BR2" s="70"/>
    </row>
    <row r="3" spans="1:70" ht="18.75" customHeight="1">
      <c r="B3" s="22" t="s">
        <v>83</v>
      </c>
    </row>
    <row r="4" spans="1:70" ht="18.75" customHeight="1">
      <c r="A4" s="209" t="s">
        <v>86</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row>
    <row r="5" spans="1:70" s="22" customFormat="1" ht="18.75" customHeight="1">
      <c r="A5" s="71" t="s">
        <v>38</v>
      </c>
      <c r="B5" s="71"/>
      <c r="C5" s="71"/>
      <c r="D5" s="71"/>
      <c r="E5" s="71"/>
      <c r="F5" s="71"/>
      <c r="G5" s="71"/>
      <c r="H5" s="71"/>
      <c r="I5" s="71"/>
      <c r="J5" s="71"/>
      <c r="K5" s="71"/>
      <c r="L5" s="71"/>
      <c r="M5" s="71"/>
      <c r="N5" s="71"/>
      <c r="O5" s="71"/>
      <c r="P5" s="71"/>
      <c r="Q5" s="71"/>
      <c r="R5" s="71"/>
      <c r="S5" s="71"/>
      <c r="T5" s="71"/>
      <c r="U5" s="71"/>
      <c r="V5" s="72" t="s">
        <v>380</v>
      </c>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row>
    <row r="6" spans="1:70" s="22" customFormat="1" ht="18.75" customHeight="1">
      <c r="A6" s="210" t="s">
        <v>379</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R6" s="70"/>
    </row>
    <row r="7" spans="1:70" ht="18.75" customHeight="1">
      <c r="B7" s="23"/>
      <c r="C7" s="203" t="s">
        <v>87</v>
      </c>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3"/>
    </row>
    <row r="8" spans="1:70" ht="18.75" customHeight="1">
      <c r="B8" s="2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3"/>
    </row>
    <row r="9" spans="1:70" ht="18.75" customHeight="1">
      <c r="B9" s="2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3"/>
    </row>
    <row r="10" spans="1:70" ht="15" customHeight="1">
      <c r="A10" s="24"/>
      <c r="B10" s="24"/>
      <c r="C10" s="22"/>
      <c r="D10" s="204"/>
      <c r="E10" s="204"/>
      <c r="F10" s="204"/>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2"/>
      <c r="BQ10" s="25"/>
    </row>
    <row r="11" spans="1:70" ht="13.15" customHeight="1">
      <c r="A11" s="24"/>
      <c r="B11" s="24"/>
      <c r="C11" s="22"/>
      <c r="D11" s="204" t="s">
        <v>85</v>
      </c>
      <c r="E11" s="204"/>
      <c r="F11" s="204"/>
      <c r="G11" s="205" t="s">
        <v>84</v>
      </c>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2"/>
      <c r="BQ11" s="25"/>
    </row>
    <row r="12" spans="1:70" ht="18.75" customHeight="1">
      <c r="A12" s="24"/>
      <c r="B12" s="24"/>
      <c r="C12" s="22"/>
      <c r="D12" s="204" t="s">
        <v>57</v>
      </c>
      <c r="E12" s="204"/>
      <c r="F12" s="204"/>
      <c r="G12" s="22" t="s">
        <v>80</v>
      </c>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5"/>
    </row>
    <row r="13" spans="1:70" ht="18.75" customHeight="1">
      <c r="A13" s="24"/>
      <c r="B13" s="24"/>
      <c r="C13" s="22"/>
      <c r="D13" s="204" t="s">
        <v>58</v>
      </c>
      <c r="E13" s="204"/>
      <c r="F13" s="204"/>
      <c r="G13" s="22" t="s">
        <v>81</v>
      </c>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5"/>
    </row>
    <row r="14" spans="1:70" ht="18.75" customHeight="1">
      <c r="A14" s="24"/>
      <c r="B14" s="24"/>
      <c r="C14" s="22"/>
      <c r="D14" s="204" t="s">
        <v>59</v>
      </c>
      <c r="E14" s="204"/>
      <c r="F14" s="204"/>
      <c r="G14" s="22" t="s">
        <v>82</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5"/>
    </row>
    <row r="15" spans="1:70" ht="15" customHeight="1">
      <c r="A15" s="24"/>
      <c r="B15" s="24"/>
      <c r="C15" s="22"/>
      <c r="D15" s="26"/>
      <c r="E15" s="26"/>
      <c r="F15" s="26"/>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5"/>
    </row>
    <row r="16" spans="1:70" s="27" customFormat="1" ht="18.75" customHeight="1">
      <c r="B16" s="211" t="s">
        <v>60</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row>
    <row r="17" spans="1:70" s="22" customFormat="1" ht="18.75" customHeight="1">
      <c r="B17" s="212" t="s">
        <v>61</v>
      </c>
      <c r="C17" s="213"/>
      <c r="D17" s="213"/>
      <c r="E17" s="213"/>
      <c r="F17" s="213"/>
      <c r="G17" s="214"/>
      <c r="H17" s="215">
        <f>'預かり保育の利用者様情報（入力用）'!E8</f>
        <v>0</v>
      </c>
      <c r="I17" s="215"/>
      <c r="J17" s="215"/>
      <c r="K17" s="215"/>
      <c r="L17" s="215"/>
      <c r="M17" s="215"/>
      <c r="N17" s="215"/>
      <c r="O17" s="215"/>
      <c r="P17" s="215"/>
      <c r="Q17" s="215"/>
      <c r="R17" s="215"/>
      <c r="S17" s="215"/>
      <c r="T17" s="215"/>
      <c r="U17" s="215"/>
      <c r="V17" s="215"/>
      <c r="W17" s="215"/>
      <c r="X17" s="215"/>
      <c r="Y17" s="215"/>
      <c r="Z17" s="216"/>
      <c r="AA17" s="217" t="s">
        <v>16</v>
      </c>
      <c r="AB17" s="218"/>
      <c r="AC17" s="218"/>
      <c r="AD17" s="218"/>
      <c r="AE17" s="219"/>
      <c r="AF17" s="226">
        <f>'預かり保育の利用者様情報（入力用）'!E9</f>
        <v>0</v>
      </c>
      <c r="AG17" s="227"/>
      <c r="AH17" s="227"/>
      <c r="AI17" s="227"/>
      <c r="AJ17" s="227"/>
      <c r="AK17" s="228"/>
      <c r="AL17" s="235" t="s">
        <v>79</v>
      </c>
      <c r="AM17" s="236"/>
      <c r="AN17" s="236"/>
      <c r="AO17" s="236"/>
      <c r="AP17" s="236"/>
      <c r="AQ17" s="236"/>
      <c r="AR17" s="237"/>
      <c r="AS17" s="261">
        <f>'預かり保育の利用者様情報（入力用）'!E10</f>
        <v>0</v>
      </c>
      <c r="AT17" s="262"/>
      <c r="AU17" s="262"/>
      <c r="AV17" s="262"/>
      <c r="AW17" s="262"/>
      <c r="AX17" s="262">
        <f>'預かり保育の利用者様情報（入力用）'!H10</f>
        <v>0</v>
      </c>
      <c r="AY17" s="262"/>
      <c r="AZ17" s="238" t="s">
        <v>10</v>
      </c>
      <c r="BA17" s="238"/>
      <c r="BB17" s="238">
        <f>'預かり保育の利用者様情報（入力用）'!K10</f>
        <v>0</v>
      </c>
      <c r="BC17" s="238"/>
      <c r="BD17" s="238"/>
      <c r="BE17" s="238"/>
      <c r="BF17" s="239" t="s">
        <v>11</v>
      </c>
      <c r="BG17" s="239"/>
      <c r="BH17" s="238">
        <f>'預かり保育の利用者様情報（入力用）'!N10</f>
        <v>0</v>
      </c>
      <c r="BI17" s="238"/>
      <c r="BJ17" s="238"/>
      <c r="BK17" s="238"/>
      <c r="BL17" s="239" t="s">
        <v>12</v>
      </c>
      <c r="BM17" s="239"/>
      <c r="BN17" s="240"/>
      <c r="BO17" s="241"/>
    </row>
    <row r="18" spans="1:70" s="22" customFormat="1" ht="18.75" customHeight="1">
      <c r="B18" s="242" t="s">
        <v>1</v>
      </c>
      <c r="C18" s="243"/>
      <c r="D18" s="243"/>
      <c r="E18" s="243"/>
      <c r="F18" s="243"/>
      <c r="G18" s="244"/>
      <c r="H18" s="248">
        <f>'預かり保育の利用者様情報（入力用）'!E7</f>
        <v>0</v>
      </c>
      <c r="I18" s="248"/>
      <c r="J18" s="248"/>
      <c r="K18" s="248"/>
      <c r="L18" s="248"/>
      <c r="M18" s="248"/>
      <c r="N18" s="248"/>
      <c r="O18" s="248"/>
      <c r="P18" s="248"/>
      <c r="Q18" s="248"/>
      <c r="R18" s="248"/>
      <c r="S18" s="248"/>
      <c r="T18" s="248"/>
      <c r="U18" s="248"/>
      <c r="V18" s="248"/>
      <c r="W18" s="248"/>
      <c r="X18" s="248"/>
      <c r="Y18" s="249" t="s">
        <v>17</v>
      </c>
      <c r="Z18" s="250"/>
      <c r="AA18" s="220"/>
      <c r="AB18" s="221"/>
      <c r="AC18" s="221"/>
      <c r="AD18" s="221"/>
      <c r="AE18" s="222"/>
      <c r="AF18" s="229"/>
      <c r="AG18" s="230"/>
      <c r="AH18" s="230"/>
      <c r="AI18" s="230"/>
      <c r="AJ18" s="230"/>
      <c r="AK18" s="231"/>
      <c r="AL18" s="220" t="s">
        <v>0</v>
      </c>
      <c r="AM18" s="221"/>
      <c r="AN18" s="222"/>
      <c r="AO18" s="251">
        <f>'預かり保育の利用者様情報（入力用）'!E11</f>
        <v>0</v>
      </c>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3"/>
    </row>
    <row r="19" spans="1:70" s="22" customFormat="1" ht="18.75" customHeight="1">
      <c r="B19" s="242"/>
      <c r="C19" s="243"/>
      <c r="D19" s="243"/>
      <c r="E19" s="243"/>
      <c r="F19" s="243"/>
      <c r="G19" s="244"/>
      <c r="H19" s="248"/>
      <c r="I19" s="248"/>
      <c r="J19" s="248"/>
      <c r="K19" s="248"/>
      <c r="L19" s="248"/>
      <c r="M19" s="248"/>
      <c r="N19" s="248"/>
      <c r="O19" s="248"/>
      <c r="P19" s="248"/>
      <c r="Q19" s="248"/>
      <c r="R19" s="248"/>
      <c r="S19" s="248"/>
      <c r="T19" s="248"/>
      <c r="U19" s="248"/>
      <c r="V19" s="248"/>
      <c r="W19" s="248"/>
      <c r="X19" s="248"/>
      <c r="Y19" s="249"/>
      <c r="Z19" s="250"/>
      <c r="AA19" s="220"/>
      <c r="AB19" s="221"/>
      <c r="AC19" s="221"/>
      <c r="AD19" s="221"/>
      <c r="AE19" s="222"/>
      <c r="AF19" s="229"/>
      <c r="AG19" s="230"/>
      <c r="AH19" s="230"/>
      <c r="AI19" s="230"/>
      <c r="AJ19" s="230"/>
      <c r="AK19" s="231"/>
      <c r="AL19" s="220"/>
      <c r="AM19" s="221"/>
      <c r="AN19" s="222"/>
      <c r="AO19" s="251"/>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3"/>
    </row>
    <row r="20" spans="1:70" s="22" customFormat="1" ht="18.75" customHeight="1">
      <c r="B20" s="245"/>
      <c r="C20" s="246"/>
      <c r="D20" s="246"/>
      <c r="E20" s="246"/>
      <c r="F20" s="246"/>
      <c r="G20" s="247"/>
      <c r="H20" s="254" t="s">
        <v>62</v>
      </c>
      <c r="I20" s="255"/>
      <c r="J20" s="255"/>
      <c r="K20" s="255"/>
      <c r="L20" s="255"/>
      <c r="M20" s="255"/>
      <c r="N20" s="255"/>
      <c r="O20" s="255"/>
      <c r="P20" s="255"/>
      <c r="Q20" s="255"/>
      <c r="R20" s="255"/>
      <c r="S20" s="255"/>
      <c r="T20" s="255"/>
      <c r="U20" s="255"/>
      <c r="V20" s="255"/>
      <c r="W20" s="255"/>
      <c r="X20" s="255"/>
      <c r="Y20" s="255"/>
      <c r="Z20" s="256"/>
      <c r="AA20" s="223"/>
      <c r="AB20" s="224"/>
      <c r="AC20" s="224"/>
      <c r="AD20" s="224"/>
      <c r="AE20" s="225"/>
      <c r="AF20" s="232"/>
      <c r="AG20" s="233"/>
      <c r="AH20" s="233"/>
      <c r="AI20" s="233"/>
      <c r="AJ20" s="233"/>
      <c r="AK20" s="234"/>
      <c r="AL20" s="223"/>
      <c r="AM20" s="224"/>
      <c r="AN20" s="225"/>
      <c r="AO20" s="257" t="s">
        <v>18</v>
      </c>
      <c r="AP20" s="258"/>
      <c r="AQ20" s="258"/>
      <c r="AR20" s="258"/>
      <c r="AS20" s="259">
        <f>'預かり保育の利用者様情報（入力用）'!E12</f>
        <v>0</v>
      </c>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60"/>
    </row>
    <row r="21" spans="1:70" ht="15" customHeight="1">
      <c r="A21" s="24"/>
      <c r="B21" s="24"/>
      <c r="C21" s="22"/>
      <c r="D21" s="26"/>
      <c r="E21" s="26"/>
      <c r="F21" s="26"/>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5"/>
    </row>
    <row r="22" spans="1:70" s="28" customFormat="1" ht="18.75" customHeight="1">
      <c r="B22" s="211" t="s">
        <v>24</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row>
    <row r="23" spans="1:70" s="22" customFormat="1" ht="18.75" customHeight="1">
      <c r="B23" s="264" t="s">
        <v>39</v>
      </c>
      <c r="C23" s="265"/>
      <c r="D23" s="265"/>
      <c r="E23" s="265"/>
      <c r="F23" s="265"/>
      <c r="G23" s="265"/>
      <c r="H23" s="265"/>
      <c r="I23" s="265"/>
      <c r="J23" s="265"/>
      <c r="K23" s="265"/>
      <c r="L23" s="265"/>
      <c r="M23" s="265"/>
      <c r="N23" s="265"/>
      <c r="O23" s="265"/>
      <c r="P23" s="265"/>
      <c r="Q23" s="265"/>
      <c r="R23" s="266"/>
      <c r="S23" s="267" t="str">
        <f>IF('預かり保育の利用者様情報（入力用）'!E18="○","■","□")</f>
        <v>□</v>
      </c>
      <c r="T23" s="268"/>
      <c r="U23" s="269" t="s">
        <v>29</v>
      </c>
      <c r="V23" s="269"/>
      <c r="W23" s="269"/>
      <c r="X23" s="269"/>
      <c r="Y23" s="268" t="str">
        <f>IF('預かり保育の利用者様情報（入力用）'!I18="○","■","□")</f>
        <v>□</v>
      </c>
      <c r="Z23" s="268"/>
      <c r="AA23" s="269" t="s">
        <v>30</v>
      </c>
      <c r="AB23" s="269"/>
      <c r="AC23" s="269"/>
      <c r="AD23" s="269"/>
      <c r="AE23" s="270"/>
      <c r="AF23" s="271" t="s">
        <v>2</v>
      </c>
      <c r="AG23" s="272"/>
      <c r="AH23" s="272"/>
      <c r="AI23" s="272"/>
      <c r="AJ23" s="272"/>
      <c r="AK23" s="272"/>
      <c r="AL23" s="272"/>
      <c r="AM23" s="273"/>
      <c r="AN23" s="274"/>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6"/>
      <c r="BR23" s="70"/>
    </row>
    <row r="24" spans="1:70" s="22" customFormat="1" ht="18.75" customHeight="1">
      <c r="B24" s="277" t="s">
        <v>37</v>
      </c>
      <c r="C24" s="278"/>
      <c r="D24" s="278"/>
      <c r="E24" s="278"/>
      <c r="F24" s="278"/>
      <c r="G24" s="278"/>
      <c r="H24" s="279"/>
      <c r="I24" s="280">
        <f>'預かり保育の利用者様情報（入力用）'!E16</f>
        <v>0</v>
      </c>
      <c r="J24" s="268"/>
      <c r="K24" s="268"/>
      <c r="L24" s="268"/>
      <c r="M24" s="268"/>
      <c r="N24" s="268"/>
      <c r="O24" s="268">
        <f>'預かり保育の利用者様情報（入力用）'!H16</f>
        <v>0</v>
      </c>
      <c r="P24" s="268"/>
      <c r="Q24" s="268"/>
      <c r="R24" s="268"/>
      <c r="S24" s="269" t="s">
        <v>10</v>
      </c>
      <c r="T24" s="269"/>
      <c r="U24" s="268">
        <f>'預かり保育の利用者様情報（入力用）'!K16</f>
        <v>0</v>
      </c>
      <c r="V24" s="268"/>
      <c r="W24" s="268"/>
      <c r="X24" s="268"/>
      <c r="Y24" s="269" t="s">
        <v>32</v>
      </c>
      <c r="Z24" s="269"/>
      <c r="AA24" s="268">
        <f>'預かり保育の利用者様情報（入力用）'!N16</f>
        <v>0</v>
      </c>
      <c r="AB24" s="268"/>
      <c r="AC24" s="268"/>
      <c r="AD24" s="269" t="s">
        <v>12</v>
      </c>
      <c r="AE24" s="270"/>
      <c r="AF24" s="281" t="s">
        <v>61</v>
      </c>
      <c r="AG24" s="282"/>
      <c r="AH24" s="282"/>
      <c r="AI24" s="282"/>
      <c r="AJ24" s="282"/>
      <c r="AK24" s="282"/>
      <c r="AL24" s="283"/>
      <c r="AM24" s="283"/>
      <c r="AN24" s="284">
        <f>'預かり保育の利用者様情報（入力用）'!E15</f>
        <v>0</v>
      </c>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6"/>
    </row>
    <row r="25" spans="1:70" s="30" customFormat="1" ht="18.75" customHeight="1">
      <c r="A25" s="29"/>
      <c r="B25" s="287" t="s">
        <v>377</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9"/>
      <c r="AF25" s="290" t="s">
        <v>1</v>
      </c>
      <c r="AG25" s="291"/>
      <c r="AH25" s="291"/>
      <c r="AI25" s="291"/>
      <c r="AJ25" s="291"/>
      <c r="AK25" s="291"/>
      <c r="AL25" s="291"/>
      <c r="AM25" s="292"/>
      <c r="AN25" s="296">
        <f>'預かり保育の利用者様情報（入力用）'!E14</f>
        <v>0</v>
      </c>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7"/>
      <c r="BN25" s="297"/>
      <c r="BO25" s="298"/>
      <c r="BR25" s="73"/>
    </row>
    <row r="26" spans="1:70" s="30" customFormat="1" ht="18.75" customHeight="1">
      <c r="A26" s="29"/>
      <c r="B26" s="302" t="str">
        <f>IF('預かり保育の利用者様情報（入力用）'!E20="○","■","□")</f>
        <v>□</v>
      </c>
      <c r="C26" s="303"/>
      <c r="D26" s="304" t="s">
        <v>13</v>
      </c>
      <c r="E26" s="304"/>
      <c r="F26" s="304"/>
      <c r="G26" s="304"/>
      <c r="H26" s="304"/>
      <c r="I26" s="304"/>
      <c r="J26" s="304"/>
      <c r="K26" s="304"/>
      <c r="L26" s="304"/>
      <c r="M26" s="304"/>
      <c r="N26" s="303" t="str">
        <f>IF('預かり保育の利用者様情報（入力用）'!I20="○","■","□")</f>
        <v>□</v>
      </c>
      <c r="O26" s="303"/>
      <c r="P26" s="304" t="s">
        <v>14</v>
      </c>
      <c r="Q26" s="304"/>
      <c r="R26" s="304"/>
      <c r="S26" s="304"/>
      <c r="T26" s="304"/>
      <c r="U26" s="304"/>
      <c r="V26" s="303" t="str">
        <f>IF('預かり保育の利用者様情報（入力用）'!M20="○","■","□")</f>
        <v>□</v>
      </c>
      <c r="W26" s="303"/>
      <c r="X26" s="304" t="s">
        <v>15</v>
      </c>
      <c r="Y26" s="304"/>
      <c r="Z26" s="304"/>
      <c r="AA26" s="304"/>
      <c r="AB26" s="304"/>
      <c r="AC26" s="304"/>
      <c r="AD26" s="304"/>
      <c r="AE26" s="305"/>
      <c r="AF26" s="293"/>
      <c r="AG26" s="294"/>
      <c r="AH26" s="294"/>
      <c r="AI26" s="294"/>
      <c r="AJ26" s="294"/>
      <c r="AK26" s="294"/>
      <c r="AL26" s="294"/>
      <c r="AM26" s="295"/>
      <c r="AN26" s="299"/>
      <c r="AO26" s="300"/>
      <c r="AP26" s="300"/>
      <c r="AQ26" s="300"/>
      <c r="AR26" s="300"/>
      <c r="AS26" s="300"/>
      <c r="AT26" s="300"/>
      <c r="AU26" s="300"/>
      <c r="AV26" s="300"/>
      <c r="AW26" s="300"/>
      <c r="AX26" s="300"/>
      <c r="AY26" s="300"/>
      <c r="AZ26" s="300"/>
      <c r="BA26" s="300"/>
      <c r="BB26" s="300"/>
      <c r="BC26" s="300"/>
      <c r="BD26" s="300"/>
      <c r="BE26" s="300"/>
      <c r="BF26" s="300"/>
      <c r="BG26" s="300"/>
      <c r="BH26" s="300"/>
      <c r="BI26" s="300"/>
      <c r="BJ26" s="300"/>
      <c r="BK26" s="300"/>
      <c r="BL26" s="300"/>
      <c r="BM26" s="300"/>
      <c r="BN26" s="300"/>
      <c r="BO26" s="301"/>
    </row>
    <row r="27" spans="1:70" ht="18.75" customHeight="1">
      <c r="B27" s="337" t="s">
        <v>25</v>
      </c>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9"/>
      <c r="AR27" s="340" t="str">
        <f>'預かり保育の利用者様情報（入力用）'!E21</f>
        <v>令和</v>
      </c>
      <c r="AS27" s="322"/>
      <c r="AT27" s="322"/>
      <c r="AU27" s="322"/>
      <c r="AV27" s="322">
        <f>'預かり保育の利用者様情報（入力用）'!H21</f>
        <v>0</v>
      </c>
      <c r="AW27" s="322"/>
      <c r="AX27" s="322"/>
      <c r="AY27" s="322"/>
      <c r="AZ27" s="323" t="s">
        <v>10</v>
      </c>
      <c r="BA27" s="323"/>
      <c r="BB27" s="322">
        <f>'預かり保育の利用者様情報（入力用）'!K21</f>
        <v>0</v>
      </c>
      <c r="BC27" s="322"/>
      <c r="BD27" s="322"/>
      <c r="BE27" s="322"/>
      <c r="BF27" s="323" t="s">
        <v>11</v>
      </c>
      <c r="BG27" s="323"/>
      <c r="BH27" s="322">
        <f>'預かり保育の利用者様情報（入力用）'!N21</f>
        <v>0</v>
      </c>
      <c r="BI27" s="322"/>
      <c r="BJ27" s="322"/>
      <c r="BK27" s="322"/>
      <c r="BL27" s="323" t="s">
        <v>12</v>
      </c>
      <c r="BM27" s="323"/>
      <c r="BN27" s="324"/>
      <c r="BO27" s="325"/>
    </row>
    <row r="28" spans="1:70" ht="15" customHeight="1">
      <c r="A28" s="24"/>
      <c r="B28" s="24"/>
      <c r="C28" s="22"/>
      <c r="D28" s="26"/>
      <c r="E28" s="26"/>
      <c r="F28" s="26"/>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5"/>
    </row>
    <row r="29" spans="1:70" ht="18.75" customHeight="1">
      <c r="B29" s="211" t="s">
        <v>40</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row>
    <row r="30" spans="1:70" s="30" customFormat="1" ht="18.75" customHeight="1">
      <c r="A30" s="29"/>
      <c r="B30" s="326" t="s">
        <v>61</v>
      </c>
      <c r="C30" s="327"/>
      <c r="D30" s="327"/>
      <c r="E30" s="327"/>
      <c r="F30" s="327"/>
      <c r="G30" s="327"/>
      <c r="H30" s="327"/>
      <c r="I30" s="327"/>
      <c r="J30" s="282"/>
      <c r="K30" s="328" t="e">
        <f>'預かり保育の利用者様情報（入力用）'!E24</f>
        <v>#N/A</v>
      </c>
      <c r="L30" s="329"/>
      <c r="M30" s="329"/>
      <c r="N30" s="329"/>
      <c r="O30" s="329"/>
      <c r="P30" s="329"/>
      <c r="Q30" s="329"/>
      <c r="R30" s="329"/>
      <c r="S30" s="329"/>
      <c r="T30" s="329"/>
      <c r="U30" s="329"/>
      <c r="V30" s="329"/>
      <c r="W30" s="329"/>
      <c r="X30" s="329"/>
      <c r="Y30" s="329"/>
      <c r="Z30" s="329"/>
      <c r="AA30" s="329"/>
      <c r="AB30" s="329"/>
      <c r="AC30" s="329"/>
      <c r="AD30" s="329"/>
      <c r="AE30" s="330"/>
      <c r="AF30" s="331" t="s">
        <v>8</v>
      </c>
      <c r="AG30" s="332"/>
      <c r="AH30" s="332"/>
      <c r="AI30" s="332"/>
      <c r="AJ30" s="332"/>
      <c r="AK30" s="332"/>
      <c r="AL30" s="332"/>
      <c r="AM30" s="333" t="s">
        <v>63</v>
      </c>
      <c r="AN30" s="334"/>
      <c r="AO30" s="335" t="e">
        <f>'預かり保育の利用者様情報（入力用）'!E25</f>
        <v>#N/A</v>
      </c>
      <c r="AP30" s="335"/>
      <c r="AQ30" s="335"/>
      <c r="AR30" s="335"/>
      <c r="AS30" s="335"/>
      <c r="AT30" s="335"/>
      <c r="AU30" s="335"/>
      <c r="AV30" s="335"/>
      <c r="AW30" s="335"/>
      <c r="AX30" s="335"/>
      <c r="AY30" s="335"/>
      <c r="AZ30" s="335"/>
      <c r="BA30" s="335"/>
      <c r="BB30" s="335"/>
      <c r="BC30" s="335"/>
      <c r="BD30" s="335"/>
      <c r="BE30" s="335"/>
      <c r="BF30" s="335"/>
      <c r="BG30" s="335"/>
      <c r="BH30" s="335"/>
      <c r="BI30" s="335"/>
      <c r="BJ30" s="335"/>
      <c r="BK30" s="335"/>
      <c r="BL30" s="335"/>
      <c r="BM30" s="335"/>
      <c r="BN30" s="335"/>
      <c r="BO30" s="336"/>
    </row>
    <row r="31" spans="1:70" s="30" customFormat="1" ht="18.75" customHeight="1">
      <c r="A31" s="29"/>
      <c r="B31" s="306" t="s">
        <v>41</v>
      </c>
      <c r="C31" s="243"/>
      <c r="D31" s="243"/>
      <c r="E31" s="243"/>
      <c r="F31" s="243"/>
      <c r="G31" s="243"/>
      <c r="H31" s="243"/>
      <c r="I31" s="243"/>
      <c r="J31" s="244"/>
      <c r="K31" s="307">
        <f>'預かり保育の利用者様情報（入力用）'!E23</f>
        <v>0</v>
      </c>
      <c r="L31" s="308"/>
      <c r="M31" s="308"/>
      <c r="N31" s="308"/>
      <c r="O31" s="308"/>
      <c r="P31" s="308"/>
      <c r="Q31" s="308"/>
      <c r="R31" s="308"/>
      <c r="S31" s="308"/>
      <c r="T31" s="308"/>
      <c r="U31" s="308"/>
      <c r="V31" s="308"/>
      <c r="W31" s="308"/>
      <c r="X31" s="308"/>
      <c r="Y31" s="308"/>
      <c r="Z31" s="308"/>
      <c r="AA31" s="308"/>
      <c r="AB31" s="308"/>
      <c r="AC31" s="308"/>
      <c r="AD31" s="308"/>
      <c r="AE31" s="309"/>
      <c r="AF31" s="313" t="s">
        <v>64</v>
      </c>
      <c r="AG31" s="314"/>
      <c r="AH31" s="314"/>
      <c r="AI31" s="314"/>
      <c r="AJ31" s="314"/>
      <c r="AK31" s="314"/>
      <c r="AL31" s="314"/>
      <c r="AM31" s="317" t="e">
        <f>'預かり保育の利用者様情報（入力用）'!E26</f>
        <v>#N/A</v>
      </c>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c r="BM31" s="318"/>
      <c r="BN31" s="318"/>
      <c r="BO31" s="319"/>
    </row>
    <row r="32" spans="1:70" s="30" customFormat="1" ht="18.75" customHeight="1">
      <c r="A32" s="29"/>
      <c r="B32" s="242"/>
      <c r="C32" s="243"/>
      <c r="D32" s="243"/>
      <c r="E32" s="243"/>
      <c r="F32" s="243"/>
      <c r="G32" s="243"/>
      <c r="H32" s="243"/>
      <c r="I32" s="243"/>
      <c r="J32" s="244"/>
      <c r="K32" s="310" t="str">
        <f>'預かり保育の利用者様情報（入力用）'!E28</f>
        <v>市内幼稚園</v>
      </c>
      <c r="L32" s="311"/>
      <c r="M32" s="311"/>
      <c r="N32" s="311"/>
      <c r="O32" s="311"/>
      <c r="P32" s="311"/>
      <c r="Q32" s="311"/>
      <c r="R32" s="311"/>
      <c r="S32" s="311"/>
      <c r="T32" s="311"/>
      <c r="U32" s="311"/>
      <c r="V32" s="311"/>
      <c r="W32" s="311"/>
      <c r="X32" s="311"/>
      <c r="Y32" s="311"/>
      <c r="Z32" s="311"/>
      <c r="AA32" s="311"/>
      <c r="AB32" s="311"/>
      <c r="AC32" s="311"/>
      <c r="AD32" s="311"/>
      <c r="AE32" s="312"/>
      <c r="AF32" s="315"/>
      <c r="AG32" s="316"/>
      <c r="AH32" s="316"/>
      <c r="AI32" s="316"/>
      <c r="AJ32" s="316"/>
      <c r="AK32" s="316"/>
      <c r="AL32" s="316"/>
      <c r="AM32" s="257" t="s">
        <v>18</v>
      </c>
      <c r="AN32" s="258"/>
      <c r="AO32" s="258"/>
      <c r="AP32" s="258"/>
      <c r="AQ32" s="320" t="e">
        <f>'預かり保育の利用者様情報（入力用）'!E27</f>
        <v>#N/A</v>
      </c>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1"/>
    </row>
    <row r="33" spans="1:113" s="30" customFormat="1" ht="18.75" customHeight="1">
      <c r="A33" s="29"/>
      <c r="B33" s="287" t="s">
        <v>378</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350"/>
      <c r="AH33" s="351" t="str">
        <f>IF('預かり保育の利用者様情報（入力用）'!E29="○","■","□")</f>
        <v>□</v>
      </c>
      <c r="AI33" s="351"/>
      <c r="AJ33" s="341" t="s">
        <v>26</v>
      </c>
      <c r="AK33" s="341"/>
      <c r="AL33" s="341"/>
      <c r="AM33" s="341"/>
      <c r="AN33" s="341"/>
      <c r="AO33" s="341"/>
      <c r="AP33" s="341"/>
      <c r="AQ33" s="341"/>
      <c r="AR33" s="351" t="str">
        <f>IF('預かり保育の利用者様情報（入力用）'!I29="○","■","□")</f>
        <v>□</v>
      </c>
      <c r="AS33" s="351"/>
      <c r="AT33" s="351" t="s">
        <v>27</v>
      </c>
      <c r="AU33" s="351"/>
      <c r="AV33" s="351"/>
      <c r="AW33" s="351"/>
      <c r="AX33" s="351"/>
      <c r="AY33" s="351"/>
      <c r="AZ33" s="351"/>
      <c r="BA33" s="351"/>
      <c r="BB33" s="351"/>
      <c r="BC33" s="351" t="str">
        <f>IF('預かり保育の利用者様情報（入力用）'!M29="○","■","□")</f>
        <v>□</v>
      </c>
      <c r="BD33" s="351"/>
      <c r="BE33" s="341" t="s">
        <v>28</v>
      </c>
      <c r="BF33" s="341"/>
      <c r="BG33" s="341"/>
      <c r="BH33" s="341"/>
      <c r="BI33" s="341"/>
      <c r="BJ33" s="341"/>
      <c r="BK33" s="341"/>
      <c r="BL33" s="341"/>
      <c r="BM33" s="341"/>
      <c r="BN33" s="341"/>
      <c r="BO33" s="342"/>
      <c r="BR33" s="73"/>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row>
    <row r="34" spans="1:113" ht="18.75" customHeight="1">
      <c r="B34" s="343" t="s">
        <v>33</v>
      </c>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5"/>
      <c r="AR34" s="346" t="str">
        <f>'預かり保育の利用者様情報（入力用）'!E21</f>
        <v>令和</v>
      </c>
      <c r="AS34" s="347"/>
      <c r="AT34" s="347"/>
      <c r="AU34" s="347"/>
      <c r="AV34" s="347">
        <f>'預かり保育の利用者様情報（入力用）'!H21</f>
        <v>0</v>
      </c>
      <c r="AW34" s="347"/>
      <c r="AX34" s="347"/>
      <c r="AY34" s="347"/>
      <c r="AZ34" s="347" t="s">
        <v>10</v>
      </c>
      <c r="BA34" s="347"/>
      <c r="BB34" s="347">
        <f>'預かり保育の利用者様情報（入力用）'!K21</f>
        <v>0</v>
      </c>
      <c r="BC34" s="347"/>
      <c r="BD34" s="347"/>
      <c r="BE34" s="347"/>
      <c r="BF34" s="347" t="s">
        <v>11</v>
      </c>
      <c r="BG34" s="347"/>
      <c r="BH34" s="347">
        <f>'預かり保育の利用者様情報（入力用）'!N21</f>
        <v>0</v>
      </c>
      <c r="BI34" s="347"/>
      <c r="BJ34" s="347"/>
      <c r="BK34" s="347"/>
      <c r="BL34" s="347" t="s">
        <v>12</v>
      </c>
      <c r="BM34" s="347"/>
      <c r="BN34" s="348"/>
      <c r="BO34" s="349"/>
    </row>
    <row r="35" spans="1:113" ht="15" customHeight="1">
      <c r="A35" s="24"/>
      <c r="B35" s="24"/>
      <c r="C35" s="22"/>
      <c r="D35" s="26"/>
      <c r="E35" s="26"/>
      <c r="F35" s="26"/>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5"/>
    </row>
    <row r="36" spans="1:113" s="35" customFormat="1" ht="18.75" customHeight="1">
      <c r="A36" s="31"/>
      <c r="B36" s="32" t="s">
        <v>42</v>
      </c>
      <c r="C36" s="33"/>
      <c r="D36" s="33"/>
      <c r="E36" s="33"/>
      <c r="F36" s="33"/>
      <c r="G36" s="33"/>
      <c r="H36" s="33"/>
      <c r="I36" s="33"/>
      <c r="J36" s="33"/>
      <c r="K36" s="33"/>
      <c r="L36" s="33"/>
      <c r="M36" s="33"/>
      <c r="N36" s="33"/>
      <c r="O36" s="33"/>
      <c r="P36" s="33"/>
      <c r="Q36" s="33"/>
      <c r="R36" s="33"/>
      <c r="S36" s="33"/>
      <c r="T36" s="33"/>
      <c r="U36" s="33"/>
      <c r="V36" s="34"/>
      <c r="W36" s="34"/>
      <c r="X36" s="34"/>
      <c r="Y36" s="34"/>
      <c r="Z36" s="34"/>
      <c r="AA36" s="34"/>
      <c r="AB36" s="34"/>
      <c r="AC36" s="34"/>
      <c r="AD36" s="34"/>
      <c r="AE36" s="31"/>
    </row>
    <row r="37" spans="1:113" s="40" customFormat="1" ht="18.75" customHeight="1">
      <c r="A37" s="36"/>
      <c r="B37" s="352" t="s">
        <v>20</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4"/>
      <c r="AK37" s="355" t="s">
        <v>21</v>
      </c>
      <c r="AL37" s="356"/>
      <c r="AM37" s="356"/>
      <c r="AN37" s="356"/>
      <c r="AO37" s="356"/>
      <c r="AP37" s="356"/>
      <c r="AQ37" s="356"/>
      <c r="AR37" s="356"/>
      <c r="AS37" s="356"/>
      <c r="AT37" s="357"/>
      <c r="AU37" s="18" t="str">
        <f>IF('預かり保育の利用者様情報（入力用）'!E37="○","■","□")</f>
        <v>□</v>
      </c>
      <c r="AV37" s="18"/>
      <c r="AW37" s="38" t="s">
        <v>35</v>
      </c>
      <c r="AX37" s="38"/>
      <c r="AY37" s="38"/>
      <c r="AZ37" s="38"/>
      <c r="BA37" s="358"/>
      <c r="BB37" s="358"/>
      <c r="BC37" s="18" t="str">
        <f>IF('預かり保育の利用者様情報（入力用）'!K37="○","■","□")</f>
        <v>□</v>
      </c>
      <c r="BD37" s="38"/>
      <c r="BE37" s="38" t="s">
        <v>36</v>
      </c>
      <c r="BF37" s="38"/>
      <c r="BG37" s="38"/>
      <c r="BH37" s="38"/>
      <c r="BI37" s="358"/>
      <c r="BJ37" s="358"/>
      <c r="BK37" s="358"/>
      <c r="BL37" s="358"/>
      <c r="BM37" s="358"/>
      <c r="BN37" s="358"/>
      <c r="BO37" s="359"/>
      <c r="CE37" s="35"/>
      <c r="CF37" s="35"/>
      <c r="CG37" s="35"/>
      <c r="CH37" s="35"/>
      <c r="CI37" s="35"/>
      <c r="CJ37" s="35"/>
      <c r="CK37" s="35"/>
      <c r="CL37" s="35"/>
      <c r="CM37" s="35"/>
      <c r="CN37" s="35"/>
      <c r="CO37" s="35"/>
      <c r="CP37" s="35"/>
      <c r="CQ37" s="35"/>
      <c r="CR37" s="35"/>
      <c r="CS37" s="35"/>
      <c r="CT37" s="35"/>
    </row>
    <row r="38" spans="1:113" s="42" customFormat="1" ht="18.75" customHeight="1">
      <c r="A38" s="41"/>
      <c r="B38" s="360">
        <f>'預かり保育の利用者様情報（入力用）'!E34</f>
        <v>0</v>
      </c>
      <c r="C38" s="361"/>
      <c r="D38" s="361"/>
      <c r="E38" s="361"/>
      <c r="F38" s="361"/>
      <c r="G38" s="361"/>
      <c r="H38" s="361"/>
      <c r="I38" s="361"/>
      <c r="J38" s="361"/>
      <c r="K38" s="361"/>
      <c r="L38" s="361"/>
      <c r="M38" s="361"/>
      <c r="N38" s="363" t="s">
        <v>3</v>
      </c>
      <c r="O38" s="363"/>
      <c r="P38" s="363"/>
      <c r="Q38" s="363"/>
      <c r="R38" s="363"/>
      <c r="S38" s="363"/>
      <c r="T38" s="363"/>
      <c r="U38" s="363"/>
      <c r="V38" s="363"/>
      <c r="W38" s="363"/>
      <c r="X38" s="363"/>
      <c r="Y38" s="361">
        <f>'預かり保育の利用者様情報（入力用）'!L34</f>
        <v>0</v>
      </c>
      <c r="Z38" s="361"/>
      <c r="AA38" s="361"/>
      <c r="AB38" s="361"/>
      <c r="AC38" s="361"/>
      <c r="AD38" s="361"/>
      <c r="AE38" s="361"/>
      <c r="AF38" s="361"/>
      <c r="AG38" s="364" t="s">
        <v>4</v>
      </c>
      <c r="AH38" s="364"/>
      <c r="AI38" s="364"/>
      <c r="AJ38" s="364"/>
      <c r="AK38" s="365" t="s">
        <v>22</v>
      </c>
      <c r="AL38" s="366"/>
      <c r="AM38" s="366"/>
      <c r="AN38" s="366"/>
      <c r="AO38" s="366"/>
      <c r="AP38" s="366"/>
      <c r="AQ38" s="366"/>
      <c r="AR38" s="366"/>
      <c r="AS38" s="366"/>
      <c r="AT38" s="367"/>
      <c r="AU38" s="368">
        <f>'預かり保育の利用者様情報（入力用）'!E38</f>
        <v>0</v>
      </c>
      <c r="AV38" s="369"/>
      <c r="AW38" s="370"/>
      <c r="AX38" s="368">
        <f>'預かり保育の利用者様情報（入力用）'!F38</f>
        <v>0</v>
      </c>
      <c r="AY38" s="369"/>
      <c r="AZ38" s="370"/>
      <c r="BA38" s="368">
        <f>'預かり保育の利用者様情報（入力用）'!G38</f>
        <v>0</v>
      </c>
      <c r="BB38" s="369"/>
      <c r="BC38" s="370"/>
      <c r="BD38" s="368">
        <f>'預かり保育の利用者様情報（入力用）'!H38</f>
        <v>0</v>
      </c>
      <c r="BE38" s="369"/>
      <c r="BF38" s="370"/>
      <c r="BG38" s="368">
        <f>'預かり保育の利用者様情報（入力用）'!I38</f>
        <v>0</v>
      </c>
      <c r="BH38" s="369"/>
      <c r="BI38" s="370"/>
      <c r="BJ38" s="368">
        <f>'預かり保育の利用者様情報（入力用）'!J38</f>
        <v>0</v>
      </c>
      <c r="BK38" s="369"/>
      <c r="BL38" s="370"/>
      <c r="BM38" s="380">
        <f>'預かり保育の利用者様情報（入力用）'!K38</f>
        <v>0</v>
      </c>
      <c r="BN38" s="369"/>
      <c r="BO38" s="381"/>
      <c r="BP38" s="30"/>
      <c r="BQ38" s="30"/>
      <c r="BR38" s="30"/>
      <c r="BS38" s="30"/>
      <c r="BT38" s="30"/>
      <c r="BU38" s="30"/>
      <c r="BV38" s="30"/>
      <c r="BW38" s="30"/>
      <c r="BX38" s="30"/>
      <c r="BY38" s="30"/>
      <c r="BZ38" s="30"/>
      <c r="CA38" s="30"/>
      <c r="CB38" s="30"/>
      <c r="CC38" s="30"/>
      <c r="CD38" s="30"/>
      <c r="CE38" s="20"/>
      <c r="CF38" s="20"/>
      <c r="CG38" s="20"/>
      <c r="CH38" s="20"/>
      <c r="CI38" s="20"/>
      <c r="CJ38" s="20"/>
      <c r="CK38" s="20"/>
      <c r="CL38" s="20"/>
      <c r="CM38" s="20"/>
      <c r="CN38" s="20"/>
      <c r="CO38" s="20"/>
      <c r="CP38" s="20"/>
      <c r="CQ38" s="20"/>
      <c r="CR38" s="20"/>
      <c r="CS38" s="20"/>
      <c r="CT38" s="20"/>
    </row>
    <row r="39" spans="1:113" s="42" customFormat="1" ht="18.75" customHeight="1">
      <c r="A39" s="41"/>
      <c r="B39" s="362"/>
      <c r="C39" s="259"/>
      <c r="D39" s="259"/>
      <c r="E39" s="259"/>
      <c r="F39" s="259"/>
      <c r="G39" s="259"/>
      <c r="H39" s="259"/>
      <c r="I39" s="259"/>
      <c r="J39" s="259"/>
      <c r="K39" s="259"/>
      <c r="L39" s="259"/>
      <c r="M39" s="259"/>
      <c r="N39" s="371" t="s">
        <v>5</v>
      </c>
      <c r="O39" s="371"/>
      <c r="P39" s="371"/>
      <c r="Q39" s="371"/>
      <c r="R39" s="371"/>
      <c r="S39" s="371"/>
      <c r="T39" s="371"/>
      <c r="U39" s="371"/>
      <c r="V39" s="371"/>
      <c r="W39" s="371"/>
      <c r="X39" s="371"/>
      <c r="Y39" s="259"/>
      <c r="Z39" s="259"/>
      <c r="AA39" s="259"/>
      <c r="AB39" s="259"/>
      <c r="AC39" s="259"/>
      <c r="AD39" s="259"/>
      <c r="AE39" s="259"/>
      <c r="AF39" s="259"/>
      <c r="AG39" s="371" t="s">
        <v>6</v>
      </c>
      <c r="AH39" s="371"/>
      <c r="AI39" s="371"/>
      <c r="AJ39" s="371"/>
      <c r="AK39" s="372" t="s">
        <v>23</v>
      </c>
      <c r="AL39" s="373"/>
      <c r="AM39" s="373"/>
      <c r="AN39" s="373"/>
      <c r="AO39" s="373"/>
      <c r="AP39" s="373"/>
      <c r="AQ39" s="373"/>
      <c r="AR39" s="373"/>
      <c r="AS39" s="373"/>
      <c r="AT39" s="374"/>
      <c r="AU39" s="375">
        <f>'預かり保育の利用者様情報（入力用）'!E39</f>
        <v>0</v>
      </c>
      <c r="AV39" s="376"/>
      <c r="AW39" s="376"/>
      <c r="AX39" s="376"/>
      <c r="AY39" s="376"/>
      <c r="AZ39" s="376"/>
      <c r="BA39" s="376"/>
      <c r="BB39" s="376"/>
      <c r="BC39" s="376"/>
      <c r="BD39" s="376"/>
      <c r="BE39" s="376"/>
      <c r="BF39" s="376"/>
      <c r="BG39" s="376"/>
      <c r="BH39" s="376"/>
      <c r="BI39" s="376"/>
      <c r="BJ39" s="376"/>
      <c r="BK39" s="376"/>
      <c r="BL39" s="376"/>
      <c r="BM39" s="376"/>
      <c r="BN39" s="376"/>
      <c r="BO39" s="377"/>
      <c r="BP39" s="30"/>
      <c r="BQ39" s="74"/>
      <c r="BR39" s="30"/>
      <c r="BS39" s="30"/>
      <c r="BT39" s="30"/>
      <c r="BU39" s="30"/>
      <c r="BV39" s="30"/>
      <c r="BW39" s="30"/>
      <c r="BX39" s="30"/>
      <c r="BY39" s="30"/>
      <c r="BZ39" s="30"/>
      <c r="CA39" s="30"/>
      <c r="CB39" s="30"/>
      <c r="CC39" s="30"/>
      <c r="CD39" s="30"/>
      <c r="CE39" s="20"/>
      <c r="CF39" s="20"/>
      <c r="CG39" s="20"/>
      <c r="CH39" s="20"/>
      <c r="CI39" s="20"/>
      <c r="CJ39" s="20"/>
      <c r="CK39" s="20"/>
      <c r="CL39" s="20"/>
      <c r="CM39" s="20"/>
      <c r="CN39" s="20"/>
      <c r="CO39" s="20"/>
      <c r="CP39" s="20"/>
      <c r="CQ39" s="20"/>
      <c r="CR39" s="20"/>
      <c r="CS39" s="20"/>
      <c r="CT39" s="20"/>
    </row>
    <row r="40" spans="1:113" s="44" customFormat="1" ht="18.75" customHeight="1">
      <c r="A40" s="43"/>
      <c r="B40" s="378" t="s">
        <v>66</v>
      </c>
      <c r="C40" s="378"/>
      <c r="D40" s="378"/>
      <c r="E40" s="379" t="s">
        <v>7</v>
      </c>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c r="BF40" s="379"/>
      <c r="BG40" s="379"/>
      <c r="BH40" s="379"/>
      <c r="BI40" s="379"/>
      <c r="BJ40" s="379"/>
      <c r="BK40" s="379"/>
      <c r="BL40" s="379"/>
      <c r="BM40" s="379"/>
      <c r="BN40" s="379"/>
      <c r="BO40" s="379"/>
      <c r="CE40" s="40"/>
      <c r="CF40" s="40"/>
      <c r="CG40" s="40"/>
      <c r="CH40" s="40"/>
      <c r="CI40" s="40"/>
      <c r="CJ40" s="40"/>
      <c r="CK40" s="40"/>
      <c r="CL40" s="40"/>
      <c r="CM40" s="40"/>
      <c r="CN40" s="40"/>
      <c r="CO40" s="40"/>
      <c r="CP40" s="40"/>
      <c r="CQ40" s="40"/>
      <c r="CR40" s="40"/>
      <c r="CS40" s="40"/>
      <c r="CT40" s="40"/>
    </row>
    <row r="41" spans="1:113" s="44" customFormat="1" ht="15" customHeight="1">
      <c r="A41" s="43"/>
      <c r="B41" s="45"/>
      <c r="C41" s="45"/>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CE41" s="40"/>
      <c r="CF41" s="40"/>
      <c r="CG41" s="40"/>
      <c r="CH41" s="40"/>
      <c r="CI41" s="40"/>
      <c r="CJ41" s="40"/>
      <c r="CK41" s="40"/>
      <c r="CL41" s="40"/>
      <c r="CM41" s="40"/>
      <c r="CN41" s="40"/>
      <c r="CO41" s="40"/>
      <c r="CP41" s="40"/>
      <c r="CQ41" s="40"/>
      <c r="CR41" s="40"/>
      <c r="CS41" s="40"/>
      <c r="CT41" s="40"/>
    </row>
    <row r="42" spans="1:113" ht="18.75" customHeight="1">
      <c r="AU42" s="404" t="s">
        <v>19</v>
      </c>
      <c r="AV42" s="404"/>
      <c r="AW42" s="404"/>
      <c r="AX42" s="404"/>
      <c r="AY42" s="404"/>
      <c r="AZ42" s="404"/>
      <c r="BA42" s="404"/>
      <c r="BB42" s="404"/>
      <c r="BC42" s="404"/>
      <c r="BD42" s="404"/>
      <c r="BE42" s="404"/>
      <c r="BF42" s="404"/>
      <c r="BG42" s="404"/>
      <c r="BH42" s="404"/>
      <c r="BI42" s="404"/>
      <c r="BJ42" s="404"/>
      <c r="BK42" s="404"/>
      <c r="BL42" s="404"/>
      <c r="BM42" s="404"/>
      <c r="BN42" s="404"/>
      <c r="BO42" s="404"/>
    </row>
    <row r="43" spans="1:113" ht="18.75" customHeight="1"/>
    <row r="44" spans="1:113" s="47" customFormat="1" ht="18.75" customHeight="1">
      <c r="B44" s="405" t="s">
        <v>43</v>
      </c>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CE44" s="48"/>
      <c r="CF44" s="48"/>
      <c r="CG44" s="48"/>
      <c r="CH44" s="48"/>
      <c r="CI44" s="48"/>
      <c r="CJ44" s="48"/>
      <c r="CK44" s="48"/>
      <c r="CL44" s="48"/>
      <c r="CM44" s="48"/>
      <c r="CN44" s="48"/>
      <c r="CO44" s="48"/>
      <c r="CP44" s="48"/>
      <c r="CQ44" s="48"/>
      <c r="CR44" s="48"/>
      <c r="CS44" s="48"/>
      <c r="CT44" s="48"/>
    </row>
    <row r="45" spans="1:113" ht="18.75" customHeight="1">
      <c r="B45" s="49"/>
      <c r="C45" s="49"/>
      <c r="D45" s="49" t="s">
        <v>71</v>
      </c>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row>
    <row r="46" spans="1:113" ht="18.75" customHeight="1">
      <c r="B46" s="382" t="s">
        <v>72</v>
      </c>
      <c r="C46" s="383"/>
      <c r="D46" s="388" t="s">
        <v>61</v>
      </c>
      <c r="E46" s="389"/>
      <c r="F46" s="389"/>
      <c r="G46" s="389"/>
      <c r="H46" s="389"/>
      <c r="I46" s="389"/>
      <c r="J46" s="389"/>
      <c r="K46" s="389"/>
      <c r="L46" s="390">
        <f>'預かり保育の利用者様情報（入力用）'!E42</f>
        <v>0</v>
      </c>
      <c r="M46" s="391"/>
      <c r="N46" s="391"/>
      <c r="O46" s="391"/>
      <c r="P46" s="391"/>
      <c r="Q46" s="391"/>
      <c r="R46" s="391"/>
      <c r="S46" s="391"/>
      <c r="T46" s="391"/>
      <c r="U46" s="391"/>
      <c r="V46" s="391"/>
      <c r="W46" s="391"/>
      <c r="X46" s="391"/>
      <c r="Y46" s="391"/>
      <c r="Z46" s="391"/>
      <c r="AA46" s="391"/>
      <c r="AB46" s="391"/>
      <c r="AC46" s="392"/>
      <c r="AD46" s="393" t="s">
        <v>8</v>
      </c>
      <c r="AE46" s="394"/>
      <c r="AF46" s="394"/>
      <c r="AG46" s="394"/>
      <c r="AH46" s="394"/>
      <c r="AI46" s="394"/>
      <c r="AJ46" s="394"/>
      <c r="AK46" s="394"/>
      <c r="AL46" s="394"/>
      <c r="AM46" s="394"/>
      <c r="AN46" s="395"/>
      <c r="AO46" s="399" t="s">
        <v>63</v>
      </c>
      <c r="AP46" s="400"/>
      <c r="AQ46" s="402">
        <f>'預かり保育の利用者様情報（入力用）'!E43</f>
        <v>0</v>
      </c>
      <c r="AR46" s="402"/>
      <c r="AS46" s="402"/>
      <c r="AT46" s="402"/>
      <c r="AU46" s="402"/>
      <c r="AV46" s="402"/>
      <c r="AW46" s="402"/>
      <c r="AX46" s="402"/>
      <c r="AY46" s="402"/>
      <c r="AZ46" s="402"/>
      <c r="BA46" s="402"/>
      <c r="BB46" s="402"/>
      <c r="BC46" s="402"/>
      <c r="BD46" s="402"/>
      <c r="BE46" s="402"/>
      <c r="BF46" s="402"/>
      <c r="BG46" s="402"/>
      <c r="BH46" s="402"/>
      <c r="BI46" s="402"/>
      <c r="BJ46" s="402"/>
      <c r="BK46" s="402"/>
      <c r="BL46" s="402"/>
      <c r="BM46" s="402"/>
      <c r="BN46" s="402"/>
      <c r="BO46" s="403"/>
      <c r="BP46" s="50"/>
    </row>
    <row r="47" spans="1:113" ht="18.75" customHeight="1">
      <c r="B47" s="384"/>
      <c r="C47" s="385"/>
      <c r="D47" s="406" t="s">
        <v>44</v>
      </c>
      <c r="E47" s="407"/>
      <c r="F47" s="407"/>
      <c r="G47" s="407"/>
      <c r="H47" s="407"/>
      <c r="I47" s="407"/>
      <c r="J47" s="407"/>
      <c r="K47" s="408"/>
      <c r="L47" s="411">
        <f>'預かり保育の利用者様情報（入力用）'!E41</f>
        <v>0</v>
      </c>
      <c r="M47" s="412"/>
      <c r="N47" s="412"/>
      <c r="O47" s="412"/>
      <c r="P47" s="412"/>
      <c r="Q47" s="412"/>
      <c r="R47" s="412"/>
      <c r="S47" s="412"/>
      <c r="T47" s="412"/>
      <c r="U47" s="412"/>
      <c r="V47" s="412"/>
      <c r="W47" s="412"/>
      <c r="X47" s="412"/>
      <c r="Y47" s="412"/>
      <c r="Z47" s="412"/>
      <c r="AA47" s="412"/>
      <c r="AB47" s="412"/>
      <c r="AC47" s="413"/>
      <c r="AD47" s="396"/>
      <c r="AE47" s="397"/>
      <c r="AF47" s="397"/>
      <c r="AG47" s="397"/>
      <c r="AH47" s="397"/>
      <c r="AI47" s="397"/>
      <c r="AJ47" s="397"/>
      <c r="AK47" s="397"/>
      <c r="AL47" s="397"/>
      <c r="AM47" s="397"/>
      <c r="AN47" s="398"/>
      <c r="AO47" s="424">
        <f>'預かり保育の利用者様情報（入力用）'!E44</f>
        <v>0</v>
      </c>
      <c r="AP47" s="418"/>
      <c r="AQ47" s="418"/>
      <c r="AR47" s="418"/>
      <c r="AS47" s="418"/>
      <c r="AT47" s="418"/>
      <c r="AU47" s="418"/>
      <c r="AV47" s="418"/>
      <c r="AW47" s="418"/>
      <c r="AX47" s="418"/>
      <c r="AY47" s="418"/>
      <c r="AZ47" s="418"/>
      <c r="BA47" s="418"/>
      <c r="BB47" s="418"/>
      <c r="BC47" s="418"/>
      <c r="BD47" s="418"/>
      <c r="BE47" s="418"/>
      <c r="BF47" s="418"/>
      <c r="BG47" s="418"/>
      <c r="BH47" s="418"/>
      <c r="BI47" s="418"/>
      <c r="BJ47" s="418"/>
      <c r="BK47" s="418"/>
      <c r="BL47" s="418"/>
      <c r="BM47" s="418"/>
      <c r="BN47" s="418"/>
      <c r="BO47" s="419"/>
      <c r="BP47" s="51"/>
    </row>
    <row r="48" spans="1:113" ht="18.75" customHeight="1">
      <c r="B48" s="386"/>
      <c r="C48" s="387"/>
      <c r="D48" s="409"/>
      <c r="E48" s="409"/>
      <c r="F48" s="409"/>
      <c r="G48" s="409"/>
      <c r="H48" s="409"/>
      <c r="I48" s="409"/>
      <c r="J48" s="409"/>
      <c r="K48" s="410"/>
      <c r="L48" s="414"/>
      <c r="M48" s="415"/>
      <c r="N48" s="415"/>
      <c r="O48" s="415"/>
      <c r="P48" s="415"/>
      <c r="Q48" s="415"/>
      <c r="R48" s="415"/>
      <c r="S48" s="415"/>
      <c r="T48" s="415"/>
      <c r="U48" s="415"/>
      <c r="V48" s="415"/>
      <c r="W48" s="415"/>
      <c r="X48" s="415"/>
      <c r="Y48" s="415"/>
      <c r="Z48" s="415"/>
      <c r="AA48" s="415"/>
      <c r="AB48" s="415"/>
      <c r="AC48" s="416"/>
      <c r="AD48" s="420"/>
      <c r="AE48" s="421"/>
      <c r="AF48" s="421"/>
      <c r="AG48" s="421"/>
      <c r="AH48" s="421"/>
      <c r="AI48" s="421"/>
      <c r="AJ48" s="421"/>
      <c r="AK48" s="421"/>
      <c r="AL48" s="421"/>
      <c r="AM48" s="421"/>
      <c r="AN48" s="422"/>
      <c r="AO48" s="310" t="s">
        <v>18</v>
      </c>
      <c r="AP48" s="311"/>
      <c r="AQ48" s="311"/>
      <c r="AR48" s="311"/>
      <c r="AS48" s="415">
        <f>'預かり保育の利用者様情報（入力用）'!E45</f>
        <v>0</v>
      </c>
      <c r="AT48" s="415"/>
      <c r="AU48" s="415"/>
      <c r="AV48" s="415"/>
      <c r="AW48" s="415"/>
      <c r="AX48" s="415"/>
      <c r="AY48" s="415"/>
      <c r="AZ48" s="415"/>
      <c r="BA48" s="415"/>
      <c r="BB48" s="415"/>
      <c r="BC48" s="415"/>
      <c r="BD48" s="415"/>
      <c r="BE48" s="415"/>
      <c r="BF48" s="415"/>
      <c r="BG48" s="415"/>
      <c r="BH48" s="415"/>
      <c r="BI48" s="415"/>
      <c r="BJ48" s="415"/>
      <c r="BK48" s="415"/>
      <c r="BL48" s="415"/>
      <c r="BM48" s="415"/>
      <c r="BN48" s="415"/>
      <c r="BO48" s="416"/>
      <c r="BP48" s="51"/>
    </row>
    <row r="49" spans="1:68" ht="18.75" customHeight="1">
      <c r="B49" s="382" t="s">
        <v>73</v>
      </c>
      <c r="C49" s="383"/>
      <c r="D49" s="388" t="s">
        <v>61</v>
      </c>
      <c r="E49" s="389"/>
      <c r="F49" s="389"/>
      <c r="G49" s="389"/>
      <c r="H49" s="389"/>
      <c r="I49" s="389"/>
      <c r="J49" s="389"/>
      <c r="K49" s="389"/>
      <c r="L49" s="390">
        <f>'預かり保育の利用者様情報（入力用）'!E47</f>
        <v>0</v>
      </c>
      <c r="M49" s="391"/>
      <c r="N49" s="391"/>
      <c r="O49" s="391"/>
      <c r="P49" s="391"/>
      <c r="Q49" s="391"/>
      <c r="R49" s="391"/>
      <c r="S49" s="391"/>
      <c r="T49" s="391"/>
      <c r="U49" s="391"/>
      <c r="V49" s="391"/>
      <c r="W49" s="391"/>
      <c r="X49" s="391"/>
      <c r="Y49" s="391"/>
      <c r="Z49" s="391"/>
      <c r="AA49" s="391"/>
      <c r="AB49" s="391"/>
      <c r="AC49" s="392"/>
      <c r="AD49" s="393" t="s">
        <v>8</v>
      </c>
      <c r="AE49" s="394"/>
      <c r="AF49" s="394"/>
      <c r="AG49" s="394"/>
      <c r="AH49" s="394"/>
      <c r="AI49" s="394"/>
      <c r="AJ49" s="394"/>
      <c r="AK49" s="394"/>
      <c r="AL49" s="394"/>
      <c r="AM49" s="394"/>
      <c r="AN49" s="395"/>
      <c r="AO49" s="399" t="s">
        <v>63</v>
      </c>
      <c r="AP49" s="400"/>
      <c r="AQ49" s="401">
        <f>'預かり保育の利用者様情報（入力用）'!E48</f>
        <v>0</v>
      </c>
      <c r="AR49" s="402"/>
      <c r="AS49" s="402"/>
      <c r="AT49" s="402"/>
      <c r="AU49" s="402"/>
      <c r="AV49" s="402"/>
      <c r="AW49" s="402"/>
      <c r="AX49" s="402"/>
      <c r="AY49" s="402"/>
      <c r="AZ49" s="402"/>
      <c r="BA49" s="402"/>
      <c r="BB49" s="402"/>
      <c r="BC49" s="402"/>
      <c r="BD49" s="402"/>
      <c r="BE49" s="402"/>
      <c r="BF49" s="402"/>
      <c r="BG49" s="402"/>
      <c r="BH49" s="402"/>
      <c r="BI49" s="402"/>
      <c r="BJ49" s="402"/>
      <c r="BK49" s="402"/>
      <c r="BL49" s="402"/>
      <c r="BM49" s="402"/>
      <c r="BN49" s="402"/>
      <c r="BO49" s="403"/>
      <c r="BP49" s="50"/>
    </row>
    <row r="50" spans="1:68" ht="18.75" customHeight="1">
      <c r="B50" s="384"/>
      <c r="C50" s="385"/>
      <c r="D50" s="406" t="s">
        <v>44</v>
      </c>
      <c r="E50" s="407"/>
      <c r="F50" s="407"/>
      <c r="G50" s="407"/>
      <c r="H50" s="407"/>
      <c r="I50" s="407"/>
      <c r="J50" s="407"/>
      <c r="K50" s="408"/>
      <c r="L50" s="411">
        <f>'預かり保育の利用者様情報（入力用）'!E46</f>
        <v>0</v>
      </c>
      <c r="M50" s="412"/>
      <c r="N50" s="412"/>
      <c r="O50" s="412"/>
      <c r="P50" s="412"/>
      <c r="Q50" s="412"/>
      <c r="R50" s="412"/>
      <c r="S50" s="412"/>
      <c r="T50" s="412"/>
      <c r="U50" s="412"/>
      <c r="V50" s="412"/>
      <c r="W50" s="412"/>
      <c r="X50" s="412"/>
      <c r="Y50" s="412"/>
      <c r="Z50" s="412"/>
      <c r="AA50" s="412"/>
      <c r="AB50" s="412"/>
      <c r="AC50" s="413"/>
      <c r="AD50" s="396"/>
      <c r="AE50" s="397"/>
      <c r="AF50" s="397"/>
      <c r="AG50" s="397"/>
      <c r="AH50" s="397"/>
      <c r="AI50" s="397"/>
      <c r="AJ50" s="397"/>
      <c r="AK50" s="397"/>
      <c r="AL50" s="397"/>
      <c r="AM50" s="397"/>
      <c r="AN50" s="398"/>
      <c r="AO50" s="417">
        <f>'預かり保育の利用者様情報（入力用）'!E49</f>
        <v>0</v>
      </c>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9"/>
      <c r="BP50" s="51"/>
    </row>
    <row r="51" spans="1:68" ht="18.75" customHeight="1">
      <c r="B51" s="386"/>
      <c r="C51" s="387"/>
      <c r="D51" s="409"/>
      <c r="E51" s="409"/>
      <c r="F51" s="409"/>
      <c r="G51" s="409"/>
      <c r="H51" s="409"/>
      <c r="I51" s="409"/>
      <c r="J51" s="409"/>
      <c r="K51" s="410"/>
      <c r="L51" s="414"/>
      <c r="M51" s="415"/>
      <c r="N51" s="415"/>
      <c r="O51" s="415"/>
      <c r="P51" s="415"/>
      <c r="Q51" s="415"/>
      <c r="R51" s="415"/>
      <c r="S51" s="415"/>
      <c r="T51" s="415"/>
      <c r="U51" s="415"/>
      <c r="V51" s="415"/>
      <c r="W51" s="415"/>
      <c r="X51" s="415"/>
      <c r="Y51" s="415"/>
      <c r="Z51" s="415"/>
      <c r="AA51" s="415"/>
      <c r="AB51" s="415"/>
      <c r="AC51" s="416"/>
      <c r="AD51" s="420"/>
      <c r="AE51" s="421"/>
      <c r="AF51" s="421"/>
      <c r="AG51" s="421"/>
      <c r="AH51" s="421"/>
      <c r="AI51" s="421"/>
      <c r="AJ51" s="421"/>
      <c r="AK51" s="421"/>
      <c r="AL51" s="421"/>
      <c r="AM51" s="421"/>
      <c r="AN51" s="422"/>
      <c r="AO51" s="310" t="s">
        <v>18</v>
      </c>
      <c r="AP51" s="311"/>
      <c r="AQ51" s="311"/>
      <c r="AR51" s="311"/>
      <c r="AS51" s="423">
        <f>'預かり保育の利用者様情報（入力用）'!E50</f>
        <v>0</v>
      </c>
      <c r="AT51" s="415"/>
      <c r="AU51" s="415"/>
      <c r="AV51" s="415"/>
      <c r="AW51" s="415"/>
      <c r="AX51" s="415"/>
      <c r="AY51" s="415"/>
      <c r="AZ51" s="415"/>
      <c r="BA51" s="415"/>
      <c r="BB51" s="415"/>
      <c r="BC51" s="415"/>
      <c r="BD51" s="415"/>
      <c r="BE51" s="415"/>
      <c r="BF51" s="415"/>
      <c r="BG51" s="415"/>
      <c r="BH51" s="415"/>
      <c r="BI51" s="415"/>
      <c r="BJ51" s="415"/>
      <c r="BK51" s="415"/>
      <c r="BL51" s="415"/>
      <c r="BM51" s="415"/>
      <c r="BN51" s="415"/>
      <c r="BO51" s="416"/>
      <c r="BP51" s="51"/>
    </row>
    <row r="52" spans="1:68" ht="18.75" customHeight="1">
      <c r="B52" s="382" t="s">
        <v>74</v>
      </c>
      <c r="C52" s="383"/>
      <c r="D52" s="388" t="s">
        <v>61</v>
      </c>
      <c r="E52" s="389"/>
      <c r="F52" s="389"/>
      <c r="G52" s="389"/>
      <c r="H52" s="389"/>
      <c r="I52" s="389"/>
      <c r="J52" s="389"/>
      <c r="K52" s="389"/>
      <c r="L52" s="390">
        <f>'預かり保育の利用者様情報（入力用）'!E52</f>
        <v>0</v>
      </c>
      <c r="M52" s="391"/>
      <c r="N52" s="391"/>
      <c r="O52" s="391"/>
      <c r="P52" s="391"/>
      <c r="Q52" s="391"/>
      <c r="R52" s="391"/>
      <c r="S52" s="391"/>
      <c r="T52" s="391"/>
      <c r="U52" s="391"/>
      <c r="V52" s="391"/>
      <c r="W52" s="391"/>
      <c r="X52" s="391"/>
      <c r="Y52" s="391"/>
      <c r="Z52" s="391"/>
      <c r="AA52" s="391"/>
      <c r="AB52" s="391"/>
      <c r="AC52" s="392"/>
      <c r="AD52" s="393" t="s">
        <v>8</v>
      </c>
      <c r="AE52" s="394"/>
      <c r="AF52" s="394"/>
      <c r="AG52" s="394"/>
      <c r="AH52" s="394"/>
      <c r="AI52" s="394"/>
      <c r="AJ52" s="394"/>
      <c r="AK52" s="394"/>
      <c r="AL52" s="394"/>
      <c r="AM52" s="394"/>
      <c r="AN52" s="395"/>
      <c r="AO52" s="399" t="s">
        <v>63</v>
      </c>
      <c r="AP52" s="400"/>
      <c r="AQ52" s="402">
        <f>'預かり保育の利用者様情報（入力用）'!E53</f>
        <v>0</v>
      </c>
      <c r="AR52" s="402"/>
      <c r="AS52" s="402"/>
      <c r="AT52" s="402"/>
      <c r="AU52" s="402"/>
      <c r="AV52" s="402"/>
      <c r="AW52" s="402"/>
      <c r="AX52" s="402"/>
      <c r="AY52" s="402"/>
      <c r="AZ52" s="402"/>
      <c r="BA52" s="402"/>
      <c r="BB52" s="402"/>
      <c r="BC52" s="402"/>
      <c r="BD52" s="402"/>
      <c r="BE52" s="402"/>
      <c r="BF52" s="402"/>
      <c r="BG52" s="402"/>
      <c r="BH52" s="402"/>
      <c r="BI52" s="402"/>
      <c r="BJ52" s="402"/>
      <c r="BK52" s="402"/>
      <c r="BL52" s="402"/>
      <c r="BM52" s="402"/>
      <c r="BN52" s="402"/>
      <c r="BO52" s="403"/>
      <c r="BP52" s="50"/>
    </row>
    <row r="53" spans="1:68" ht="18.75" customHeight="1">
      <c r="B53" s="384"/>
      <c r="C53" s="385"/>
      <c r="D53" s="406" t="s">
        <v>44</v>
      </c>
      <c r="E53" s="407"/>
      <c r="F53" s="407"/>
      <c r="G53" s="407"/>
      <c r="H53" s="407"/>
      <c r="I53" s="407"/>
      <c r="J53" s="407"/>
      <c r="K53" s="408"/>
      <c r="L53" s="411">
        <f>'預かり保育の利用者様情報（入力用）'!E51</f>
        <v>0</v>
      </c>
      <c r="M53" s="412"/>
      <c r="N53" s="412"/>
      <c r="O53" s="412"/>
      <c r="P53" s="412"/>
      <c r="Q53" s="412"/>
      <c r="R53" s="412"/>
      <c r="S53" s="412"/>
      <c r="T53" s="412"/>
      <c r="U53" s="412"/>
      <c r="V53" s="412"/>
      <c r="W53" s="412"/>
      <c r="X53" s="412"/>
      <c r="Y53" s="412"/>
      <c r="Z53" s="412"/>
      <c r="AA53" s="412"/>
      <c r="AB53" s="412"/>
      <c r="AC53" s="413"/>
      <c r="AD53" s="396"/>
      <c r="AE53" s="397"/>
      <c r="AF53" s="397"/>
      <c r="AG53" s="397"/>
      <c r="AH53" s="397"/>
      <c r="AI53" s="397"/>
      <c r="AJ53" s="397"/>
      <c r="AK53" s="397"/>
      <c r="AL53" s="397"/>
      <c r="AM53" s="397"/>
      <c r="AN53" s="398"/>
      <c r="AO53" s="424">
        <f>'預かり保育の利用者様情報（入力用）'!E54</f>
        <v>0</v>
      </c>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418"/>
      <c r="BO53" s="419"/>
      <c r="BP53" s="51"/>
    </row>
    <row r="54" spans="1:68" ht="18.75" customHeight="1">
      <c r="B54" s="386"/>
      <c r="C54" s="387"/>
      <c r="D54" s="409"/>
      <c r="E54" s="409"/>
      <c r="F54" s="409"/>
      <c r="G54" s="409"/>
      <c r="H54" s="409"/>
      <c r="I54" s="409"/>
      <c r="J54" s="409"/>
      <c r="K54" s="410"/>
      <c r="L54" s="414"/>
      <c r="M54" s="415"/>
      <c r="N54" s="415"/>
      <c r="O54" s="415"/>
      <c r="P54" s="415"/>
      <c r="Q54" s="415"/>
      <c r="R54" s="415"/>
      <c r="S54" s="415"/>
      <c r="T54" s="415"/>
      <c r="U54" s="415"/>
      <c r="V54" s="415"/>
      <c r="W54" s="415"/>
      <c r="X54" s="415"/>
      <c r="Y54" s="415"/>
      <c r="Z54" s="415"/>
      <c r="AA54" s="415"/>
      <c r="AB54" s="415"/>
      <c r="AC54" s="416"/>
      <c r="AD54" s="420"/>
      <c r="AE54" s="421"/>
      <c r="AF54" s="421"/>
      <c r="AG54" s="421"/>
      <c r="AH54" s="421"/>
      <c r="AI54" s="421"/>
      <c r="AJ54" s="421"/>
      <c r="AK54" s="421"/>
      <c r="AL54" s="421"/>
      <c r="AM54" s="421"/>
      <c r="AN54" s="422"/>
      <c r="AO54" s="310" t="s">
        <v>18</v>
      </c>
      <c r="AP54" s="311"/>
      <c r="AQ54" s="311"/>
      <c r="AR54" s="311"/>
      <c r="AS54" s="415">
        <f>'預かり保育の利用者様情報（入力用）'!E55</f>
        <v>0</v>
      </c>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6"/>
      <c r="BP54" s="51"/>
    </row>
    <row r="55" spans="1:68" ht="18.75" customHeight="1">
      <c r="B55" s="382" t="s">
        <v>75</v>
      </c>
      <c r="C55" s="383"/>
      <c r="D55" s="388" t="s">
        <v>61</v>
      </c>
      <c r="E55" s="389"/>
      <c r="F55" s="389"/>
      <c r="G55" s="389"/>
      <c r="H55" s="389"/>
      <c r="I55" s="389"/>
      <c r="J55" s="389"/>
      <c r="K55" s="389"/>
      <c r="L55" s="390">
        <f>'預かり保育の利用者様情報（入力用）'!E47</f>
        <v>0</v>
      </c>
      <c r="M55" s="391"/>
      <c r="N55" s="391"/>
      <c r="O55" s="391"/>
      <c r="P55" s="391"/>
      <c r="Q55" s="391"/>
      <c r="R55" s="391"/>
      <c r="S55" s="391"/>
      <c r="T55" s="391"/>
      <c r="U55" s="391"/>
      <c r="V55" s="391"/>
      <c r="W55" s="391"/>
      <c r="X55" s="391"/>
      <c r="Y55" s="391"/>
      <c r="Z55" s="391"/>
      <c r="AA55" s="391"/>
      <c r="AB55" s="391"/>
      <c r="AC55" s="392"/>
      <c r="AD55" s="393" t="s">
        <v>8</v>
      </c>
      <c r="AE55" s="394"/>
      <c r="AF55" s="394"/>
      <c r="AG55" s="394"/>
      <c r="AH55" s="394"/>
      <c r="AI55" s="394"/>
      <c r="AJ55" s="394"/>
      <c r="AK55" s="394"/>
      <c r="AL55" s="394"/>
      <c r="AM55" s="394"/>
      <c r="AN55" s="395"/>
      <c r="AO55" s="399" t="s">
        <v>63</v>
      </c>
      <c r="AP55" s="400"/>
      <c r="AQ55" s="402">
        <f>'預かり保育の利用者様情報（入力用）'!E58</f>
        <v>0</v>
      </c>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c r="BO55" s="403"/>
      <c r="BP55" s="50"/>
    </row>
    <row r="56" spans="1:68" ht="18.75" customHeight="1">
      <c r="B56" s="384"/>
      <c r="C56" s="385"/>
      <c r="D56" s="406" t="s">
        <v>44</v>
      </c>
      <c r="E56" s="407"/>
      <c r="F56" s="407"/>
      <c r="G56" s="407"/>
      <c r="H56" s="407"/>
      <c r="I56" s="407"/>
      <c r="J56" s="407"/>
      <c r="K56" s="408"/>
      <c r="L56" s="411">
        <f>'預かり保育の利用者様情報（入力用）'!E56</f>
        <v>0</v>
      </c>
      <c r="M56" s="412"/>
      <c r="N56" s="412"/>
      <c r="O56" s="412"/>
      <c r="P56" s="412"/>
      <c r="Q56" s="412"/>
      <c r="R56" s="412"/>
      <c r="S56" s="412"/>
      <c r="T56" s="412"/>
      <c r="U56" s="412"/>
      <c r="V56" s="412"/>
      <c r="W56" s="412"/>
      <c r="X56" s="412"/>
      <c r="Y56" s="412"/>
      <c r="Z56" s="412"/>
      <c r="AA56" s="412"/>
      <c r="AB56" s="412"/>
      <c r="AC56" s="413"/>
      <c r="AD56" s="396"/>
      <c r="AE56" s="397"/>
      <c r="AF56" s="397"/>
      <c r="AG56" s="397"/>
      <c r="AH56" s="397"/>
      <c r="AI56" s="397"/>
      <c r="AJ56" s="397"/>
      <c r="AK56" s="397"/>
      <c r="AL56" s="397"/>
      <c r="AM56" s="397"/>
      <c r="AN56" s="398"/>
      <c r="AO56" s="424">
        <f>'預かり保育の利用者様情報（入力用）'!E59</f>
        <v>0</v>
      </c>
      <c r="AP56" s="418"/>
      <c r="AQ56" s="418"/>
      <c r="AR56" s="418"/>
      <c r="AS56" s="418"/>
      <c r="AT56" s="418"/>
      <c r="AU56" s="418"/>
      <c r="AV56" s="418"/>
      <c r="AW56" s="418"/>
      <c r="AX56" s="418"/>
      <c r="AY56" s="418"/>
      <c r="AZ56" s="418"/>
      <c r="BA56" s="418"/>
      <c r="BB56" s="418"/>
      <c r="BC56" s="418"/>
      <c r="BD56" s="418"/>
      <c r="BE56" s="418"/>
      <c r="BF56" s="418"/>
      <c r="BG56" s="418"/>
      <c r="BH56" s="418"/>
      <c r="BI56" s="418"/>
      <c r="BJ56" s="418"/>
      <c r="BK56" s="418"/>
      <c r="BL56" s="418"/>
      <c r="BM56" s="418"/>
      <c r="BN56" s="418"/>
      <c r="BO56" s="419"/>
      <c r="BP56" s="51"/>
    </row>
    <row r="57" spans="1:68" ht="18.75" customHeight="1">
      <c r="B57" s="386"/>
      <c r="C57" s="387"/>
      <c r="D57" s="409"/>
      <c r="E57" s="409"/>
      <c r="F57" s="409"/>
      <c r="G57" s="409"/>
      <c r="H57" s="409"/>
      <c r="I57" s="409"/>
      <c r="J57" s="409"/>
      <c r="K57" s="410"/>
      <c r="L57" s="414"/>
      <c r="M57" s="415"/>
      <c r="N57" s="415"/>
      <c r="O57" s="415"/>
      <c r="P57" s="415"/>
      <c r="Q57" s="415"/>
      <c r="R57" s="415"/>
      <c r="S57" s="415"/>
      <c r="T57" s="415"/>
      <c r="U57" s="415"/>
      <c r="V57" s="415"/>
      <c r="W57" s="415"/>
      <c r="X57" s="415"/>
      <c r="Y57" s="415"/>
      <c r="Z57" s="415"/>
      <c r="AA57" s="415"/>
      <c r="AB57" s="415"/>
      <c r="AC57" s="416"/>
      <c r="AD57" s="420"/>
      <c r="AE57" s="421"/>
      <c r="AF57" s="421"/>
      <c r="AG57" s="421"/>
      <c r="AH57" s="421"/>
      <c r="AI57" s="421"/>
      <c r="AJ57" s="421"/>
      <c r="AK57" s="421"/>
      <c r="AL57" s="421"/>
      <c r="AM57" s="421"/>
      <c r="AN57" s="422"/>
      <c r="AO57" s="310" t="s">
        <v>18</v>
      </c>
      <c r="AP57" s="311"/>
      <c r="AQ57" s="311"/>
      <c r="AR57" s="311"/>
      <c r="AS57" s="415">
        <f>'預かり保育の利用者様情報（入力用）'!E60</f>
        <v>0</v>
      </c>
      <c r="AT57" s="415"/>
      <c r="AU57" s="415"/>
      <c r="AV57" s="415"/>
      <c r="AW57" s="415"/>
      <c r="AX57" s="415"/>
      <c r="AY57" s="415"/>
      <c r="AZ57" s="415"/>
      <c r="BA57" s="415"/>
      <c r="BB57" s="415"/>
      <c r="BC57" s="415"/>
      <c r="BD57" s="415"/>
      <c r="BE57" s="415"/>
      <c r="BF57" s="415"/>
      <c r="BG57" s="415"/>
      <c r="BH57" s="415"/>
      <c r="BI57" s="415"/>
      <c r="BJ57" s="415"/>
      <c r="BK57" s="415"/>
      <c r="BL57" s="415"/>
      <c r="BM57" s="415"/>
      <c r="BN57" s="415"/>
      <c r="BO57" s="416"/>
      <c r="BP57" s="51"/>
    </row>
    <row r="58" spans="1:68" ht="18.75" customHeight="1">
      <c r="B58" s="382" t="s">
        <v>76</v>
      </c>
      <c r="C58" s="383"/>
      <c r="D58" s="388" t="s">
        <v>61</v>
      </c>
      <c r="E58" s="389"/>
      <c r="F58" s="389"/>
      <c r="G58" s="389"/>
      <c r="H58" s="389"/>
      <c r="I58" s="389"/>
      <c r="J58" s="389"/>
      <c r="K58" s="389"/>
      <c r="L58" s="425">
        <f>'預かり保育の利用者様情報（入力用）'!E52</f>
        <v>0</v>
      </c>
      <c r="M58" s="426"/>
      <c r="N58" s="426"/>
      <c r="O58" s="426"/>
      <c r="P58" s="426"/>
      <c r="Q58" s="426"/>
      <c r="R58" s="426"/>
      <c r="S58" s="426"/>
      <c r="T58" s="426"/>
      <c r="U58" s="426"/>
      <c r="V58" s="426"/>
      <c r="W58" s="426"/>
      <c r="X58" s="426"/>
      <c r="Y58" s="426"/>
      <c r="Z58" s="426"/>
      <c r="AA58" s="426"/>
      <c r="AB58" s="426"/>
      <c r="AC58" s="427"/>
      <c r="AD58" s="393" t="s">
        <v>8</v>
      </c>
      <c r="AE58" s="394"/>
      <c r="AF58" s="394"/>
      <c r="AG58" s="394"/>
      <c r="AH58" s="394"/>
      <c r="AI58" s="394"/>
      <c r="AJ58" s="394"/>
      <c r="AK58" s="394"/>
      <c r="AL58" s="394"/>
      <c r="AM58" s="394"/>
      <c r="AN58" s="395"/>
      <c r="AO58" s="399" t="s">
        <v>63</v>
      </c>
      <c r="AP58" s="400"/>
      <c r="AQ58" s="335">
        <f>'預かり保育の利用者様情報（入力用）'!E63</f>
        <v>0</v>
      </c>
      <c r="AR58" s="335"/>
      <c r="AS58" s="335"/>
      <c r="AT58" s="335"/>
      <c r="AU58" s="335"/>
      <c r="AV58" s="335"/>
      <c r="AW58" s="335"/>
      <c r="AX58" s="335"/>
      <c r="AY58" s="335"/>
      <c r="AZ58" s="335"/>
      <c r="BA58" s="335"/>
      <c r="BB58" s="335"/>
      <c r="BC58" s="335"/>
      <c r="BD58" s="335"/>
      <c r="BE58" s="335"/>
      <c r="BF58" s="335"/>
      <c r="BG58" s="335"/>
      <c r="BH58" s="335"/>
      <c r="BI58" s="335"/>
      <c r="BJ58" s="335"/>
      <c r="BK58" s="335"/>
      <c r="BL58" s="335"/>
      <c r="BM58" s="335"/>
      <c r="BN58" s="335"/>
      <c r="BO58" s="336"/>
      <c r="BP58" s="50"/>
    </row>
    <row r="59" spans="1:68" ht="18.75" customHeight="1">
      <c r="B59" s="384"/>
      <c r="C59" s="385"/>
      <c r="D59" s="406" t="s">
        <v>44</v>
      </c>
      <c r="E59" s="407"/>
      <c r="F59" s="407"/>
      <c r="G59" s="407"/>
      <c r="H59" s="407"/>
      <c r="I59" s="407"/>
      <c r="J59" s="407"/>
      <c r="K59" s="408"/>
      <c r="L59" s="439">
        <f>'預かり保育の利用者様情報（入力用）'!E61</f>
        <v>0</v>
      </c>
      <c r="M59" s="440"/>
      <c r="N59" s="440"/>
      <c r="O59" s="440"/>
      <c r="P59" s="440"/>
      <c r="Q59" s="440"/>
      <c r="R59" s="440"/>
      <c r="S59" s="440"/>
      <c r="T59" s="440"/>
      <c r="U59" s="440"/>
      <c r="V59" s="440"/>
      <c r="W59" s="440"/>
      <c r="X59" s="440"/>
      <c r="Y59" s="440"/>
      <c r="Z59" s="440"/>
      <c r="AA59" s="440"/>
      <c r="AB59" s="440"/>
      <c r="AC59" s="441"/>
      <c r="AD59" s="396"/>
      <c r="AE59" s="397"/>
      <c r="AF59" s="397"/>
      <c r="AG59" s="397"/>
      <c r="AH59" s="397"/>
      <c r="AI59" s="397"/>
      <c r="AJ59" s="397"/>
      <c r="AK59" s="397"/>
      <c r="AL59" s="397"/>
      <c r="AM59" s="397"/>
      <c r="AN59" s="398"/>
      <c r="AO59" s="428">
        <f>'預かり保育の利用者様情報（入力用）'!E64</f>
        <v>0</v>
      </c>
      <c r="AP59" s="429"/>
      <c r="AQ59" s="429"/>
      <c r="AR59" s="429"/>
      <c r="AS59" s="429"/>
      <c r="AT59" s="429"/>
      <c r="AU59" s="429"/>
      <c r="AV59" s="429"/>
      <c r="AW59" s="429"/>
      <c r="AX59" s="429"/>
      <c r="AY59" s="429"/>
      <c r="AZ59" s="429"/>
      <c r="BA59" s="429"/>
      <c r="BB59" s="429"/>
      <c r="BC59" s="429"/>
      <c r="BD59" s="429"/>
      <c r="BE59" s="429"/>
      <c r="BF59" s="429"/>
      <c r="BG59" s="429"/>
      <c r="BH59" s="429"/>
      <c r="BI59" s="429"/>
      <c r="BJ59" s="429"/>
      <c r="BK59" s="429"/>
      <c r="BL59" s="429"/>
      <c r="BM59" s="429"/>
      <c r="BN59" s="429"/>
      <c r="BO59" s="430"/>
      <c r="BP59" s="51"/>
    </row>
    <row r="60" spans="1:68" ht="18.75" customHeight="1">
      <c r="B60" s="386"/>
      <c r="C60" s="387"/>
      <c r="D60" s="409"/>
      <c r="E60" s="409"/>
      <c r="F60" s="409"/>
      <c r="G60" s="409"/>
      <c r="H60" s="409"/>
      <c r="I60" s="409"/>
      <c r="J60" s="409"/>
      <c r="K60" s="410"/>
      <c r="L60" s="442"/>
      <c r="M60" s="443"/>
      <c r="N60" s="443"/>
      <c r="O60" s="443"/>
      <c r="P60" s="443"/>
      <c r="Q60" s="443"/>
      <c r="R60" s="443"/>
      <c r="S60" s="443"/>
      <c r="T60" s="443"/>
      <c r="U60" s="443"/>
      <c r="V60" s="443"/>
      <c r="W60" s="443"/>
      <c r="X60" s="443"/>
      <c r="Y60" s="443"/>
      <c r="Z60" s="443"/>
      <c r="AA60" s="443"/>
      <c r="AB60" s="443"/>
      <c r="AC60" s="444"/>
      <c r="AD60" s="420"/>
      <c r="AE60" s="421"/>
      <c r="AF60" s="421"/>
      <c r="AG60" s="421"/>
      <c r="AH60" s="421"/>
      <c r="AI60" s="421"/>
      <c r="AJ60" s="421"/>
      <c r="AK60" s="421"/>
      <c r="AL60" s="421"/>
      <c r="AM60" s="421"/>
      <c r="AN60" s="422"/>
      <c r="AO60" s="310" t="s">
        <v>18</v>
      </c>
      <c r="AP60" s="311"/>
      <c r="AQ60" s="311"/>
      <c r="AR60" s="311"/>
      <c r="AS60" s="443">
        <f>'預かり保育の利用者様情報（入力用）'!E65</f>
        <v>0</v>
      </c>
      <c r="AT60" s="443"/>
      <c r="AU60" s="443"/>
      <c r="AV60" s="443"/>
      <c r="AW60" s="443"/>
      <c r="AX60" s="443"/>
      <c r="AY60" s="443"/>
      <c r="AZ60" s="443"/>
      <c r="BA60" s="443"/>
      <c r="BB60" s="443"/>
      <c r="BC60" s="443"/>
      <c r="BD60" s="443"/>
      <c r="BE60" s="443"/>
      <c r="BF60" s="443"/>
      <c r="BG60" s="443"/>
      <c r="BH60" s="443"/>
      <c r="BI60" s="443"/>
      <c r="BJ60" s="443"/>
      <c r="BK60" s="443"/>
      <c r="BL60" s="443"/>
      <c r="BM60" s="443"/>
      <c r="BN60" s="443"/>
      <c r="BO60" s="444"/>
      <c r="BP60" s="51"/>
    </row>
    <row r="61" spans="1:68" ht="18.75" customHeight="1">
      <c r="B61" s="382" t="s">
        <v>77</v>
      </c>
      <c r="C61" s="383"/>
      <c r="D61" s="388" t="s">
        <v>61</v>
      </c>
      <c r="E61" s="389"/>
      <c r="F61" s="389"/>
      <c r="G61" s="389"/>
      <c r="H61" s="389"/>
      <c r="I61" s="389"/>
      <c r="J61" s="389"/>
      <c r="K61" s="389"/>
      <c r="L61" s="425">
        <f>'預かり保育の利用者様情報（入力用）'!E57</f>
        <v>0</v>
      </c>
      <c r="M61" s="426"/>
      <c r="N61" s="426"/>
      <c r="O61" s="426"/>
      <c r="P61" s="426"/>
      <c r="Q61" s="426"/>
      <c r="R61" s="426"/>
      <c r="S61" s="426"/>
      <c r="T61" s="426"/>
      <c r="U61" s="426"/>
      <c r="V61" s="426"/>
      <c r="W61" s="426"/>
      <c r="X61" s="426"/>
      <c r="Y61" s="426"/>
      <c r="Z61" s="426"/>
      <c r="AA61" s="426"/>
      <c r="AB61" s="426"/>
      <c r="AC61" s="427"/>
      <c r="AD61" s="393" t="s">
        <v>8</v>
      </c>
      <c r="AE61" s="394"/>
      <c r="AF61" s="394"/>
      <c r="AG61" s="394"/>
      <c r="AH61" s="394"/>
      <c r="AI61" s="394"/>
      <c r="AJ61" s="394"/>
      <c r="AK61" s="394"/>
      <c r="AL61" s="394"/>
      <c r="AM61" s="394"/>
      <c r="AN61" s="395"/>
      <c r="AO61" s="399" t="s">
        <v>63</v>
      </c>
      <c r="AP61" s="400"/>
      <c r="AQ61" s="335">
        <f>'預かり保育の利用者様情報（入力用）'!E68</f>
        <v>0</v>
      </c>
      <c r="AR61" s="335"/>
      <c r="AS61" s="335"/>
      <c r="AT61" s="335"/>
      <c r="AU61" s="335"/>
      <c r="AV61" s="335"/>
      <c r="AW61" s="335"/>
      <c r="AX61" s="335"/>
      <c r="AY61" s="335"/>
      <c r="AZ61" s="335"/>
      <c r="BA61" s="335"/>
      <c r="BB61" s="335"/>
      <c r="BC61" s="335"/>
      <c r="BD61" s="335"/>
      <c r="BE61" s="335"/>
      <c r="BF61" s="335"/>
      <c r="BG61" s="335"/>
      <c r="BH61" s="335"/>
      <c r="BI61" s="335"/>
      <c r="BJ61" s="335"/>
      <c r="BK61" s="335"/>
      <c r="BL61" s="335"/>
      <c r="BM61" s="335"/>
      <c r="BN61" s="335"/>
      <c r="BO61" s="336"/>
      <c r="BP61" s="50"/>
    </row>
    <row r="62" spans="1:68" ht="18.75" customHeight="1">
      <c r="B62" s="384"/>
      <c r="C62" s="385"/>
      <c r="D62" s="406" t="s">
        <v>44</v>
      </c>
      <c r="E62" s="407"/>
      <c r="F62" s="407"/>
      <c r="G62" s="407"/>
      <c r="H62" s="407"/>
      <c r="I62" s="407"/>
      <c r="J62" s="407"/>
      <c r="K62" s="408"/>
      <c r="L62" s="439">
        <f>'預かり保育の利用者様情報（入力用）'!E66</f>
        <v>0</v>
      </c>
      <c r="M62" s="440"/>
      <c r="N62" s="440"/>
      <c r="O62" s="440"/>
      <c r="P62" s="440"/>
      <c r="Q62" s="440"/>
      <c r="R62" s="440"/>
      <c r="S62" s="440"/>
      <c r="T62" s="440"/>
      <c r="U62" s="440"/>
      <c r="V62" s="440"/>
      <c r="W62" s="440"/>
      <c r="X62" s="440"/>
      <c r="Y62" s="440"/>
      <c r="Z62" s="440"/>
      <c r="AA62" s="440"/>
      <c r="AB62" s="440"/>
      <c r="AC62" s="441"/>
      <c r="AD62" s="396"/>
      <c r="AE62" s="397"/>
      <c r="AF62" s="397"/>
      <c r="AG62" s="397"/>
      <c r="AH62" s="397"/>
      <c r="AI62" s="397"/>
      <c r="AJ62" s="397"/>
      <c r="AK62" s="397"/>
      <c r="AL62" s="397"/>
      <c r="AM62" s="397"/>
      <c r="AN62" s="398"/>
      <c r="AO62" s="428">
        <f>'預かり保育の利用者様情報（入力用）'!E69</f>
        <v>0</v>
      </c>
      <c r="AP62" s="429"/>
      <c r="AQ62" s="429"/>
      <c r="AR62" s="429"/>
      <c r="AS62" s="429"/>
      <c r="AT62" s="429"/>
      <c r="AU62" s="429"/>
      <c r="AV62" s="429"/>
      <c r="AW62" s="429"/>
      <c r="AX62" s="429"/>
      <c r="AY62" s="429"/>
      <c r="AZ62" s="429"/>
      <c r="BA62" s="429"/>
      <c r="BB62" s="429"/>
      <c r="BC62" s="429"/>
      <c r="BD62" s="429"/>
      <c r="BE62" s="429"/>
      <c r="BF62" s="429"/>
      <c r="BG62" s="429"/>
      <c r="BH62" s="429"/>
      <c r="BI62" s="429"/>
      <c r="BJ62" s="429"/>
      <c r="BK62" s="429"/>
      <c r="BL62" s="429"/>
      <c r="BM62" s="429"/>
      <c r="BN62" s="429"/>
      <c r="BO62" s="430"/>
      <c r="BP62" s="51"/>
    </row>
    <row r="63" spans="1:68" ht="18.75" customHeight="1">
      <c r="B63" s="386"/>
      <c r="C63" s="387"/>
      <c r="D63" s="409"/>
      <c r="E63" s="409"/>
      <c r="F63" s="409"/>
      <c r="G63" s="409"/>
      <c r="H63" s="409"/>
      <c r="I63" s="409"/>
      <c r="J63" s="409"/>
      <c r="K63" s="410"/>
      <c r="L63" s="442"/>
      <c r="M63" s="443"/>
      <c r="N63" s="443"/>
      <c r="O63" s="443"/>
      <c r="P63" s="443"/>
      <c r="Q63" s="443"/>
      <c r="R63" s="443"/>
      <c r="S63" s="443"/>
      <c r="T63" s="443"/>
      <c r="U63" s="443"/>
      <c r="V63" s="443"/>
      <c r="W63" s="443"/>
      <c r="X63" s="443"/>
      <c r="Y63" s="443"/>
      <c r="Z63" s="443"/>
      <c r="AA63" s="443"/>
      <c r="AB63" s="443"/>
      <c r="AC63" s="444"/>
      <c r="AD63" s="420"/>
      <c r="AE63" s="421"/>
      <c r="AF63" s="421"/>
      <c r="AG63" s="421"/>
      <c r="AH63" s="421"/>
      <c r="AI63" s="421"/>
      <c r="AJ63" s="421"/>
      <c r="AK63" s="421"/>
      <c r="AL63" s="421"/>
      <c r="AM63" s="421"/>
      <c r="AN63" s="422"/>
      <c r="AO63" s="310" t="s">
        <v>18</v>
      </c>
      <c r="AP63" s="311"/>
      <c r="AQ63" s="311"/>
      <c r="AR63" s="311"/>
      <c r="AS63" s="443">
        <f>'預かり保育の利用者様情報（入力用）'!E70</f>
        <v>0</v>
      </c>
      <c r="AT63" s="443"/>
      <c r="AU63" s="443"/>
      <c r="AV63" s="443"/>
      <c r="AW63" s="443"/>
      <c r="AX63" s="443"/>
      <c r="AY63" s="443"/>
      <c r="AZ63" s="443"/>
      <c r="BA63" s="443"/>
      <c r="BB63" s="443"/>
      <c r="BC63" s="443"/>
      <c r="BD63" s="443"/>
      <c r="BE63" s="443"/>
      <c r="BF63" s="443"/>
      <c r="BG63" s="443"/>
      <c r="BH63" s="443"/>
      <c r="BI63" s="443"/>
      <c r="BJ63" s="443"/>
      <c r="BK63" s="443"/>
      <c r="BL63" s="443"/>
      <c r="BM63" s="443"/>
      <c r="BN63" s="443"/>
      <c r="BO63" s="444"/>
      <c r="BP63" s="51"/>
    </row>
    <row r="64" spans="1:68" s="53" customFormat="1" ht="11.25" customHeight="1">
      <c r="A64" s="52"/>
      <c r="B64" s="449" t="s">
        <v>67</v>
      </c>
      <c r="C64" s="449"/>
      <c r="D64" s="449"/>
      <c r="E64" s="450" t="s">
        <v>45</v>
      </c>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0"/>
      <c r="AW64" s="450"/>
      <c r="AX64" s="450"/>
      <c r="AY64" s="450"/>
      <c r="AZ64" s="450"/>
      <c r="BA64" s="450"/>
      <c r="BB64" s="450"/>
      <c r="BC64" s="450"/>
      <c r="BD64" s="450"/>
      <c r="BE64" s="450"/>
      <c r="BF64" s="450"/>
      <c r="BG64" s="450"/>
      <c r="BH64" s="450"/>
      <c r="BI64" s="450"/>
      <c r="BJ64" s="450"/>
      <c r="BK64" s="450"/>
      <c r="BL64" s="450"/>
      <c r="BM64" s="450"/>
      <c r="BN64" s="450"/>
      <c r="BO64" s="450"/>
    </row>
    <row r="65" spans="1:98" s="56" customFormat="1" ht="11.25" customHeight="1">
      <c r="A65" s="31"/>
      <c r="B65" s="54"/>
      <c r="C65" s="55"/>
      <c r="D65" s="55"/>
      <c r="E65" s="451"/>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1"/>
      <c r="AW65" s="451"/>
      <c r="AX65" s="451"/>
      <c r="AY65" s="451"/>
      <c r="AZ65" s="451"/>
      <c r="BA65" s="451"/>
      <c r="BB65" s="451"/>
      <c r="BC65" s="451"/>
      <c r="BD65" s="451"/>
      <c r="BE65" s="451"/>
      <c r="BF65" s="451"/>
      <c r="BG65" s="451"/>
      <c r="BH65" s="451"/>
      <c r="BI65" s="451"/>
      <c r="BJ65" s="451"/>
      <c r="BK65" s="451"/>
      <c r="BL65" s="451"/>
      <c r="BM65" s="451"/>
      <c r="BN65" s="451"/>
      <c r="BO65" s="451"/>
    </row>
    <row r="66" spans="1:98" s="56" customFormat="1" ht="11.25" customHeight="1">
      <c r="A66" s="31"/>
      <c r="B66" s="54"/>
      <c r="C66" s="55"/>
      <c r="D66" s="55"/>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451"/>
      <c r="AR66" s="451"/>
      <c r="AS66" s="451"/>
      <c r="AT66" s="451"/>
      <c r="AU66" s="451"/>
      <c r="AV66" s="451"/>
      <c r="AW66" s="451"/>
      <c r="AX66" s="451"/>
      <c r="AY66" s="451"/>
      <c r="AZ66" s="451"/>
      <c r="BA66" s="451"/>
      <c r="BB66" s="451"/>
      <c r="BC66" s="451"/>
      <c r="BD66" s="451"/>
      <c r="BE66" s="451"/>
      <c r="BF66" s="451"/>
      <c r="BG66" s="451"/>
      <c r="BH66" s="451"/>
      <c r="BI66" s="451"/>
      <c r="BJ66" s="451"/>
      <c r="BK66" s="451"/>
      <c r="BL66" s="451"/>
      <c r="BM66" s="451"/>
      <c r="BN66" s="451"/>
      <c r="BO66" s="451"/>
    </row>
    <row r="67" spans="1:98" s="35" customFormat="1" ht="18.75" customHeight="1">
      <c r="A67" s="31"/>
      <c r="B67" s="54"/>
      <c r="C67" s="55"/>
      <c r="D67" s="55"/>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1"/>
      <c r="BB67" s="451"/>
      <c r="BC67" s="451"/>
      <c r="BD67" s="451"/>
      <c r="BE67" s="451"/>
      <c r="BF67" s="451"/>
      <c r="BG67" s="451"/>
      <c r="BH67" s="451"/>
      <c r="BI67" s="451"/>
      <c r="BJ67" s="451"/>
      <c r="BK67" s="451"/>
      <c r="BL67" s="451"/>
      <c r="BM67" s="451"/>
      <c r="BN67" s="451"/>
      <c r="BO67" s="451"/>
      <c r="CE67" s="20"/>
      <c r="CF67" s="20"/>
      <c r="CG67" s="20"/>
      <c r="CH67" s="20"/>
      <c r="CI67" s="20"/>
      <c r="CJ67" s="20"/>
      <c r="CK67" s="20"/>
      <c r="CL67" s="20"/>
      <c r="CM67" s="20"/>
      <c r="CN67" s="20"/>
      <c r="CO67" s="20"/>
      <c r="CP67" s="20"/>
      <c r="CQ67" s="20"/>
      <c r="CR67" s="20"/>
      <c r="CS67" s="20"/>
      <c r="CT67" s="20"/>
    </row>
    <row r="68" spans="1:98" s="47" customFormat="1" ht="18.75" customHeight="1">
      <c r="B68" s="452" t="s">
        <v>46</v>
      </c>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2"/>
      <c r="BD68" s="452"/>
      <c r="BE68" s="452"/>
      <c r="BF68" s="452"/>
      <c r="BG68" s="452"/>
      <c r="BH68" s="452"/>
      <c r="BI68" s="452"/>
      <c r="BJ68" s="452"/>
      <c r="BK68" s="452"/>
      <c r="BL68" s="452"/>
      <c r="BM68" s="452"/>
      <c r="BN68" s="452"/>
      <c r="BO68" s="452"/>
      <c r="CE68" s="57"/>
      <c r="CF68" s="57"/>
      <c r="CG68" s="57"/>
      <c r="CH68" s="57"/>
      <c r="CI68" s="57"/>
      <c r="CJ68" s="57"/>
      <c r="CK68" s="57"/>
      <c r="CL68" s="57"/>
      <c r="CM68" s="57"/>
      <c r="CN68" s="57"/>
      <c r="CO68" s="57"/>
      <c r="CP68" s="57"/>
      <c r="CQ68" s="57"/>
      <c r="CR68" s="57"/>
      <c r="CS68" s="57"/>
      <c r="CT68" s="57"/>
    </row>
    <row r="69" spans="1:98" ht="18.75" customHeight="1">
      <c r="B69" s="453" t="s">
        <v>47</v>
      </c>
      <c r="C69" s="454"/>
      <c r="D69" s="454"/>
      <c r="E69" s="454"/>
      <c r="F69" s="454"/>
      <c r="G69" s="454"/>
      <c r="H69" s="454"/>
      <c r="I69" s="454"/>
      <c r="J69" s="454"/>
      <c r="K69" s="454"/>
      <c r="L69" s="455"/>
      <c r="M69" s="352" t="s">
        <v>48</v>
      </c>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3"/>
      <c r="AN69" s="353"/>
      <c r="AO69" s="353"/>
      <c r="AP69" s="353"/>
      <c r="AQ69" s="353"/>
      <c r="AR69" s="353"/>
      <c r="AS69" s="353"/>
      <c r="AT69" s="353"/>
      <c r="AU69" s="462"/>
      <c r="AV69" s="463" t="s">
        <v>49</v>
      </c>
      <c r="AW69" s="464"/>
      <c r="AX69" s="464"/>
      <c r="AY69" s="464"/>
      <c r="AZ69" s="464"/>
      <c r="BA69" s="464"/>
      <c r="BB69" s="464"/>
      <c r="BC69" s="464"/>
      <c r="BD69" s="464"/>
      <c r="BE69" s="465"/>
      <c r="BF69" s="463" t="s">
        <v>50</v>
      </c>
      <c r="BG69" s="464"/>
      <c r="BH69" s="464"/>
      <c r="BI69" s="464"/>
      <c r="BJ69" s="464"/>
      <c r="BK69" s="464"/>
      <c r="BL69" s="464"/>
      <c r="BM69" s="464"/>
      <c r="BN69" s="464"/>
      <c r="BO69" s="465"/>
      <c r="BP69" s="58"/>
      <c r="BQ69" s="58"/>
      <c r="BR69" s="58"/>
      <c r="BS69" s="58"/>
      <c r="BT69" s="58"/>
      <c r="BU69" s="59"/>
      <c r="BV69" s="59"/>
    </row>
    <row r="70" spans="1:98" ht="18.75" customHeight="1">
      <c r="B70" s="456"/>
      <c r="C70" s="457"/>
      <c r="D70" s="457"/>
      <c r="E70" s="457"/>
      <c r="F70" s="457"/>
      <c r="G70" s="457"/>
      <c r="H70" s="457"/>
      <c r="I70" s="457"/>
      <c r="J70" s="457"/>
      <c r="K70" s="457"/>
      <c r="L70" s="458"/>
      <c r="M70" s="472" t="s">
        <v>51</v>
      </c>
      <c r="N70" s="432"/>
      <c r="O70" s="432"/>
      <c r="P70" s="432"/>
      <c r="Q70" s="432"/>
      <c r="R70" s="432"/>
      <c r="S70" s="432"/>
      <c r="T70" s="432"/>
      <c r="U70" s="432"/>
      <c r="V70" s="432"/>
      <c r="W70" s="431" t="s">
        <v>52</v>
      </c>
      <c r="X70" s="432"/>
      <c r="Y70" s="432"/>
      <c r="Z70" s="432"/>
      <c r="AA70" s="433"/>
      <c r="AB70" s="432" t="s">
        <v>53</v>
      </c>
      <c r="AC70" s="432"/>
      <c r="AD70" s="432"/>
      <c r="AE70" s="432"/>
      <c r="AF70" s="432"/>
      <c r="AG70" s="432"/>
      <c r="AH70" s="432"/>
      <c r="AI70" s="432"/>
      <c r="AJ70" s="432"/>
      <c r="AK70" s="432"/>
      <c r="AL70" s="431" t="s">
        <v>54</v>
      </c>
      <c r="AM70" s="432"/>
      <c r="AN70" s="432"/>
      <c r="AO70" s="432"/>
      <c r="AP70" s="432"/>
      <c r="AQ70" s="432"/>
      <c r="AR70" s="432"/>
      <c r="AS70" s="432"/>
      <c r="AT70" s="432"/>
      <c r="AU70" s="437"/>
      <c r="AV70" s="466"/>
      <c r="AW70" s="467"/>
      <c r="AX70" s="467"/>
      <c r="AY70" s="467"/>
      <c r="AZ70" s="467"/>
      <c r="BA70" s="467"/>
      <c r="BB70" s="467"/>
      <c r="BC70" s="467"/>
      <c r="BD70" s="467"/>
      <c r="BE70" s="468"/>
      <c r="BF70" s="466"/>
      <c r="BG70" s="467"/>
      <c r="BH70" s="467"/>
      <c r="BI70" s="467"/>
      <c r="BJ70" s="467"/>
      <c r="BK70" s="467"/>
      <c r="BL70" s="467"/>
      <c r="BM70" s="467"/>
      <c r="BN70" s="467"/>
      <c r="BO70" s="468"/>
      <c r="BP70" s="58"/>
      <c r="BQ70" s="58"/>
      <c r="BR70" s="58"/>
      <c r="BS70" s="58"/>
      <c r="BT70" s="58"/>
      <c r="BU70" s="59"/>
      <c r="BV70" s="59"/>
    </row>
    <row r="71" spans="1:98" ht="18.75" customHeight="1">
      <c r="B71" s="459"/>
      <c r="C71" s="460"/>
      <c r="D71" s="460"/>
      <c r="E71" s="460"/>
      <c r="F71" s="460"/>
      <c r="G71" s="460"/>
      <c r="H71" s="460"/>
      <c r="I71" s="460"/>
      <c r="J71" s="460"/>
      <c r="K71" s="460"/>
      <c r="L71" s="461"/>
      <c r="M71" s="473"/>
      <c r="N71" s="435"/>
      <c r="O71" s="435"/>
      <c r="P71" s="435"/>
      <c r="Q71" s="435"/>
      <c r="R71" s="435"/>
      <c r="S71" s="435"/>
      <c r="T71" s="435"/>
      <c r="U71" s="435"/>
      <c r="V71" s="435"/>
      <c r="W71" s="434"/>
      <c r="X71" s="435"/>
      <c r="Y71" s="435"/>
      <c r="Z71" s="435"/>
      <c r="AA71" s="436"/>
      <c r="AB71" s="435"/>
      <c r="AC71" s="435"/>
      <c r="AD71" s="435"/>
      <c r="AE71" s="435"/>
      <c r="AF71" s="435"/>
      <c r="AG71" s="435"/>
      <c r="AH71" s="435"/>
      <c r="AI71" s="435"/>
      <c r="AJ71" s="435"/>
      <c r="AK71" s="435"/>
      <c r="AL71" s="434"/>
      <c r="AM71" s="435"/>
      <c r="AN71" s="435"/>
      <c r="AO71" s="435"/>
      <c r="AP71" s="435"/>
      <c r="AQ71" s="435"/>
      <c r="AR71" s="435"/>
      <c r="AS71" s="435"/>
      <c r="AT71" s="435"/>
      <c r="AU71" s="438"/>
      <c r="AV71" s="469"/>
      <c r="AW71" s="470"/>
      <c r="AX71" s="470"/>
      <c r="AY71" s="470"/>
      <c r="AZ71" s="470"/>
      <c r="BA71" s="470"/>
      <c r="BB71" s="470"/>
      <c r="BC71" s="470"/>
      <c r="BD71" s="470"/>
      <c r="BE71" s="471"/>
      <c r="BF71" s="469"/>
      <c r="BG71" s="470"/>
      <c r="BH71" s="470"/>
      <c r="BI71" s="470"/>
      <c r="BJ71" s="470"/>
      <c r="BK71" s="470"/>
      <c r="BL71" s="470"/>
      <c r="BM71" s="470"/>
      <c r="BN71" s="470"/>
      <c r="BO71" s="471"/>
      <c r="BP71" s="58"/>
      <c r="BQ71" s="58"/>
      <c r="BR71" s="58"/>
      <c r="BS71" s="58"/>
      <c r="BT71" s="58"/>
      <c r="BU71" s="59"/>
      <c r="BV71" s="59"/>
    </row>
    <row r="72" spans="1:98" ht="18.75" customHeight="1">
      <c r="B72" s="474" t="s">
        <v>291</v>
      </c>
      <c r="C72" s="475"/>
      <c r="D72" s="475"/>
      <c r="E72" s="475"/>
      <c r="F72" s="475"/>
      <c r="G72" s="475"/>
      <c r="H72" s="476">
        <v>10</v>
      </c>
      <c r="I72" s="476"/>
      <c r="J72" s="476"/>
      <c r="K72" s="358" t="s">
        <v>11</v>
      </c>
      <c r="L72" s="359"/>
      <c r="M72" s="448">
        <f>計算シート!E12</f>
        <v>0</v>
      </c>
      <c r="N72" s="447"/>
      <c r="O72" s="447"/>
      <c r="P72" s="447"/>
      <c r="Q72" s="447"/>
      <c r="R72" s="447"/>
      <c r="S72" s="447"/>
      <c r="T72" s="447"/>
      <c r="U72" s="445" t="s">
        <v>171</v>
      </c>
      <c r="V72" s="445"/>
      <c r="W72" s="477">
        <f>計算シート!E22</f>
        <v>0</v>
      </c>
      <c r="X72" s="476"/>
      <c r="Y72" s="476"/>
      <c r="Z72" s="358" t="s">
        <v>12</v>
      </c>
      <c r="AA72" s="478"/>
      <c r="AB72" s="447">
        <f>450*W72</f>
        <v>0</v>
      </c>
      <c r="AC72" s="447"/>
      <c r="AD72" s="447"/>
      <c r="AE72" s="447"/>
      <c r="AF72" s="447"/>
      <c r="AG72" s="447"/>
      <c r="AH72" s="447"/>
      <c r="AI72" s="447"/>
      <c r="AJ72" s="445" t="s">
        <v>172</v>
      </c>
      <c r="AK72" s="445"/>
      <c r="AL72" s="447">
        <f>MIN(M72,AB72)</f>
        <v>0</v>
      </c>
      <c r="AM72" s="447"/>
      <c r="AN72" s="447"/>
      <c r="AO72" s="447"/>
      <c r="AP72" s="447"/>
      <c r="AQ72" s="447"/>
      <c r="AR72" s="447"/>
      <c r="AS72" s="447"/>
      <c r="AT72" s="445" t="s">
        <v>9</v>
      </c>
      <c r="AU72" s="446"/>
      <c r="AV72" s="448"/>
      <c r="AW72" s="447"/>
      <c r="AX72" s="447"/>
      <c r="AY72" s="447"/>
      <c r="AZ72" s="447"/>
      <c r="BA72" s="447"/>
      <c r="BB72" s="447"/>
      <c r="BC72" s="447"/>
      <c r="BD72" s="445" t="s">
        <v>9</v>
      </c>
      <c r="BE72" s="446"/>
      <c r="BF72" s="448">
        <f>計算シート!B35</f>
        <v>0</v>
      </c>
      <c r="BG72" s="447"/>
      <c r="BH72" s="447"/>
      <c r="BI72" s="447"/>
      <c r="BJ72" s="447"/>
      <c r="BK72" s="447"/>
      <c r="BL72" s="447"/>
      <c r="BM72" s="447"/>
      <c r="BN72" s="445" t="s">
        <v>9</v>
      </c>
      <c r="BO72" s="446"/>
      <c r="BP72" s="60"/>
      <c r="BQ72" s="60"/>
      <c r="BR72" s="60"/>
      <c r="BS72" s="60"/>
      <c r="BT72" s="60"/>
      <c r="BU72" s="61"/>
      <c r="BV72" s="61"/>
    </row>
    <row r="73" spans="1:98" ht="18.75" customHeight="1">
      <c r="B73" s="474" t="s">
        <v>291</v>
      </c>
      <c r="C73" s="475"/>
      <c r="D73" s="475"/>
      <c r="E73" s="475"/>
      <c r="F73" s="475"/>
      <c r="G73" s="475"/>
      <c r="H73" s="369">
        <v>11</v>
      </c>
      <c r="I73" s="369"/>
      <c r="J73" s="369"/>
      <c r="K73" s="499" t="s">
        <v>11</v>
      </c>
      <c r="L73" s="500"/>
      <c r="M73" s="497">
        <f>計算シート!E13</f>
        <v>0</v>
      </c>
      <c r="N73" s="498"/>
      <c r="O73" s="498"/>
      <c r="P73" s="498"/>
      <c r="Q73" s="498"/>
      <c r="R73" s="498"/>
      <c r="S73" s="498"/>
      <c r="T73" s="498"/>
      <c r="U73" s="487" t="s">
        <v>172</v>
      </c>
      <c r="V73" s="487"/>
      <c r="W73" s="380">
        <f>計算シート!E23</f>
        <v>0</v>
      </c>
      <c r="X73" s="369"/>
      <c r="Y73" s="369"/>
      <c r="Z73" s="499" t="s">
        <v>12</v>
      </c>
      <c r="AA73" s="501"/>
      <c r="AB73" s="502">
        <f>450*W73</f>
        <v>0</v>
      </c>
      <c r="AC73" s="498"/>
      <c r="AD73" s="498"/>
      <c r="AE73" s="498"/>
      <c r="AF73" s="498"/>
      <c r="AG73" s="498"/>
      <c r="AH73" s="498"/>
      <c r="AI73" s="498"/>
      <c r="AJ73" s="487" t="s">
        <v>172</v>
      </c>
      <c r="AK73" s="487"/>
      <c r="AL73" s="495">
        <f>MIN(M73,AB73)</f>
        <v>0</v>
      </c>
      <c r="AM73" s="496"/>
      <c r="AN73" s="496"/>
      <c r="AO73" s="496"/>
      <c r="AP73" s="496"/>
      <c r="AQ73" s="496"/>
      <c r="AR73" s="496"/>
      <c r="AS73" s="496"/>
      <c r="AT73" s="487" t="s">
        <v>9</v>
      </c>
      <c r="AU73" s="488"/>
      <c r="AV73" s="497"/>
      <c r="AW73" s="498"/>
      <c r="AX73" s="498"/>
      <c r="AY73" s="498"/>
      <c r="AZ73" s="498"/>
      <c r="BA73" s="498"/>
      <c r="BB73" s="498"/>
      <c r="BC73" s="498"/>
      <c r="BD73" s="487" t="s">
        <v>9</v>
      </c>
      <c r="BE73" s="488"/>
      <c r="BF73" s="497">
        <f>計算シート!B36</f>
        <v>0</v>
      </c>
      <c r="BG73" s="498"/>
      <c r="BH73" s="498"/>
      <c r="BI73" s="498"/>
      <c r="BJ73" s="498"/>
      <c r="BK73" s="498"/>
      <c r="BL73" s="498"/>
      <c r="BM73" s="498"/>
      <c r="BN73" s="487" t="s">
        <v>9</v>
      </c>
      <c r="BO73" s="488"/>
      <c r="BP73" s="59"/>
      <c r="BQ73" s="59"/>
    </row>
    <row r="74" spans="1:98" ht="18.75" customHeight="1">
      <c r="B74" s="489" t="s">
        <v>291</v>
      </c>
      <c r="C74" s="490"/>
      <c r="D74" s="490"/>
      <c r="E74" s="490"/>
      <c r="F74" s="490"/>
      <c r="G74" s="490"/>
      <c r="H74" s="491">
        <v>12</v>
      </c>
      <c r="I74" s="491"/>
      <c r="J74" s="491"/>
      <c r="K74" s="347" t="s">
        <v>11</v>
      </c>
      <c r="L74" s="492"/>
      <c r="M74" s="486">
        <f>計算シート!E14</f>
        <v>0</v>
      </c>
      <c r="N74" s="483"/>
      <c r="O74" s="483"/>
      <c r="P74" s="483"/>
      <c r="Q74" s="483"/>
      <c r="R74" s="483"/>
      <c r="S74" s="483"/>
      <c r="T74" s="483"/>
      <c r="U74" s="484" t="s">
        <v>172</v>
      </c>
      <c r="V74" s="484"/>
      <c r="W74" s="493">
        <f>計算シート!E24</f>
        <v>0</v>
      </c>
      <c r="X74" s="491"/>
      <c r="Y74" s="491"/>
      <c r="Z74" s="347" t="s">
        <v>12</v>
      </c>
      <c r="AA74" s="494"/>
      <c r="AB74" s="482">
        <f>450*W74</f>
        <v>0</v>
      </c>
      <c r="AC74" s="483"/>
      <c r="AD74" s="483"/>
      <c r="AE74" s="483"/>
      <c r="AF74" s="483"/>
      <c r="AG74" s="483"/>
      <c r="AH74" s="483"/>
      <c r="AI74" s="483"/>
      <c r="AJ74" s="484" t="s">
        <v>172</v>
      </c>
      <c r="AK74" s="484"/>
      <c r="AL74" s="482">
        <f>MIN(M74,AB74)</f>
        <v>0</v>
      </c>
      <c r="AM74" s="483"/>
      <c r="AN74" s="483"/>
      <c r="AO74" s="483"/>
      <c r="AP74" s="483"/>
      <c r="AQ74" s="483"/>
      <c r="AR74" s="483"/>
      <c r="AS74" s="483"/>
      <c r="AT74" s="484" t="s">
        <v>9</v>
      </c>
      <c r="AU74" s="485"/>
      <c r="AV74" s="486"/>
      <c r="AW74" s="483"/>
      <c r="AX74" s="483"/>
      <c r="AY74" s="483"/>
      <c r="AZ74" s="483"/>
      <c r="BA74" s="483"/>
      <c r="BB74" s="483"/>
      <c r="BC74" s="483"/>
      <c r="BD74" s="484" t="s">
        <v>9</v>
      </c>
      <c r="BE74" s="485"/>
      <c r="BF74" s="486">
        <f>計算シート!B37</f>
        <v>0</v>
      </c>
      <c r="BG74" s="483"/>
      <c r="BH74" s="483"/>
      <c r="BI74" s="483"/>
      <c r="BJ74" s="483"/>
      <c r="BK74" s="483"/>
      <c r="BL74" s="483"/>
      <c r="BM74" s="483"/>
      <c r="BN74" s="484" t="s">
        <v>9</v>
      </c>
      <c r="BO74" s="485"/>
      <c r="BP74" s="59"/>
      <c r="BQ74" s="59"/>
    </row>
    <row r="75" spans="1:98" s="63" customFormat="1" ht="12" customHeight="1">
      <c r="A75" s="62"/>
      <c r="B75" s="449" t="s">
        <v>68</v>
      </c>
      <c r="C75" s="449"/>
      <c r="D75" s="449"/>
      <c r="E75" s="451" t="s">
        <v>55</v>
      </c>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1"/>
      <c r="AU75" s="451"/>
      <c r="AV75" s="451"/>
      <c r="AW75" s="451"/>
      <c r="AX75" s="451"/>
      <c r="AY75" s="451"/>
      <c r="AZ75" s="451"/>
      <c r="BA75" s="451"/>
      <c r="BB75" s="451"/>
      <c r="BC75" s="451"/>
      <c r="BD75" s="451"/>
      <c r="BE75" s="451"/>
      <c r="BF75" s="451"/>
      <c r="BG75" s="451"/>
      <c r="BH75" s="451"/>
      <c r="BI75" s="451"/>
      <c r="BJ75" s="451"/>
      <c r="BK75" s="451"/>
      <c r="BL75" s="451"/>
      <c r="BM75" s="451"/>
      <c r="BN75" s="451"/>
      <c r="BO75" s="451"/>
    </row>
    <row r="76" spans="1:98" s="44" customFormat="1" ht="12" customHeight="1">
      <c r="A76" s="43"/>
      <c r="B76" s="54"/>
      <c r="C76" s="64"/>
      <c r="D76" s="64"/>
      <c r="E76" s="451"/>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1"/>
      <c r="AY76" s="451"/>
      <c r="AZ76" s="451"/>
      <c r="BA76" s="451"/>
      <c r="BB76" s="451"/>
      <c r="BC76" s="451"/>
      <c r="BD76" s="451"/>
      <c r="BE76" s="451"/>
      <c r="BF76" s="451"/>
      <c r="BG76" s="451"/>
      <c r="BH76" s="451"/>
      <c r="BI76" s="451"/>
      <c r="BJ76" s="451"/>
      <c r="BK76" s="451"/>
      <c r="BL76" s="451"/>
      <c r="BM76" s="451"/>
      <c r="BN76" s="451"/>
      <c r="BO76" s="451"/>
    </row>
    <row r="77" spans="1:98" s="63" customFormat="1" ht="12" customHeight="1">
      <c r="A77" s="62"/>
      <c r="B77" s="480" t="s">
        <v>69</v>
      </c>
      <c r="C77" s="480"/>
      <c r="D77" s="480"/>
      <c r="E77" s="481" t="s">
        <v>78</v>
      </c>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1"/>
      <c r="BM77" s="481"/>
      <c r="BN77" s="481"/>
      <c r="BO77" s="481"/>
      <c r="BP77" s="65"/>
    </row>
    <row r="78" spans="1:98" s="44" customFormat="1" ht="12" customHeight="1">
      <c r="A78" s="43"/>
      <c r="B78" s="66"/>
      <c r="C78" s="67"/>
      <c r="D78" s="67"/>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c r="AU78" s="481"/>
      <c r="AV78" s="481"/>
      <c r="AW78" s="481"/>
      <c r="AX78" s="481"/>
      <c r="AY78" s="481"/>
      <c r="AZ78" s="481"/>
      <c r="BA78" s="481"/>
      <c r="BB78" s="481"/>
      <c r="BC78" s="481"/>
      <c r="BD78" s="481"/>
      <c r="BE78" s="481"/>
      <c r="BF78" s="481"/>
      <c r="BG78" s="481"/>
      <c r="BH78" s="481"/>
      <c r="BI78" s="481"/>
      <c r="BJ78" s="481"/>
      <c r="BK78" s="481"/>
      <c r="BL78" s="481"/>
      <c r="BM78" s="481"/>
      <c r="BN78" s="481"/>
      <c r="BO78" s="481"/>
      <c r="BP78" s="68"/>
    </row>
    <row r="79" spans="1:98" s="63" customFormat="1" ht="12" customHeight="1">
      <c r="A79" s="62"/>
      <c r="B79" s="449" t="s">
        <v>70</v>
      </c>
      <c r="C79" s="449"/>
      <c r="D79" s="449"/>
      <c r="E79" s="451" t="s">
        <v>56</v>
      </c>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1"/>
      <c r="AY79" s="451"/>
      <c r="AZ79" s="451"/>
      <c r="BA79" s="451"/>
      <c r="BB79" s="451"/>
      <c r="BC79" s="451"/>
      <c r="BD79" s="451"/>
      <c r="BE79" s="451"/>
      <c r="BF79" s="451"/>
      <c r="BG79" s="451"/>
      <c r="BH79" s="451"/>
      <c r="BI79" s="451"/>
      <c r="BJ79" s="451"/>
      <c r="BK79" s="451"/>
      <c r="BL79" s="451"/>
      <c r="BM79" s="451"/>
      <c r="BN79" s="451"/>
      <c r="BO79" s="451"/>
      <c r="BP79" s="65"/>
      <c r="BQ79" s="53"/>
    </row>
    <row r="80" spans="1:98" s="44" customFormat="1" ht="12" customHeight="1">
      <c r="A80" s="43"/>
      <c r="B80" s="54"/>
      <c r="C80" s="64"/>
      <c r="D80" s="64"/>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1"/>
      <c r="AY80" s="451"/>
      <c r="AZ80" s="451"/>
      <c r="BA80" s="451"/>
      <c r="BB80" s="451"/>
      <c r="BC80" s="451"/>
      <c r="BD80" s="451"/>
      <c r="BE80" s="451"/>
      <c r="BF80" s="451"/>
      <c r="BG80" s="451"/>
      <c r="BH80" s="451"/>
      <c r="BI80" s="451"/>
      <c r="BJ80" s="451"/>
      <c r="BK80" s="451"/>
      <c r="BL80" s="451"/>
      <c r="BM80" s="451"/>
      <c r="BN80" s="451"/>
      <c r="BO80" s="451"/>
      <c r="BP80" s="68"/>
    </row>
    <row r="81" spans="1:68" ht="18.75" customHeight="1">
      <c r="AU81" s="69"/>
      <c r="AV81" s="69"/>
      <c r="AW81" s="69"/>
      <c r="AX81" s="69"/>
      <c r="AY81" s="69"/>
      <c r="AZ81" s="69"/>
      <c r="BA81" s="69"/>
      <c r="BB81" s="69"/>
      <c r="BC81" s="69"/>
      <c r="BD81" s="69"/>
      <c r="BE81" s="69"/>
      <c r="BF81" s="69"/>
      <c r="BG81" s="69"/>
      <c r="BH81" s="69"/>
      <c r="BI81" s="69"/>
      <c r="BJ81" s="69"/>
      <c r="BK81" s="69"/>
      <c r="BL81" s="69"/>
      <c r="BM81" s="69"/>
      <c r="BN81" s="69"/>
      <c r="BO81" s="69"/>
    </row>
    <row r="82" spans="1:68" ht="18.75" customHeight="1">
      <c r="A82" s="479"/>
      <c r="B82" s="479"/>
      <c r="C82" s="479"/>
      <c r="D82" s="479"/>
      <c r="E82" s="479"/>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479"/>
      <c r="AW82" s="479"/>
      <c r="AX82" s="479"/>
      <c r="AY82" s="479"/>
      <c r="AZ82" s="479"/>
      <c r="BA82" s="479"/>
      <c r="BB82" s="479"/>
      <c r="BC82" s="479"/>
      <c r="BD82" s="479"/>
      <c r="BE82" s="479"/>
      <c r="BF82" s="479"/>
      <c r="BG82" s="479"/>
      <c r="BH82" s="479"/>
      <c r="BI82" s="479"/>
      <c r="BJ82" s="479"/>
      <c r="BK82" s="479"/>
      <c r="BL82" s="479"/>
      <c r="BM82" s="479"/>
      <c r="BN82" s="479"/>
      <c r="BO82" s="479"/>
      <c r="BP82" s="479"/>
    </row>
    <row r="83" spans="1:68" ht="18.75" customHeight="1"/>
    <row r="84" spans="1:68" ht="18.75" customHeight="1"/>
    <row r="85" spans="1:68" ht="18.75" customHeight="1"/>
    <row r="86" spans="1:68" ht="18.75" customHeight="1"/>
    <row r="87" spans="1:68" ht="18.75" customHeight="1"/>
    <row r="88" spans="1:68" ht="18.75" customHeight="1"/>
    <row r="89" spans="1:68" ht="18.75" customHeight="1"/>
    <row r="90" spans="1:68" ht="18.75" customHeight="1"/>
    <row r="91" spans="1:68" ht="18.75" customHeight="1"/>
    <row r="92" spans="1:68" ht="18.75" customHeight="1"/>
    <row r="93" spans="1:68" ht="18.75" customHeight="1"/>
    <row r="94" spans="1:68" ht="18.75" customHeight="1"/>
    <row r="95" spans="1:68" ht="18.75" customHeight="1"/>
    <row r="96" spans="1:68"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5" customHeight="1"/>
    <row r="240" ht="15" customHeight="1"/>
    <row r="241" ht="15" customHeight="1"/>
    <row r="242" ht="15" customHeight="1"/>
    <row r="243" ht="15" customHeight="1"/>
    <row r="244" ht="15" customHeight="1"/>
  </sheetData>
  <sheetProtection algorithmName="SHA-512" hashValue="AMVuxAF8PQgblBW+1jBhYpDqYFqh31TG5svWW2ZSxdbceFpOUo+5RHdLDyg/NaOK3xeTDNjmYxx1DlcclN7K5A==" saltValue="MVtdZE8XbMarfA6LKzLgXg==" spinCount="100000" sheet="1" objects="1" scenarios="1"/>
  <mergeCells count="258">
    <mergeCell ref="BN73:BO73"/>
    <mergeCell ref="B74:G74"/>
    <mergeCell ref="H74:J74"/>
    <mergeCell ref="K74:L74"/>
    <mergeCell ref="M74:T74"/>
    <mergeCell ref="U74:V74"/>
    <mergeCell ref="W74:Y74"/>
    <mergeCell ref="Z74:AA74"/>
    <mergeCell ref="AB74:AI74"/>
    <mergeCell ref="AJ74:AK74"/>
    <mergeCell ref="AJ73:AK73"/>
    <mergeCell ref="AL73:AS73"/>
    <mergeCell ref="AT73:AU73"/>
    <mergeCell ref="AV73:BC73"/>
    <mergeCell ref="BD73:BE73"/>
    <mergeCell ref="BF73:BM73"/>
    <mergeCell ref="B73:G73"/>
    <mergeCell ref="H73:J73"/>
    <mergeCell ref="K73:L73"/>
    <mergeCell ref="M73:T73"/>
    <mergeCell ref="U73:V73"/>
    <mergeCell ref="W73:Y73"/>
    <mergeCell ref="Z73:AA73"/>
    <mergeCell ref="AB73:AI73"/>
    <mergeCell ref="A82:BP82"/>
    <mergeCell ref="B75:D75"/>
    <mergeCell ref="E75:BO76"/>
    <mergeCell ref="B77:D77"/>
    <mergeCell ref="E77:BO78"/>
    <mergeCell ref="B79:D79"/>
    <mergeCell ref="E79:BO80"/>
    <mergeCell ref="AL74:AS74"/>
    <mergeCell ref="AT74:AU74"/>
    <mergeCell ref="AV74:BC74"/>
    <mergeCell ref="BD74:BE74"/>
    <mergeCell ref="BF74:BM74"/>
    <mergeCell ref="BN74:BO74"/>
    <mergeCell ref="AB72:AI72"/>
    <mergeCell ref="B72:G72"/>
    <mergeCell ref="H72:J72"/>
    <mergeCell ref="K72:L72"/>
    <mergeCell ref="M72:T72"/>
    <mergeCell ref="U72:V72"/>
    <mergeCell ref="W72:Y72"/>
    <mergeCell ref="Z72:AA72"/>
    <mergeCell ref="BF72:BM72"/>
    <mergeCell ref="BN72:BO72"/>
    <mergeCell ref="AJ72:AK72"/>
    <mergeCell ref="AL72:AS72"/>
    <mergeCell ref="AT72:AU72"/>
    <mergeCell ref="AV72:BC72"/>
    <mergeCell ref="BD72:BE72"/>
    <mergeCell ref="AO63:AR63"/>
    <mergeCell ref="AS63:BO63"/>
    <mergeCell ref="B64:D64"/>
    <mergeCell ref="E64:BO67"/>
    <mergeCell ref="B68:BO68"/>
    <mergeCell ref="B69:L71"/>
    <mergeCell ref="M69:AU69"/>
    <mergeCell ref="AV69:BE71"/>
    <mergeCell ref="BF69:BO71"/>
    <mergeCell ref="M70:V71"/>
    <mergeCell ref="B61:C63"/>
    <mergeCell ref="D61:K61"/>
    <mergeCell ref="L61:AC61"/>
    <mergeCell ref="AD61:AN62"/>
    <mergeCell ref="AO61:AP61"/>
    <mergeCell ref="AQ61:BO61"/>
    <mergeCell ref="D62:K63"/>
    <mergeCell ref="L62:AC63"/>
    <mergeCell ref="B58:C60"/>
    <mergeCell ref="D58:K58"/>
    <mergeCell ref="L58:AC58"/>
    <mergeCell ref="AD58:AN59"/>
    <mergeCell ref="AO58:AP58"/>
    <mergeCell ref="AQ58:BO58"/>
    <mergeCell ref="AO62:BO62"/>
    <mergeCell ref="AD63:AN63"/>
    <mergeCell ref="W70:AA71"/>
    <mergeCell ref="AB70:AK71"/>
    <mergeCell ref="AL70:AU71"/>
    <mergeCell ref="D59:K60"/>
    <mergeCell ref="L59:AC60"/>
    <mergeCell ref="AO59:BO59"/>
    <mergeCell ref="AD60:AN60"/>
    <mergeCell ref="AO60:AR60"/>
    <mergeCell ref="AS60:BO60"/>
    <mergeCell ref="AO54:AR54"/>
    <mergeCell ref="AS54:BO54"/>
    <mergeCell ref="B55:C57"/>
    <mergeCell ref="D55:K55"/>
    <mergeCell ref="L55:AC55"/>
    <mergeCell ref="AD55:AN56"/>
    <mergeCell ref="AO55:AP55"/>
    <mergeCell ref="AQ55:BO55"/>
    <mergeCell ref="D56:K57"/>
    <mergeCell ref="L56:AC57"/>
    <mergeCell ref="B52:C54"/>
    <mergeCell ref="D52:K52"/>
    <mergeCell ref="L52:AC52"/>
    <mergeCell ref="AD52:AN53"/>
    <mergeCell ref="AO52:AP52"/>
    <mergeCell ref="AQ52:BO52"/>
    <mergeCell ref="D53:K54"/>
    <mergeCell ref="L53:AC54"/>
    <mergeCell ref="AO53:BO53"/>
    <mergeCell ref="AD54:AN54"/>
    <mergeCell ref="AO56:BO56"/>
    <mergeCell ref="AD57:AN57"/>
    <mergeCell ref="AO57:AR57"/>
    <mergeCell ref="AS57:BO57"/>
    <mergeCell ref="D50:K51"/>
    <mergeCell ref="L50:AC51"/>
    <mergeCell ref="AO50:BO50"/>
    <mergeCell ref="AD51:AN51"/>
    <mergeCell ref="AO51:AR51"/>
    <mergeCell ref="AS51:BO51"/>
    <mergeCell ref="AO47:BO47"/>
    <mergeCell ref="AD48:AN48"/>
    <mergeCell ref="AO48:AR48"/>
    <mergeCell ref="AS48:BO48"/>
    <mergeCell ref="B40:D40"/>
    <mergeCell ref="E40:BO40"/>
    <mergeCell ref="AX38:AZ38"/>
    <mergeCell ref="BA38:BC38"/>
    <mergeCell ref="BD38:BF38"/>
    <mergeCell ref="BG38:BI38"/>
    <mergeCell ref="BJ38:BL38"/>
    <mergeCell ref="BM38:BO38"/>
    <mergeCell ref="B49:C51"/>
    <mergeCell ref="D49:K49"/>
    <mergeCell ref="L49:AC49"/>
    <mergeCell ref="AD49:AN50"/>
    <mergeCell ref="AO49:AP49"/>
    <mergeCell ref="AQ49:BO49"/>
    <mergeCell ref="AU42:BO42"/>
    <mergeCell ref="B44:BO44"/>
    <mergeCell ref="B46:C48"/>
    <mergeCell ref="D46:K46"/>
    <mergeCell ref="L46:AC46"/>
    <mergeCell ref="AD46:AN47"/>
    <mergeCell ref="AO46:AP46"/>
    <mergeCell ref="AQ46:BO46"/>
    <mergeCell ref="D47:K48"/>
    <mergeCell ref="L47:AC48"/>
    <mergeCell ref="B37:AJ37"/>
    <mergeCell ref="AK37:AT37"/>
    <mergeCell ref="BA37:BB37"/>
    <mergeCell ref="BI37:BO37"/>
    <mergeCell ref="B38:M39"/>
    <mergeCell ref="N38:X38"/>
    <mergeCell ref="Y38:AF39"/>
    <mergeCell ref="AG38:AJ38"/>
    <mergeCell ref="AK38:AT38"/>
    <mergeCell ref="AU38:AW38"/>
    <mergeCell ref="N39:X39"/>
    <mergeCell ref="AG39:AJ39"/>
    <mergeCell ref="AK39:AT39"/>
    <mergeCell ref="AU39:BO39"/>
    <mergeCell ref="BE33:BO33"/>
    <mergeCell ref="B34:AQ34"/>
    <mergeCell ref="AR34:AU34"/>
    <mergeCell ref="AV34:AY34"/>
    <mergeCell ref="AZ34:BA34"/>
    <mergeCell ref="BB34:BE34"/>
    <mergeCell ref="BF34:BG34"/>
    <mergeCell ref="BH34:BK34"/>
    <mergeCell ref="BL34:BM34"/>
    <mergeCell ref="BN34:BO34"/>
    <mergeCell ref="B33:AG33"/>
    <mergeCell ref="AH33:AI33"/>
    <mergeCell ref="AJ33:AQ33"/>
    <mergeCell ref="AR33:AS33"/>
    <mergeCell ref="AT33:BB33"/>
    <mergeCell ref="BC33:BD33"/>
    <mergeCell ref="B31:J32"/>
    <mergeCell ref="K31:AE32"/>
    <mergeCell ref="AF31:AL32"/>
    <mergeCell ref="AM31:BO31"/>
    <mergeCell ref="AM32:AP32"/>
    <mergeCell ref="AQ32:BO32"/>
    <mergeCell ref="BH27:BK27"/>
    <mergeCell ref="BL27:BM27"/>
    <mergeCell ref="BN27:BO27"/>
    <mergeCell ref="B29:BO29"/>
    <mergeCell ref="B30:J30"/>
    <mergeCell ref="K30:AE30"/>
    <mergeCell ref="AF30:AL30"/>
    <mergeCell ref="AM30:AN30"/>
    <mergeCell ref="AO30:BO30"/>
    <mergeCell ref="B27:AQ27"/>
    <mergeCell ref="AR27:AU27"/>
    <mergeCell ref="AV27:AY27"/>
    <mergeCell ref="AZ27:BA27"/>
    <mergeCell ref="BB27:BE27"/>
    <mergeCell ref="BF27:BG27"/>
    <mergeCell ref="B25:AE25"/>
    <mergeCell ref="AF25:AM26"/>
    <mergeCell ref="AN25:BO26"/>
    <mergeCell ref="B26:C26"/>
    <mergeCell ref="D26:M26"/>
    <mergeCell ref="N26:O26"/>
    <mergeCell ref="P26:U26"/>
    <mergeCell ref="V26:W26"/>
    <mergeCell ref="X26:AE26"/>
    <mergeCell ref="B22:BO22"/>
    <mergeCell ref="B23:R23"/>
    <mergeCell ref="S23:T23"/>
    <mergeCell ref="U23:X23"/>
    <mergeCell ref="Y23:Z23"/>
    <mergeCell ref="AA23:AE23"/>
    <mergeCell ref="AF23:AM23"/>
    <mergeCell ref="AN23:BO23"/>
    <mergeCell ref="B24:H24"/>
    <mergeCell ref="I24:N24"/>
    <mergeCell ref="O24:R24"/>
    <mergeCell ref="S24:T24"/>
    <mergeCell ref="U24:X24"/>
    <mergeCell ref="Y24:Z24"/>
    <mergeCell ref="AA24:AC24"/>
    <mergeCell ref="AD24:AE24"/>
    <mergeCell ref="AF24:AM24"/>
    <mergeCell ref="AN24:BO24"/>
    <mergeCell ref="D13:F13"/>
    <mergeCell ref="D14:F14"/>
    <mergeCell ref="B16:BO16"/>
    <mergeCell ref="B17:G17"/>
    <mergeCell ref="H17:Z17"/>
    <mergeCell ref="AA17:AE20"/>
    <mergeCell ref="AF17:AK20"/>
    <mergeCell ref="AL17:AR17"/>
    <mergeCell ref="AZ17:BA17"/>
    <mergeCell ref="BB17:BE17"/>
    <mergeCell ref="BF17:BG17"/>
    <mergeCell ref="BH17:BK17"/>
    <mergeCell ref="BL17:BM17"/>
    <mergeCell ref="BN17:BO17"/>
    <mergeCell ref="B18:G20"/>
    <mergeCell ref="H18:X19"/>
    <mergeCell ref="Y18:Z19"/>
    <mergeCell ref="AL18:AN20"/>
    <mergeCell ref="AO18:BO19"/>
    <mergeCell ref="H20:Z20"/>
    <mergeCell ref="AO20:AR20"/>
    <mergeCell ref="AS20:BO20"/>
    <mergeCell ref="AS17:AW17"/>
    <mergeCell ref="AX17:AY17"/>
    <mergeCell ref="C7:BN9"/>
    <mergeCell ref="D10:F10"/>
    <mergeCell ref="G10:BO10"/>
    <mergeCell ref="D11:F11"/>
    <mergeCell ref="G11:BO11"/>
    <mergeCell ref="D12:F12"/>
    <mergeCell ref="U1:AT1"/>
    <mergeCell ref="AW2:BA2"/>
    <mergeCell ref="BB2:BP2"/>
    <mergeCell ref="A4:BP4"/>
    <mergeCell ref="A6:BP6"/>
  </mergeCells>
  <phoneticPr fontId="7"/>
  <printOptions horizontalCentered="1"/>
  <pageMargins left="0.51181102362204722" right="0.31496062992125984" top="0.55118110236220474" bottom="0.15748031496062992" header="0.31496062992125984" footer="0.31496062992125984"/>
  <pageSetup paperSize="9" orientation="portrait" r:id="rId1"/>
  <rowBreaks count="1" manualBreakCount="1">
    <brk id="42" max="6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'預かり保育の利用者様情報（入力用）'!$E$23:$P$23</xm:f>
          </x14:formula1>
          <xm:sqref>K31:AE32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44"/>
  <sheetViews>
    <sheetView view="pageBreakPreview" topLeftCell="A23" zoomScaleNormal="100" zoomScaleSheetLayoutView="100" workbookViewId="0">
      <selection activeCell="BB27" sqref="BB27:BE27"/>
    </sheetView>
  </sheetViews>
  <sheetFormatPr defaultColWidth="9" defaultRowHeight="14.25"/>
  <cols>
    <col min="1" max="68" width="1.25" style="20" customWidth="1"/>
    <col min="69" max="69" width="9" style="20"/>
    <col min="70" max="124" width="1.25" style="20" customWidth="1"/>
    <col min="125" max="16384" width="9" style="20"/>
  </cols>
  <sheetData>
    <row r="1" spans="1:69" ht="18.75" customHeight="1">
      <c r="A1" s="19" t="s">
        <v>190</v>
      </c>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row>
    <row r="2" spans="1:69" ht="18.75" customHeight="1">
      <c r="W2" s="21" t="s">
        <v>388</v>
      </c>
      <c r="X2" s="21"/>
      <c r="Y2" s="21"/>
      <c r="Z2" s="21"/>
      <c r="AA2" s="21"/>
      <c r="AB2" s="21"/>
      <c r="AC2" s="21"/>
      <c r="AD2" s="21"/>
      <c r="AE2" s="21"/>
      <c r="AF2" s="21"/>
      <c r="AG2" s="21"/>
      <c r="AH2" s="21"/>
      <c r="AI2" s="21"/>
      <c r="AJ2" s="21"/>
      <c r="AK2" s="21"/>
      <c r="AL2" s="21"/>
      <c r="AM2" s="21"/>
      <c r="AN2" s="21"/>
      <c r="AO2" s="21"/>
      <c r="AP2" s="21"/>
      <c r="AQ2" s="21"/>
      <c r="AR2" s="21"/>
      <c r="AS2" s="21"/>
      <c r="AW2" s="207" t="s">
        <v>31</v>
      </c>
      <c r="AX2" s="207"/>
      <c r="AY2" s="207"/>
      <c r="AZ2" s="207"/>
      <c r="BA2" s="207"/>
      <c r="BB2" s="503" t="s">
        <v>389</v>
      </c>
      <c r="BC2" s="504"/>
      <c r="BD2" s="504"/>
      <c r="BE2" s="504"/>
      <c r="BF2" s="504"/>
      <c r="BG2" s="504"/>
      <c r="BH2" s="504"/>
      <c r="BI2" s="504"/>
      <c r="BJ2" s="504"/>
      <c r="BK2" s="504"/>
      <c r="BL2" s="504"/>
      <c r="BM2" s="504"/>
      <c r="BN2" s="504"/>
      <c r="BO2" s="504"/>
      <c r="BP2" s="504"/>
    </row>
    <row r="3" spans="1:69" ht="18.75" customHeight="1">
      <c r="B3" s="22" t="s">
        <v>83</v>
      </c>
    </row>
    <row r="4" spans="1:69" ht="18.75" customHeight="1">
      <c r="A4" s="209" t="s">
        <v>86</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row>
    <row r="5" spans="1:69" s="22" customFormat="1" ht="18.75" customHeight="1">
      <c r="A5" s="505" t="s">
        <v>38</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c r="BO5" s="505"/>
      <c r="BP5" s="505"/>
    </row>
    <row r="6" spans="1:69" s="22" customFormat="1" ht="18.75" customHeight="1">
      <c r="A6" s="210" t="s">
        <v>390</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row>
    <row r="7" spans="1:69" ht="18.75" customHeight="1">
      <c r="B7" s="23"/>
      <c r="C7" s="203" t="s">
        <v>87</v>
      </c>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3"/>
    </row>
    <row r="8" spans="1:69" ht="18.75" customHeight="1">
      <c r="B8" s="2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3"/>
    </row>
    <row r="9" spans="1:69" ht="18.75" customHeight="1">
      <c r="B9" s="2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3"/>
    </row>
    <row r="10" spans="1:69" ht="15" customHeight="1">
      <c r="A10" s="24"/>
      <c r="B10" s="24"/>
      <c r="C10" s="22"/>
      <c r="D10" s="204"/>
      <c r="E10" s="204"/>
      <c r="F10" s="204"/>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2"/>
      <c r="BQ10" s="25"/>
    </row>
    <row r="11" spans="1:69" ht="13.15" customHeight="1">
      <c r="A11" s="24"/>
      <c r="B11" s="24"/>
      <c r="C11" s="22"/>
      <c r="D11" s="204" t="s">
        <v>391</v>
      </c>
      <c r="E11" s="204"/>
      <c r="F11" s="204"/>
      <c r="G11" s="205" t="s">
        <v>392</v>
      </c>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2"/>
      <c r="BQ11" s="25"/>
    </row>
    <row r="12" spans="1:69" ht="18.75" customHeight="1">
      <c r="A12" s="24"/>
      <c r="B12" s="24"/>
      <c r="C12" s="22"/>
      <c r="D12" s="204" t="s">
        <v>393</v>
      </c>
      <c r="E12" s="204"/>
      <c r="F12" s="204"/>
      <c r="G12" s="22" t="s">
        <v>80</v>
      </c>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5"/>
    </row>
    <row r="13" spans="1:69" ht="18.75" customHeight="1">
      <c r="A13" s="24"/>
      <c r="B13" s="24"/>
      <c r="C13" s="22"/>
      <c r="D13" s="204" t="s">
        <v>394</v>
      </c>
      <c r="E13" s="204"/>
      <c r="F13" s="204"/>
      <c r="G13" s="22" t="s">
        <v>81</v>
      </c>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5"/>
    </row>
    <row r="14" spans="1:69" ht="18.75" customHeight="1">
      <c r="A14" s="24"/>
      <c r="B14" s="24"/>
      <c r="C14" s="22"/>
      <c r="D14" s="204" t="s">
        <v>395</v>
      </c>
      <c r="E14" s="204"/>
      <c r="F14" s="204"/>
      <c r="G14" s="22" t="s">
        <v>82</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5"/>
    </row>
    <row r="15" spans="1:69" ht="15" customHeight="1">
      <c r="A15" s="24"/>
      <c r="B15" s="24"/>
      <c r="C15" s="22"/>
      <c r="D15" s="26"/>
      <c r="E15" s="26"/>
      <c r="F15" s="26"/>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5"/>
    </row>
    <row r="16" spans="1:69" s="27" customFormat="1" ht="18.75" customHeight="1">
      <c r="B16" s="211" t="s">
        <v>396</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row>
    <row r="17" spans="1:69" s="22" customFormat="1" ht="18.75" customHeight="1">
      <c r="B17" s="212" t="s">
        <v>397</v>
      </c>
      <c r="C17" s="213"/>
      <c r="D17" s="213"/>
      <c r="E17" s="213"/>
      <c r="F17" s="213"/>
      <c r="G17" s="214"/>
      <c r="H17" s="506" t="s">
        <v>398</v>
      </c>
      <c r="I17" s="507"/>
      <c r="J17" s="507"/>
      <c r="K17" s="507"/>
      <c r="L17" s="507"/>
      <c r="M17" s="507"/>
      <c r="N17" s="507"/>
      <c r="O17" s="507"/>
      <c r="P17" s="507"/>
      <c r="Q17" s="507"/>
      <c r="R17" s="507"/>
      <c r="S17" s="507"/>
      <c r="T17" s="507"/>
      <c r="U17" s="507"/>
      <c r="V17" s="507"/>
      <c r="W17" s="507"/>
      <c r="X17" s="507"/>
      <c r="Y17" s="507"/>
      <c r="Z17" s="508"/>
      <c r="AA17" s="217" t="s">
        <v>16</v>
      </c>
      <c r="AB17" s="218"/>
      <c r="AC17" s="218"/>
      <c r="AD17" s="218"/>
      <c r="AE17" s="219"/>
      <c r="AF17" s="509" t="s">
        <v>374</v>
      </c>
      <c r="AG17" s="510"/>
      <c r="AH17" s="510"/>
      <c r="AI17" s="510"/>
      <c r="AJ17" s="510"/>
      <c r="AK17" s="511"/>
      <c r="AL17" s="235" t="s">
        <v>79</v>
      </c>
      <c r="AM17" s="236"/>
      <c r="AN17" s="236"/>
      <c r="AO17" s="236"/>
      <c r="AP17" s="236"/>
      <c r="AQ17" s="236"/>
      <c r="AR17" s="237"/>
      <c r="AS17" s="518" t="s">
        <v>399</v>
      </c>
      <c r="AT17" s="518"/>
      <c r="AU17" s="518"/>
      <c r="AV17" s="518"/>
      <c r="AW17" s="518"/>
      <c r="AX17" s="518"/>
      <c r="AY17" s="518"/>
      <c r="AZ17" s="239" t="s">
        <v>10</v>
      </c>
      <c r="BA17" s="239"/>
      <c r="BB17" s="519">
        <v>10</v>
      </c>
      <c r="BC17" s="519"/>
      <c r="BD17" s="519"/>
      <c r="BE17" s="519"/>
      <c r="BF17" s="239" t="s">
        <v>11</v>
      </c>
      <c r="BG17" s="239"/>
      <c r="BH17" s="519">
        <v>28</v>
      </c>
      <c r="BI17" s="519"/>
      <c r="BJ17" s="519"/>
      <c r="BK17" s="519"/>
      <c r="BL17" s="239" t="s">
        <v>12</v>
      </c>
      <c r="BM17" s="239"/>
      <c r="BN17" s="240"/>
      <c r="BO17" s="241"/>
    </row>
    <row r="18" spans="1:69" s="22" customFormat="1" ht="18.75" customHeight="1">
      <c r="B18" s="242" t="s">
        <v>1</v>
      </c>
      <c r="C18" s="243"/>
      <c r="D18" s="243"/>
      <c r="E18" s="243"/>
      <c r="F18" s="243"/>
      <c r="G18" s="244"/>
      <c r="H18" s="520" t="s">
        <v>400</v>
      </c>
      <c r="I18" s="521"/>
      <c r="J18" s="521"/>
      <c r="K18" s="521"/>
      <c r="L18" s="521"/>
      <c r="M18" s="521"/>
      <c r="N18" s="521"/>
      <c r="O18" s="521"/>
      <c r="P18" s="521"/>
      <c r="Q18" s="521"/>
      <c r="R18" s="521"/>
      <c r="S18" s="521"/>
      <c r="T18" s="521"/>
      <c r="U18" s="521"/>
      <c r="V18" s="521"/>
      <c r="W18" s="521"/>
      <c r="X18" s="521"/>
      <c r="Y18" s="524" t="s">
        <v>17</v>
      </c>
      <c r="Z18" s="525"/>
      <c r="AA18" s="220"/>
      <c r="AB18" s="221"/>
      <c r="AC18" s="221"/>
      <c r="AD18" s="221"/>
      <c r="AE18" s="222"/>
      <c r="AF18" s="512"/>
      <c r="AG18" s="513"/>
      <c r="AH18" s="513"/>
      <c r="AI18" s="513"/>
      <c r="AJ18" s="513"/>
      <c r="AK18" s="514"/>
      <c r="AL18" s="220" t="s">
        <v>0</v>
      </c>
      <c r="AM18" s="221"/>
      <c r="AN18" s="222"/>
      <c r="AO18" s="526" t="s">
        <v>401</v>
      </c>
      <c r="AP18" s="527"/>
      <c r="AQ18" s="527"/>
      <c r="AR18" s="527"/>
      <c r="AS18" s="527"/>
      <c r="AT18" s="527"/>
      <c r="AU18" s="527"/>
      <c r="AV18" s="527"/>
      <c r="AW18" s="527"/>
      <c r="AX18" s="527"/>
      <c r="AY18" s="527"/>
      <c r="AZ18" s="527"/>
      <c r="BA18" s="527"/>
      <c r="BB18" s="527"/>
      <c r="BC18" s="527"/>
      <c r="BD18" s="527"/>
      <c r="BE18" s="527"/>
      <c r="BF18" s="527"/>
      <c r="BG18" s="527"/>
      <c r="BH18" s="527"/>
      <c r="BI18" s="527"/>
      <c r="BJ18" s="527"/>
      <c r="BK18" s="527"/>
      <c r="BL18" s="527"/>
      <c r="BM18" s="527"/>
      <c r="BN18" s="527"/>
      <c r="BO18" s="528"/>
    </row>
    <row r="19" spans="1:69" s="22" customFormat="1" ht="18.75" customHeight="1">
      <c r="B19" s="242"/>
      <c r="C19" s="243"/>
      <c r="D19" s="243"/>
      <c r="E19" s="243"/>
      <c r="F19" s="243"/>
      <c r="G19" s="244"/>
      <c r="H19" s="522"/>
      <c r="I19" s="523"/>
      <c r="J19" s="523"/>
      <c r="K19" s="523"/>
      <c r="L19" s="523"/>
      <c r="M19" s="523"/>
      <c r="N19" s="523"/>
      <c r="O19" s="523"/>
      <c r="P19" s="523"/>
      <c r="Q19" s="523"/>
      <c r="R19" s="523"/>
      <c r="S19" s="523"/>
      <c r="T19" s="523"/>
      <c r="U19" s="523"/>
      <c r="V19" s="523"/>
      <c r="W19" s="523"/>
      <c r="X19" s="523"/>
      <c r="Y19" s="249"/>
      <c r="Z19" s="250"/>
      <c r="AA19" s="220"/>
      <c r="AB19" s="221"/>
      <c r="AC19" s="221"/>
      <c r="AD19" s="221"/>
      <c r="AE19" s="222"/>
      <c r="AF19" s="512"/>
      <c r="AG19" s="513"/>
      <c r="AH19" s="513"/>
      <c r="AI19" s="513"/>
      <c r="AJ19" s="513"/>
      <c r="AK19" s="514"/>
      <c r="AL19" s="220"/>
      <c r="AM19" s="221"/>
      <c r="AN19" s="222"/>
      <c r="AO19" s="526"/>
      <c r="AP19" s="527"/>
      <c r="AQ19" s="527"/>
      <c r="AR19" s="527"/>
      <c r="AS19" s="527"/>
      <c r="AT19" s="527"/>
      <c r="AU19" s="527"/>
      <c r="AV19" s="527"/>
      <c r="AW19" s="527"/>
      <c r="AX19" s="527"/>
      <c r="AY19" s="527"/>
      <c r="AZ19" s="527"/>
      <c r="BA19" s="527"/>
      <c r="BB19" s="527"/>
      <c r="BC19" s="527"/>
      <c r="BD19" s="527"/>
      <c r="BE19" s="527"/>
      <c r="BF19" s="527"/>
      <c r="BG19" s="527"/>
      <c r="BH19" s="527"/>
      <c r="BI19" s="527"/>
      <c r="BJ19" s="527"/>
      <c r="BK19" s="527"/>
      <c r="BL19" s="527"/>
      <c r="BM19" s="527"/>
      <c r="BN19" s="527"/>
      <c r="BO19" s="528"/>
    </row>
    <row r="20" spans="1:69" s="22" customFormat="1" ht="18.75" customHeight="1">
      <c r="B20" s="245"/>
      <c r="C20" s="246"/>
      <c r="D20" s="246"/>
      <c r="E20" s="246"/>
      <c r="F20" s="246"/>
      <c r="G20" s="247"/>
      <c r="H20" s="529" t="s">
        <v>402</v>
      </c>
      <c r="I20" s="530"/>
      <c r="J20" s="530"/>
      <c r="K20" s="530"/>
      <c r="L20" s="530"/>
      <c r="M20" s="530"/>
      <c r="N20" s="530"/>
      <c r="O20" s="530"/>
      <c r="P20" s="530"/>
      <c r="Q20" s="530"/>
      <c r="R20" s="530"/>
      <c r="S20" s="530"/>
      <c r="T20" s="530"/>
      <c r="U20" s="530"/>
      <c r="V20" s="530"/>
      <c r="W20" s="530"/>
      <c r="X20" s="530"/>
      <c r="Y20" s="530"/>
      <c r="Z20" s="531"/>
      <c r="AA20" s="223"/>
      <c r="AB20" s="224"/>
      <c r="AC20" s="224"/>
      <c r="AD20" s="224"/>
      <c r="AE20" s="225"/>
      <c r="AF20" s="515"/>
      <c r="AG20" s="516"/>
      <c r="AH20" s="516"/>
      <c r="AI20" s="516"/>
      <c r="AJ20" s="516"/>
      <c r="AK20" s="517"/>
      <c r="AL20" s="223"/>
      <c r="AM20" s="224"/>
      <c r="AN20" s="225"/>
      <c r="AO20" s="257" t="s">
        <v>18</v>
      </c>
      <c r="AP20" s="258"/>
      <c r="AQ20" s="258"/>
      <c r="AR20" s="258"/>
      <c r="AS20" s="532" t="s">
        <v>403</v>
      </c>
      <c r="AT20" s="532"/>
      <c r="AU20" s="532"/>
      <c r="AV20" s="532"/>
      <c r="AW20" s="532"/>
      <c r="AX20" s="532"/>
      <c r="AY20" s="532"/>
      <c r="AZ20" s="532"/>
      <c r="BA20" s="532"/>
      <c r="BB20" s="532"/>
      <c r="BC20" s="532"/>
      <c r="BD20" s="532"/>
      <c r="BE20" s="532"/>
      <c r="BF20" s="532"/>
      <c r="BG20" s="532"/>
      <c r="BH20" s="532"/>
      <c r="BI20" s="532"/>
      <c r="BJ20" s="532"/>
      <c r="BK20" s="532"/>
      <c r="BL20" s="532"/>
      <c r="BM20" s="532"/>
      <c r="BN20" s="532"/>
      <c r="BO20" s="533"/>
    </row>
    <row r="21" spans="1:69" ht="15" customHeight="1">
      <c r="A21" s="24"/>
      <c r="B21" s="24"/>
      <c r="C21" s="22"/>
      <c r="D21" s="26"/>
      <c r="E21" s="26"/>
      <c r="F21" s="26"/>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5"/>
    </row>
    <row r="22" spans="1:69" s="28" customFormat="1" ht="18.75" customHeight="1">
      <c r="B22" s="211" t="s">
        <v>24</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row>
    <row r="23" spans="1:69" s="22" customFormat="1" ht="18.75" customHeight="1">
      <c r="B23" s="264" t="s">
        <v>39</v>
      </c>
      <c r="C23" s="265"/>
      <c r="D23" s="265"/>
      <c r="E23" s="265"/>
      <c r="F23" s="265"/>
      <c r="G23" s="265"/>
      <c r="H23" s="265"/>
      <c r="I23" s="265"/>
      <c r="J23" s="265"/>
      <c r="K23" s="265"/>
      <c r="L23" s="265"/>
      <c r="M23" s="265"/>
      <c r="N23" s="265"/>
      <c r="O23" s="265"/>
      <c r="P23" s="265"/>
      <c r="Q23" s="265"/>
      <c r="R23" s="266"/>
      <c r="S23" s="534" t="s">
        <v>404</v>
      </c>
      <c r="T23" s="534"/>
      <c r="U23" s="269" t="s">
        <v>29</v>
      </c>
      <c r="V23" s="269"/>
      <c r="W23" s="269"/>
      <c r="X23" s="269"/>
      <c r="Y23" s="269" t="s">
        <v>405</v>
      </c>
      <c r="Z23" s="269"/>
      <c r="AA23" s="535" t="s">
        <v>30</v>
      </c>
      <c r="AB23" s="535"/>
      <c r="AC23" s="535"/>
      <c r="AD23" s="535"/>
      <c r="AE23" s="536"/>
      <c r="AF23" s="537" t="s">
        <v>2</v>
      </c>
      <c r="AG23" s="273"/>
      <c r="AH23" s="273"/>
      <c r="AI23" s="273"/>
      <c r="AJ23" s="273"/>
      <c r="AK23" s="273"/>
      <c r="AL23" s="538"/>
      <c r="AM23" s="538"/>
      <c r="AN23" s="539"/>
      <c r="AO23" s="540"/>
      <c r="AP23" s="540"/>
      <c r="AQ23" s="540"/>
      <c r="AR23" s="540"/>
      <c r="AS23" s="540"/>
      <c r="AT23" s="540"/>
      <c r="AU23" s="540"/>
      <c r="AV23" s="540"/>
      <c r="AW23" s="540"/>
      <c r="AX23" s="540"/>
      <c r="AY23" s="540"/>
      <c r="AZ23" s="540"/>
      <c r="BA23" s="540"/>
      <c r="BB23" s="540"/>
      <c r="BC23" s="540"/>
      <c r="BD23" s="540"/>
      <c r="BE23" s="540"/>
      <c r="BF23" s="540"/>
      <c r="BG23" s="540"/>
      <c r="BH23" s="540"/>
      <c r="BI23" s="540"/>
      <c r="BJ23" s="540"/>
      <c r="BK23" s="540"/>
      <c r="BL23" s="540"/>
      <c r="BM23" s="540"/>
      <c r="BN23" s="540"/>
      <c r="BO23" s="541"/>
    </row>
    <row r="24" spans="1:69" s="22" customFormat="1" ht="18.75" customHeight="1">
      <c r="B24" s="277" t="s">
        <v>37</v>
      </c>
      <c r="C24" s="278"/>
      <c r="D24" s="278"/>
      <c r="E24" s="278"/>
      <c r="F24" s="278"/>
      <c r="G24" s="278"/>
      <c r="H24" s="279"/>
      <c r="I24" s="542" t="s">
        <v>88</v>
      </c>
      <c r="J24" s="543"/>
      <c r="K24" s="543"/>
      <c r="L24" s="543"/>
      <c r="M24" s="543"/>
      <c r="N24" s="543"/>
      <c r="O24" s="543">
        <v>27</v>
      </c>
      <c r="P24" s="543"/>
      <c r="Q24" s="543"/>
      <c r="R24" s="543"/>
      <c r="S24" s="269" t="s">
        <v>10</v>
      </c>
      <c r="T24" s="269"/>
      <c r="U24" s="543">
        <v>8</v>
      </c>
      <c r="V24" s="543"/>
      <c r="W24" s="543"/>
      <c r="X24" s="543"/>
      <c r="Y24" s="269" t="s">
        <v>32</v>
      </c>
      <c r="Z24" s="269"/>
      <c r="AA24" s="543">
        <v>7</v>
      </c>
      <c r="AB24" s="543"/>
      <c r="AC24" s="543"/>
      <c r="AD24" s="269" t="s">
        <v>12</v>
      </c>
      <c r="AE24" s="270"/>
      <c r="AF24" s="281" t="s">
        <v>406</v>
      </c>
      <c r="AG24" s="282"/>
      <c r="AH24" s="282"/>
      <c r="AI24" s="282"/>
      <c r="AJ24" s="282"/>
      <c r="AK24" s="282"/>
      <c r="AL24" s="283"/>
      <c r="AM24" s="283"/>
      <c r="AN24" s="544" t="s">
        <v>407</v>
      </c>
      <c r="AO24" s="545"/>
      <c r="AP24" s="545"/>
      <c r="AQ24" s="545"/>
      <c r="AR24" s="545"/>
      <c r="AS24" s="545"/>
      <c r="AT24" s="545"/>
      <c r="AU24" s="545"/>
      <c r="AV24" s="545"/>
      <c r="AW24" s="545"/>
      <c r="AX24" s="545"/>
      <c r="AY24" s="545"/>
      <c r="AZ24" s="545"/>
      <c r="BA24" s="545"/>
      <c r="BB24" s="545"/>
      <c r="BC24" s="545"/>
      <c r="BD24" s="545"/>
      <c r="BE24" s="545"/>
      <c r="BF24" s="545"/>
      <c r="BG24" s="545"/>
      <c r="BH24" s="545"/>
      <c r="BI24" s="545"/>
      <c r="BJ24" s="545"/>
      <c r="BK24" s="545"/>
      <c r="BL24" s="545"/>
      <c r="BM24" s="545"/>
      <c r="BN24" s="545"/>
      <c r="BO24" s="546"/>
    </row>
    <row r="25" spans="1:69" s="30" customFormat="1" ht="18.75" customHeight="1">
      <c r="A25" s="29"/>
      <c r="B25" s="287" t="s">
        <v>408</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9"/>
      <c r="AF25" s="290" t="s">
        <v>1</v>
      </c>
      <c r="AG25" s="291"/>
      <c r="AH25" s="291"/>
      <c r="AI25" s="291"/>
      <c r="AJ25" s="291"/>
      <c r="AK25" s="291"/>
      <c r="AL25" s="291"/>
      <c r="AM25" s="292"/>
      <c r="AN25" s="547" t="s">
        <v>375</v>
      </c>
      <c r="AO25" s="548"/>
      <c r="AP25" s="548"/>
      <c r="AQ25" s="548"/>
      <c r="AR25" s="548"/>
      <c r="AS25" s="548"/>
      <c r="AT25" s="548"/>
      <c r="AU25" s="548"/>
      <c r="AV25" s="548"/>
      <c r="AW25" s="548"/>
      <c r="AX25" s="548"/>
      <c r="AY25" s="548"/>
      <c r="AZ25" s="548"/>
      <c r="BA25" s="548"/>
      <c r="BB25" s="548"/>
      <c r="BC25" s="548"/>
      <c r="BD25" s="548"/>
      <c r="BE25" s="548"/>
      <c r="BF25" s="548"/>
      <c r="BG25" s="548"/>
      <c r="BH25" s="548"/>
      <c r="BI25" s="548"/>
      <c r="BJ25" s="548"/>
      <c r="BK25" s="548"/>
      <c r="BL25" s="548"/>
      <c r="BM25" s="548"/>
      <c r="BN25" s="548"/>
      <c r="BO25" s="549"/>
    </row>
    <row r="26" spans="1:69" s="30" customFormat="1" ht="18.75" customHeight="1">
      <c r="A26" s="29"/>
      <c r="B26" s="553" t="s">
        <v>409</v>
      </c>
      <c r="C26" s="484"/>
      <c r="D26" s="304" t="s">
        <v>13</v>
      </c>
      <c r="E26" s="304"/>
      <c r="F26" s="304"/>
      <c r="G26" s="304"/>
      <c r="H26" s="304"/>
      <c r="I26" s="304"/>
      <c r="J26" s="304"/>
      <c r="K26" s="304"/>
      <c r="L26" s="304"/>
      <c r="M26" s="304"/>
      <c r="N26" s="554" t="s">
        <v>410</v>
      </c>
      <c r="O26" s="554"/>
      <c r="P26" s="304" t="s">
        <v>14</v>
      </c>
      <c r="Q26" s="304"/>
      <c r="R26" s="304"/>
      <c r="S26" s="304"/>
      <c r="T26" s="304"/>
      <c r="U26" s="304"/>
      <c r="V26" s="484" t="s">
        <v>409</v>
      </c>
      <c r="W26" s="484"/>
      <c r="X26" s="304" t="s">
        <v>15</v>
      </c>
      <c r="Y26" s="304"/>
      <c r="Z26" s="304"/>
      <c r="AA26" s="304"/>
      <c r="AB26" s="304"/>
      <c r="AC26" s="304"/>
      <c r="AD26" s="304"/>
      <c r="AE26" s="305"/>
      <c r="AF26" s="293"/>
      <c r="AG26" s="294"/>
      <c r="AH26" s="294"/>
      <c r="AI26" s="294"/>
      <c r="AJ26" s="294"/>
      <c r="AK26" s="294"/>
      <c r="AL26" s="294"/>
      <c r="AM26" s="295"/>
      <c r="AN26" s="550"/>
      <c r="AO26" s="551"/>
      <c r="AP26" s="551"/>
      <c r="AQ26" s="551"/>
      <c r="AR26" s="551"/>
      <c r="AS26" s="551"/>
      <c r="AT26" s="551"/>
      <c r="AU26" s="551"/>
      <c r="AV26" s="551"/>
      <c r="AW26" s="551"/>
      <c r="AX26" s="551"/>
      <c r="AY26" s="551"/>
      <c r="AZ26" s="551"/>
      <c r="BA26" s="551"/>
      <c r="BB26" s="551"/>
      <c r="BC26" s="551"/>
      <c r="BD26" s="551"/>
      <c r="BE26" s="551"/>
      <c r="BF26" s="551"/>
      <c r="BG26" s="551"/>
      <c r="BH26" s="551"/>
      <c r="BI26" s="551"/>
      <c r="BJ26" s="551"/>
      <c r="BK26" s="551"/>
      <c r="BL26" s="551"/>
      <c r="BM26" s="551"/>
      <c r="BN26" s="551"/>
      <c r="BO26" s="552"/>
    </row>
    <row r="27" spans="1:69" ht="18.75" customHeight="1">
      <c r="B27" s="337" t="s">
        <v>25</v>
      </c>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9"/>
      <c r="AR27" s="561" t="s">
        <v>89</v>
      </c>
      <c r="AS27" s="561"/>
      <c r="AT27" s="561"/>
      <c r="AU27" s="561"/>
      <c r="AV27" s="561" t="s">
        <v>411</v>
      </c>
      <c r="AW27" s="561"/>
      <c r="AX27" s="561"/>
      <c r="AY27" s="561"/>
      <c r="AZ27" s="323" t="s">
        <v>10</v>
      </c>
      <c r="BA27" s="323"/>
      <c r="BB27" s="561">
        <v>10</v>
      </c>
      <c r="BC27" s="561"/>
      <c r="BD27" s="561"/>
      <c r="BE27" s="561"/>
      <c r="BF27" s="323" t="s">
        <v>11</v>
      </c>
      <c r="BG27" s="323"/>
      <c r="BH27" s="561">
        <v>1</v>
      </c>
      <c r="BI27" s="561"/>
      <c r="BJ27" s="561"/>
      <c r="BK27" s="561"/>
      <c r="BL27" s="323" t="s">
        <v>12</v>
      </c>
      <c r="BM27" s="323"/>
      <c r="BN27" s="324"/>
      <c r="BO27" s="325"/>
    </row>
    <row r="28" spans="1:69" ht="15" customHeight="1">
      <c r="A28" s="24"/>
      <c r="B28" s="24"/>
      <c r="C28" s="22"/>
      <c r="D28" s="26"/>
      <c r="E28" s="26"/>
      <c r="F28" s="26"/>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5"/>
    </row>
    <row r="29" spans="1:69" ht="18.75" customHeight="1">
      <c r="B29" s="211" t="s">
        <v>40</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row>
    <row r="30" spans="1:69" s="30" customFormat="1" ht="18.75" customHeight="1">
      <c r="A30" s="29"/>
      <c r="B30" s="326" t="s">
        <v>412</v>
      </c>
      <c r="C30" s="327"/>
      <c r="D30" s="327"/>
      <c r="E30" s="327"/>
      <c r="F30" s="327"/>
      <c r="G30" s="327"/>
      <c r="H30" s="327"/>
      <c r="I30" s="327"/>
      <c r="J30" s="282"/>
      <c r="K30" s="563" t="s">
        <v>413</v>
      </c>
      <c r="L30" s="564"/>
      <c r="M30" s="564"/>
      <c r="N30" s="564"/>
      <c r="O30" s="564"/>
      <c r="P30" s="564"/>
      <c r="Q30" s="564"/>
      <c r="R30" s="564"/>
      <c r="S30" s="564"/>
      <c r="T30" s="564"/>
      <c r="U30" s="564"/>
      <c r="V30" s="564"/>
      <c r="W30" s="564"/>
      <c r="X30" s="564"/>
      <c r="Y30" s="564"/>
      <c r="Z30" s="564"/>
      <c r="AA30" s="564"/>
      <c r="AB30" s="564"/>
      <c r="AC30" s="564"/>
      <c r="AD30" s="564"/>
      <c r="AE30" s="565"/>
      <c r="AF30" s="331" t="s">
        <v>8</v>
      </c>
      <c r="AG30" s="332"/>
      <c r="AH30" s="332"/>
      <c r="AI30" s="332"/>
      <c r="AJ30" s="332"/>
      <c r="AK30" s="332"/>
      <c r="AL30" s="332"/>
      <c r="AM30" s="333" t="s">
        <v>414</v>
      </c>
      <c r="AN30" s="334"/>
      <c r="AO30" s="566"/>
      <c r="AP30" s="566"/>
      <c r="AQ30" s="566"/>
      <c r="AR30" s="566"/>
      <c r="AS30" s="566"/>
      <c r="AT30" s="566"/>
      <c r="AU30" s="566"/>
      <c r="AV30" s="566"/>
      <c r="AW30" s="566"/>
      <c r="AX30" s="566"/>
      <c r="AY30" s="566"/>
      <c r="AZ30" s="566"/>
      <c r="BA30" s="566"/>
      <c r="BB30" s="566"/>
      <c r="BC30" s="566"/>
      <c r="BD30" s="566"/>
      <c r="BE30" s="566"/>
      <c r="BF30" s="566"/>
      <c r="BG30" s="566"/>
      <c r="BH30" s="566"/>
      <c r="BI30" s="566"/>
      <c r="BJ30" s="566"/>
      <c r="BK30" s="566"/>
      <c r="BL30" s="566"/>
      <c r="BM30" s="566"/>
      <c r="BN30" s="566"/>
      <c r="BO30" s="567"/>
    </row>
    <row r="31" spans="1:69" s="30" customFormat="1" ht="18.75" customHeight="1">
      <c r="A31" s="29"/>
      <c r="B31" s="306" t="s">
        <v>41</v>
      </c>
      <c r="C31" s="243"/>
      <c r="D31" s="243"/>
      <c r="E31" s="243"/>
      <c r="F31" s="243"/>
      <c r="G31" s="243"/>
      <c r="H31" s="243"/>
      <c r="I31" s="243"/>
      <c r="J31" s="244"/>
      <c r="K31" s="555" t="s">
        <v>415</v>
      </c>
      <c r="L31" s="556"/>
      <c r="M31" s="556"/>
      <c r="N31" s="556"/>
      <c r="O31" s="556"/>
      <c r="P31" s="556"/>
      <c r="Q31" s="556"/>
      <c r="R31" s="556"/>
      <c r="S31" s="556"/>
      <c r="T31" s="556"/>
      <c r="U31" s="556"/>
      <c r="V31" s="556"/>
      <c r="W31" s="556"/>
      <c r="X31" s="556"/>
      <c r="Y31" s="556"/>
      <c r="Z31" s="556"/>
      <c r="AA31" s="556"/>
      <c r="AB31" s="556"/>
      <c r="AC31" s="556"/>
      <c r="AD31" s="556"/>
      <c r="AE31" s="557"/>
      <c r="AF31" s="313" t="s">
        <v>416</v>
      </c>
      <c r="AG31" s="314"/>
      <c r="AH31" s="314"/>
      <c r="AI31" s="314"/>
      <c r="AJ31" s="314"/>
      <c r="AK31" s="314"/>
      <c r="AL31" s="314"/>
      <c r="AM31" s="558"/>
      <c r="AN31" s="559"/>
      <c r="AO31" s="559"/>
      <c r="AP31" s="559"/>
      <c r="AQ31" s="559"/>
      <c r="AR31" s="559"/>
      <c r="AS31" s="559"/>
      <c r="AT31" s="559"/>
      <c r="AU31" s="559"/>
      <c r="AV31" s="559"/>
      <c r="AW31" s="559"/>
      <c r="AX31" s="559"/>
      <c r="AY31" s="559"/>
      <c r="AZ31" s="559"/>
      <c r="BA31" s="559"/>
      <c r="BB31" s="559"/>
      <c r="BC31" s="559"/>
      <c r="BD31" s="559"/>
      <c r="BE31" s="559"/>
      <c r="BF31" s="559"/>
      <c r="BG31" s="559"/>
      <c r="BH31" s="559"/>
      <c r="BI31" s="559"/>
      <c r="BJ31" s="559"/>
      <c r="BK31" s="559"/>
      <c r="BL31" s="559"/>
      <c r="BM31" s="559"/>
      <c r="BN31" s="559"/>
      <c r="BO31" s="560"/>
    </row>
    <row r="32" spans="1:69" s="30" customFormat="1" ht="18.75" customHeight="1">
      <c r="A32" s="29"/>
      <c r="B32" s="242"/>
      <c r="C32" s="243"/>
      <c r="D32" s="243"/>
      <c r="E32" s="243"/>
      <c r="F32" s="243"/>
      <c r="G32" s="243"/>
      <c r="H32" s="243"/>
      <c r="I32" s="243"/>
      <c r="J32" s="244"/>
      <c r="K32" s="555"/>
      <c r="L32" s="556"/>
      <c r="M32" s="556"/>
      <c r="N32" s="556"/>
      <c r="O32" s="556"/>
      <c r="P32" s="556"/>
      <c r="Q32" s="556"/>
      <c r="R32" s="556"/>
      <c r="S32" s="556"/>
      <c r="T32" s="556"/>
      <c r="U32" s="556"/>
      <c r="V32" s="556"/>
      <c r="W32" s="556"/>
      <c r="X32" s="556"/>
      <c r="Y32" s="556"/>
      <c r="Z32" s="556"/>
      <c r="AA32" s="556"/>
      <c r="AB32" s="556"/>
      <c r="AC32" s="556"/>
      <c r="AD32" s="556"/>
      <c r="AE32" s="557"/>
      <c r="AF32" s="315"/>
      <c r="AG32" s="316"/>
      <c r="AH32" s="316"/>
      <c r="AI32" s="316"/>
      <c r="AJ32" s="316"/>
      <c r="AK32" s="316"/>
      <c r="AL32" s="316"/>
      <c r="AM32" s="257" t="s">
        <v>18</v>
      </c>
      <c r="AN32" s="258"/>
      <c r="AO32" s="258"/>
      <c r="AP32" s="258"/>
      <c r="AQ32" s="561"/>
      <c r="AR32" s="561"/>
      <c r="AS32" s="561"/>
      <c r="AT32" s="561"/>
      <c r="AU32" s="561"/>
      <c r="AV32" s="561"/>
      <c r="AW32" s="561"/>
      <c r="AX32" s="561"/>
      <c r="AY32" s="561"/>
      <c r="AZ32" s="561"/>
      <c r="BA32" s="561"/>
      <c r="BB32" s="561"/>
      <c r="BC32" s="561"/>
      <c r="BD32" s="561"/>
      <c r="BE32" s="561"/>
      <c r="BF32" s="561"/>
      <c r="BG32" s="561"/>
      <c r="BH32" s="561"/>
      <c r="BI32" s="561"/>
      <c r="BJ32" s="561"/>
      <c r="BK32" s="561"/>
      <c r="BL32" s="561"/>
      <c r="BM32" s="561"/>
      <c r="BN32" s="561"/>
      <c r="BO32" s="562"/>
    </row>
    <row r="33" spans="1:113" s="30" customFormat="1" ht="18.75" customHeight="1">
      <c r="A33" s="29"/>
      <c r="B33" s="287" t="s">
        <v>417</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350"/>
      <c r="AH33" s="351" t="s">
        <v>405</v>
      </c>
      <c r="AI33" s="351"/>
      <c r="AJ33" s="341" t="s">
        <v>26</v>
      </c>
      <c r="AK33" s="341"/>
      <c r="AL33" s="341"/>
      <c r="AM33" s="341"/>
      <c r="AN33" s="341"/>
      <c r="AO33" s="341"/>
      <c r="AP33" s="341"/>
      <c r="AQ33" s="341"/>
      <c r="AR33" s="341" t="s">
        <v>410</v>
      </c>
      <c r="AS33" s="341"/>
      <c r="AT33" s="351" t="s">
        <v>27</v>
      </c>
      <c r="AU33" s="351"/>
      <c r="AV33" s="351"/>
      <c r="AW33" s="351"/>
      <c r="AX33" s="351"/>
      <c r="AY33" s="351"/>
      <c r="AZ33" s="351"/>
      <c r="BA33" s="351"/>
      <c r="BB33" s="351"/>
      <c r="BC33" s="351" t="s">
        <v>418</v>
      </c>
      <c r="BD33" s="351"/>
      <c r="BE33" s="341" t="s">
        <v>28</v>
      </c>
      <c r="BF33" s="341"/>
      <c r="BG33" s="341"/>
      <c r="BH33" s="341"/>
      <c r="BI33" s="341"/>
      <c r="BJ33" s="341"/>
      <c r="BK33" s="341"/>
      <c r="BL33" s="341"/>
      <c r="BM33" s="341"/>
      <c r="BN33" s="341"/>
      <c r="BO33" s="342"/>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row>
    <row r="34" spans="1:113" ht="18.75" customHeight="1">
      <c r="B34" s="343" t="s">
        <v>33</v>
      </c>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5"/>
      <c r="AR34" s="561" t="s">
        <v>89</v>
      </c>
      <c r="AS34" s="561"/>
      <c r="AT34" s="561"/>
      <c r="AU34" s="561"/>
      <c r="AV34" s="561" t="s">
        <v>411</v>
      </c>
      <c r="AW34" s="561"/>
      <c r="AX34" s="561"/>
      <c r="AY34" s="561"/>
      <c r="AZ34" s="323" t="s">
        <v>10</v>
      </c>
      <c r="BA34" s="323"/>
      <c r="BB34" s="561">
        <v>10</v>
      </c>
      <c r="BC34" s="561"/>
      <c r="BD34" s="561"/>
      <c r="BE34" s="561"/>
      <c r="BF34" s="323" t="s">
        <v>11</v>
      </c>
      <c r="BG34" s="323"/>
      <c r="BH34" s="561">
        <v>1</v>
      </c>
      <c r="BI34" s="561"/>
      <c r="BJ34" s="561"/>
      <c r="BK34" s="561"/>
      <c r="BL34" s="323" t="s">
        <v>12</v>
      </c>
      <c r="BM34" s="323"/>
      <c r="BN34" s="324"/>
      <c r="BO34" s="325"/>
    </row>
    <row r="35" spans="1:113" ht="15" customHeight="1">
      <c r="A35" s="24"/>
      <c r="B35" s="24"/>
      <c r="C35" s="22"/>
      <c r="D35" s="26"/>
      <c r="E35" s="26"/>
      <c r="F35" s="26"/>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5"/>
    </row>
    <row r="36" spans="1:113" s="35" customFormat="1" ht="18.75" customHeight="1">
      <c r="A36" s="31"/>
      <c r="B36" s="32" t="s">
        <v>42</v>
      </c>
      <c r="C36" s="33"/>
      <c r="D36" s="33"/>
      <c r="E36" s="33"/>
      <c r="F36" s="33"/>
      <c r="G36" s="33"/>
      <c r="H36" s="33"/>
      <c r="I36" s="33"/>
      <c r="J36" s="33"/>
      <c r="K36" s="33"/>
      <c r="L36" s="33"/>
      <c r="M36" s="33"/>
      <c r="N36" s="33"/>
      <c r="O36" s="33"/>
      <c r="P36" s="33"/>
      <c r="Q36" s="33"/>
      <c r="R36" s="33"/>
      <c r="S36" s="33"/>
      <c r="T36" s="33"/>
      <c r="U36" s="33"/>
      <c r="V36" s="34"/>
      <c r="W36" s="34"/>
      <c r="X36" s="34"/>
      <c r="Y36" s="34"/>
      <c r="Z36" s="34"/>
      <c r="AA36" s="34"/>
      <c r="AB36" s="34"/>
      <c r="AC36" s="34"/>
      <c r="AD36" s="34"/>
      <c r="AE36" s="31"/>
    </row>
    <row r="37" spans="1:113" s="40" customFormat="1" ht="18.75" customHeight="1">
      <c r="A37" s="36"/>
      <c r="B37" s="352" t="s">
        <v>20</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4"/>
      <c r="AK37" s="355" t="s">
        <v>21</v>
      </c>
      <c r="AL37" s="356"/>
      <c r="AM37" s="356"/>
      <c r="AN37" s="356"/>
      <c r="AO37" s="356"/>
      <c r="AP37" s="356"/>
      <c r="AQ37" s="356"/>
      <c r="AR37" s="356"/>
      <c r="AS37" s="356"/>
      <c r="AT37" s="357"/>
      <c r="AU37" s="37" t="s">
        <v>419</v>
      </c>
      <c r="AV37" s="38"/>
      <c r="AW37" s="38" t="s">
        <v>35</v>
      </c>
      <c r="AX37" s="38"/>
      <c r="AY37" s="38"/>
      <c r="AZ37" s="38"/>
      <c r="BA37" s="38"/>
      <c r="BB37" s="38"/>
      <c r="BC37" s="38" t="s">
        <v>34</v>
      </c>
      <c r="BD37" s="38"/>
      <c r="BE37" s="38" t="s">
        <v>36</v>
      </c>
      <c r="BF37" s="38"/>
      <c r="BG37" s="38"/>
      <c r="BH37" s="38"/>
      <c r="BI37" s="38"/>
      <c r="BJ37" s="38"/>
      <c r="BK37" s="38"/>
      <c r="BL37" s="38"/>
      <c r="BM37" s="38"/>
      <c r="BN37" s="38"/>
      <c r="BO37" s="39"/>
      <c r="CE37" s="35"/>
      <c r="CF37" s="35"/>
      <c r="CG37" s="35"/>
      <c r="CH37" s="35"/>
      <c r="CI37" s="35"/>
      <c r="CJ37" s="35"/>
      <c r="CK37" s="35"/>
      <c r="CL37" s="35"/>
      <c r="CM37" s="35"/>
      <c r="CN37" s="35"/>
      <c r="CO37" s="35"/>
      <c r="CP37" s="35"/>
      <c r="CQ37" s="35"/>
      <c r="CR37" s="35"/>
      <c r="CS37" s="35"/>
      <c r="CT37" s="35"/>
    </row>
    <row r="38" spans="1:113" s="42" customFormat="1" ht="18.75" customHeight="1">
      <c r="A38" s="41"/>
      <c r="B38" s="568" t="s">
        <v>420</v>
      </c>
      <c r="C38" s="569"/>
      <c r="D38" s="569"/>
      <c r="E38" s="569"/>
      <c r="F38" s="569"/>
      <c r="G38" s="569"/>
      <c r="H38" s="569"/>
      <c r="I38" s="569"/>
      <c r="J38" s="569"/>
      <c r="K38" s="569"/>
      <c r="L38" s="569"/>
      <c r="M38" s="569"/>
      <c r="N38" s="363" t="s">
        <v>3</v>
      </c>
      <c r="O38" s="363"/>
      <c r="P38" s="363"/>
      <c r="Q38" s="363"/>
      <c r="R38" s="363"/>
      <c r="S38" s="363"/>
      <c r="T38" s="363"/>
      <c r="U38" s="363"/>
      <c r="V38" s="363"/>
      <c r="W38" s="363"/>
      <c r="X38" s="363"/>
      <c r="Y38" s="569" t="s">
        <v>420</v>
      </c>
      <c r="Z38" s="569"/>
      <c r="AA38" s="569"/>
      <c r="AB38" s="569"/>
      <c r="AC38" s="569"/>
      <c r="AD38" s="569"/>
      <c r="AE38" s="569"/>
      <c r="AF38" s="569"/>
      <c r="AG38" s="364" t="s">
        <v>4</v>
      </c>
      <c r="AH38" s="364"/>
      <c r="AI38" s="364"/>
      <c r="AJ38" s="364"/>
      <c r="AK38" s="365" t="s">
        <v>22</v>
      </c>
      <c r="AL38" s="366"/>
      <c r="AM38" s="366"/>
      <c r="AN38" s="366"/>
      <c r="AO38" s="366"/>
      <c r="AP38" s="366"/>
      <c r="AQ38" s="366"/>
      <c r="AR38" s="366"/>
      <c r="AS38" s="366"/>
      <c r="AT38" s="367"/>
      <c r="AU38" s="573">
        <v>1</v>
      </c>
      <c r="AV38" s="573"/>
      <c r="AW38" s="577"/>
      <c r="AX38" s="572">
        <v>2</v>
      </c>
      <c r="AY38" s="573"/>
      <c r="AZ38" s="577"/>
      <c r="BA38" s="572">
        <v>3</v>
      </c>
      <c r="BB38" s="573"/>
      <c r="BC38" s="577"/>
      <c r="BD38" s="572">
        <v>4</v>
      </c>
      <c r="BE38" s="573"/>
      <c r="BF38" s="577"/>
      <c r="BG38" s="572">
        <v>5</v>
      </c>
      <c r="BH38" s="573"/>
      <c r="BI38" s="577"/>
      <c r="BJ38" s="572">
        <v>6</v>
      </c>
      <c r="BK38" s="573"/>
      <c r="BL38" s="577"/>
      <c r="BM38" s="572">
        <v>7</v>
      </c>
      <c r="BN38" s="573"/>
      <c r="BO38" s="574"/>
      <c r="BP38" s="30"/>
      <c r="BQ38" s="30"/>
      <c r="BR38" s="30"/>
      <c r="BS38" s="30"/>
      <c r="BT38" s="30"/>
      <c r="BU38" s="30"/>
      <c r="BV38" s="30"/>
      <c r="BW38" s="30"/>
      <c r="BX38" s="30"/>
      <c r="BY38" s="30"/>
      <c r="BZ38" s="30"/>
      <c r="CA38" s="30"/>
      <c r="CB38" s="30"/>
      <c r="CC38" s="30"/>
      <c r="CD38" s="30"/>
      <c r="CE38" s="20"/>
      <c r="CF38" s="20"/>
      <c r="CG38" s="20"/>
      <c r="CH38" s="20"/>
      <c r="CI38" s="20"/>
      <c r="CJ38" s="20"/>
      <c r="CK38" s="20"/>
      <c r="CL38" s="20"/>
      <c r="CM38" s="20"/>
      <c r="CN38" s="20"/>
      <c r="CO38" s="20"/>
      <c r="CP38" s="20"/>
      <c r="CQ38" s="20"/>
      <c r="CR38" s="20"/>
      <c r="CS38" s="20"/>
      <c r="CT38" s="20"/>
    </row>
    <row r="39" spans="1:113" s="42" customFormat="1" ht="18.75" customHeight="1">
      <c r="A39" s="41"/>
      <c r="B39" s="570"/>
      <c r="C39" s="571"/>
      <c r="D39" s="571"/>
      <c r="E39" s="571"/>
      <c r="F39" s="571"/>
      <c r="G39" s="571"/>
      <c r="H39" s="571"/>
      <c r="I39" s="571"/>
      <c r="J39" s="571"/>
      <c r="K39" s="571"/>
      <c r="L39" s="571"/>
      <c r="M39" s="571"/>
      <c r="N39" s="371" t="s">
        <v>5</v>
      </c>
      <c r="O39" s="371"/>
      <c r="P39" s="371"/>
      <c r="Q39" s="371"/>
      <c r="R39" s="371"/>
      <c r="S39" s="371"/>
      <c r="T39" s="371"/>
      <c r="U39" s="371"/>
      <c r="V39" s="371"/>
      <c r="W39" s="371"/>
      <c r="X39" s="371"/>
      <c r="Y39" s="571"/>
      <c r="Z39" s="571"/>
      <c r="AA39" s="571"/>
      <c r="AB39" s="571"/>
      <c r="AC39" s="571"/>
      <c r="AD39" s="571"/>
      <c r="AE39" s="571"/>
      <c r="AF39" s="571"/>
      <c r="AG39" s="371" t="s">
        <v>6</v>
      </c>
      <c r="AH39" s="371"/>
      <c r="AI39" s="371"/>
      <c r="AJ39" s="371"/>
      <c r="AK39" s="372" t="s">
        <v>23</v>
      </c>
      <c r="AL39" s="373"/>
      <c r="AM39" s="373"/>
      <c r="AN39" s="373"/>
      <c r="AO39" s="373"/>
      <c r="AP39" s="373"/>
      <c r="AQ39" s="373"/>
      <c r="AR39" s="373"/>
      <c r="AS39" s="373"/>
      <c r="AT39" s="374"/>
      <c r="AU39" s="575" t="s">
        <v>421</v>
      </c>
      <c r="AV39" s="575"/>
      <c r="AW39" s="575"/>
      <c r="AX39" s="575"/>
      <c r="AY39" s="575"/>
      <c r="AZ39" s="575"/>
      <c r="BA39" s="575"/>
      <c r="BB39" s="575"/>
      <c r="BC39" s="575"/>
      <c r="BD39" s="575"/>
      <c r="BE39" s="575"/>
      <c r="BF39" s="575"/>
      <c r="BG39" s="575"/>
      <c r="BH39" s="575"/>
      <c r="BI39" s="575"/>
      <c r="BJ39" s="575"/>
      <c r="BK39" s="575"/>
      <c r="BL39" s="575"/>
      <c r="BM39" s="575"/>
      <c r="BN39" s="575"/>
      <c r="BO39" s="576"/>
      <c r="BP39" s="30"/>
      <c r="BQ39" s="30"/>
      <c r="BR39" s="30"/>
      <c r="BS39" s="30"/>
      <c r="BT39" s="30"/>
      <c r="BU39" s="30"/>
      <c r="BV39" s="30"/>
      <c r="BW39" s="30"/>
      <c r="BX39" s="30"/>
      <c r="BY39" s="30"/>
      <c r="BZ39" s="30"/>
      <c r="CA39" s="30"/>
      <c r="CB39" s="30"/>
      <c r="CC39" s="30"/>
      <c r="CD39" s="30"/>
      <c r="CE39" s="20"/>
      <c r="CF39" s="20"/>
      <c r="CG39" s="20"/>
      <c r="CH39" s="20"/>
      <c r="CI39" s="20"/>
      <c r="CJ39" s="20"/>
      <c r="CK39" s="20"/>
      <c r="CL39" s="20"/>
      <c r="CM39" s="20"/>
      <c r="CN39" s="20"/>
      <c r="CO39" s="20"/>
      <c r="CP39" s="20"/>
      <c r="CQ39" s="20"/>
      <c r="CR39" s="20"/>
      <c r="CS39" s="20"/>
      <c r="CT39" s="20"/>
    </row>
    <row r="40" spans="1:113" s="44" customFormat="1" ht="18.75" customHeight="1">
      <c r="A40" s="43"/>
      <c r="B40" s="378" t="s">
        <v>422</v>
      </c>
      <c r="C40" s="378"/>
      <c r="D40" s="378"/>
      <c r="E40" s="379" t="s">
        <v>7</v>
      </c>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c r="BF40" s="379"/>
      <c r="BG40" s="379"/>
      <c r="BH40" s="379"/>
      <c r="BI40" s="379"/>
      <c r="BJ40" s="379"/>
      <c r="BK40" s="379"/>
      <c r="BL40" s="379"/>
      <c r="BM40" s="379"/>
      <c r="BN40" s="379"/>
      <c r="BO40" s="379"/>
      <c r="CE40" s="40"/>
      <c r="CF40" s="40"/>
      <c r="CG40" s="40"/>
      <c r="CH40" s="40"/>
      <c r="CI40" s="40"/>
      <c r="CJ40" s="40"/>
      <c r="CK40" s="40"/>
      <c r="CL40" s="40"/>
      <c r="CM40" s="40"/>
      <c r="CN40" s="40"/>
      <c r="CO40" s="40"/>
      <c r="CP40" s="40"/>
      <c r="CQ40" s="40"/>
      <c r="CR40" s="40"/>
      <c r="CS40" s="40"/>
      <c r="CT40" s="40"/>
    </row>
    <row r="41" spans="1:113" s="44" customFormat="1" ht="15" customHeight="1">
      <c r="A41" s="43"/>
      <c r="B41" s="45"/>
      <c r="C41" s="45"/>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CE41" s="40"/>
      <c r="CF41" s="40"/>
      <c r="CG41" s="40"/>
      <c r="CH41" s="40"/>
      <c r="CI41" s="40"/>
      <c r="CJ41" s="40"/>
      <c r="CK41" s="40"/>
      <c r="CL41" s="40"/>
      <c r="CM41" s="40"/>
      <c r="CN41" s="40"/>
      <c r="CO41" s="40"/>
      <c r="CP41" s="40"/>
      <c r="CQ41" s="40"/>
      <c r="CR41" s="40"/>
      <c r="CS41" s="40"/>
      <c r="CT41" s="40"/>
    </row>
    <row r="42" spans="1:113" ht="18.75" customHeight="1">
      <c r="AU42" s="404" t="s">
        <v>19</v>
      </c>
      <c r="AV42" s="404"/>
      <c r="AW42" s="404"/>
      <c r="AX42" s="404"/>
      <c r="AY42" s="404"/>
      <c r="AZ42" s="404"/>
      <c r="BA42" s="404"/>
      <c r="BB42" s="404"/>
      <c r="BC42" s="404"/>
      <c r="BD42" s="404"/>
      <c r="BE42" s="404"/>
      <c r="BF42" s="404"/>
      <c r="BG42" s="404"/>
      <c r="BH42" s="404"/>
      <c r="BI42" s="404"/>
      <c r="BJ42" s="404"/>
      <c r="BK42" s="404"/>
      <c r="BL42" s="404"/>
      <c r="BM42" s="404"/>
      <c r="BN42" s="404"/>
      <c r="BO42" s="404"/>
    </row>
    <row r="43" spans="1:113" ht="18.75" customHeight="1"/>
    <row r="44" spans="1:113" s="47" customFormat="1" ht="18.75" customHeight="1">
      <c r="B44" s="405" t="s">
        <v>43</v>
      </c>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CE44" s="48"/>
      <c r="CF44" s="48"/>
      <c r="CG44" s="48"/>
      <c r="CH44" s="48"/>
      <c r="CI44" s="48"/>
      <c r="CJ44" s="48"/>
      <c r="CK44" s="48"/>
      <c r="CL44" s="48"/>
      <c r="CM44" s="48"/>
      <c r="CN44" s="48"/>
      <c r="CO44" s="48"/>
      <c r="CP44" s="48"/>
      <c r="CQ44" s="48"/>
      <c r="CR44" s="48"/>
      <c r="CS44" s="48"/>
      <c r="CT44" s="48"/>
    </row>
    <row r="45" spans="1:113" ht="18.75" customHeight="1">
      <c r="B45" s="49"/>
      <c r="C45" s="49"/>
      <c r="D45" s="49" t="s">
        <v>423</v>
      </c>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row>
    <row r="46" spans="1:113" ht="18.75" customHeight="1">
      <c r="B46" s="382" t="s">
        <v>424</v>
      </c>
      <c r="C46" s="383"/>
      <c r="D46" s="282" t="s">
        <v>412</v>
      </c>
      <c r="E46" s="283"/>
      <c r="F46" s="283"/>
      <c r="G46" s="283"/>
      <c r="H46" s="283"/>
      <c r="I46" s="283"/>
      <c r="J46" s="283"/>
      <c r="K46" s="283"/>
      <c r="L46" s="578"/>
      <c r="M46" s="579"/>
      <c r="N46" s="579"/>
      <c r="O46" s="579"/>
      <c r="P46" s="579"/>
      <c r="Q46" s="579"/>
      <c r="R46" s="579"/>
      <c r="S46" s="579"/>
      <c r="T46" s="579"/>
      <c r="U46" s="579"/>
      <c r="V46" s="579"/>
      <c r="W46" s="579"/>
      <c r="X46" s="579"/>
      <c r="Y46" s="579"/>
      <c r="Z46" s="579"/>
      <c r="AA46" s="579"/>
      <c r="AB46" s="579"/>
      <c r="AC46" s="580"/>
      <c r="AD46" s="331" t="s">
        <v>8</v>
      </c>
      <c r="AE46" s="332"/>
      <c r="AF46" s="332"/>
      <c r="AG46" s="332"/>
      <c r="AH46" s="332"/>
      <c r="AI46" s="332"/>
      <c r="AJ46" s="332"/>
      <c r="AK46" s="332"/>
      <c r="AL46" s="332"/>
      <c r="AM46" s="332"/>
      <c r="AN46" s="581"/>
      <c r="AO46" s="333" t="s">
        <v>425</v>
      </c>
      <c r="AP46" s="334"/>
      <c r="AQ46" s="582"/>
      <c r="AR46" s="582"/>
      <c r="AS46" s="582"/>
      <c r="AT46" s="582"/>
      <c r="AU46" s="582"/>
      <c r="AV46" s="582"/>
      <c r="AW46" s="582"/>
      <c r="AX46" s="582"/>
      <c r="AY46" s="582"/>
      <c r="AZ46" s="582"/>
      <c r="BA46" s="582"/>
      <c r="BB46" s="582"/>
      <c r="BC46" s="582"/>
      <c r="BD46" s="582"/>
      <c r="BE46" s="582"/>
      <c r="BF46" s="582"/>
      <c r="BG46" s="582"/>
      <c r="BH46" s="582"/>
      <c r="BI46" s="582"/>
      <c r="BJ46" s="582"/>
      <c r="BK46" s="582"/>
      <c r="BL46" s="582"/>
      <c r="BM46" s="582"/>
      <c r="BN46" s="582"/>
      <c r="BO46" s="583"/>
      <c r="BP46" s="50"/>
    </row>
    <row r="47" spans="1:113" ht="18.75" customHeight="1">
      <c r="B47" s="384"/>
      <c r="C47" s="385"/>
      <c r="D47" s="584" t="s">
        <v>44</v>
      </c>
      <c r="E47" s="585"/>
      <c r="F47" s="585"/>
      <c r="G47" s="585"/>
      <c r="H47" s="585"/>
      <c r="I47" s="585"/>
      <c r="J47" s="585"/>
      <c r="K47" s="586"/>
      <c r="L47" s="587"/>
      <c r="M47" s="588"/>
      <c r="N47" s="588"/>
      <c r="O47" s="588"/>
      <c r="P47" s="588"/>
      <c r="Q47" s="588"/>
      <c r="R47" s="588"/>
      <c r="S47" s="588"/>
      <c r="T47" s="588"/>
      <c r="U47" s="588"/>
      <c r="V47" s="588"/>
      <c r="W47" s="588"/>
      <c r="X47" s="588"/>
      <c r="Y47" s="588"/>
      <c r="Z47" s="588"/>
      <c r="AA47" s="588"/>
      <c r="AB47" s="588"/>
      <c r="AC47" s="589"/>
      <c r="AD47" s="242"/>
      <c r="AE47" s="243"/>
      <c r="AF47" s="243"/>
      <c r="AG47" s="243"/>
      <c r="AH47" s="243"/>
      <c r="AI47" s="243"/>
      <c r="AJ47" s="243"/>
      <c r="AK47" s="243"/>
      <c r="AL47" s="243"/>
      <c r="AM47" s="243"/>
      <c r="AN47" s="244"/>
      <c r="AO47" s="317"/>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9"/>
      <c r="BP47" s="51"/>
    </row>
    <row r="48" spans="1:113" ht="18.75" customHeight="1">
      <c r="B48" s="386"/>
      <c r="C48" s="387"/>
      <c r="D48" s="246"/>
      <c r="E48" s="246"/>
      <c r="F48" s="246"/>
      <c r="G48" s="246"/>
      <c r="H48" s="246"/>
      <c r="I48" s="246"/>
      <c r="J48" s="246"/>
      <c r="K48" s="247"/>
      <c r="L48" s="590"/>
      <c r="M48" s="320"/>
      <c r="N48" s="320"/>
      <c r="O48" s="320"/>
      <c r="P48" s="320"/>
      <c r="Q48" s="320"/>
      <c r="R48" s="320"/>
      <c r="S48" s="320"/>
      <c r="T48" s="320"/>
      <c r="U48" s="320"/>
      <c r="V48" s="320"/>
      <c r="W48" s="320"/>
      <c r="X48" s="320"/>
      <c r="Y48" s="320"/>
      <c r="Z48" s="320"/>
      <c r="AA48" s="320"/>
      <c r="AB48" s="320"/>
      <c r="AC48" s="321"/>
      <c r="AD48" s="591"/>
      <c r="AE48" s="592"/>
      <c r="AF48" s="592"/>
      <c r="AG48" s="592"/>
      <c r="AH48" s="592"/>
      <c r="AI48" s="592"/>
      <c r="AJ48" s="592"/>
      <c r="AK48" s="592"/>
      <c r="AL48" s="592"/>
      <c r="AM48" s="592"/>
      <c r="AN48" s="593"/>
      <c r="AO48" s="257" t="s">
        <v>18</v>
      </c>
      <c r="AP48" s="258"/>
      <c r="AQ48" s="258"/>
      <c r="AR48" s="258"/>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1"/>
      <c r="BP48" s="51"/>
    </row>
    <row r="49" spans="1:68" ht="18.75" customHeight="1">
      <c r="B49" s="382" t="s">
        <v>426</v>
      </c>
      <c r="C49" s="383"/>
      <c r="D49" s="282" t="s">
        <v>412</v>
      </c>
      <c r="E49" s="283"/>
      <c r="F49" s="283"/>
      <c r="G49" s="283"/>
      <c r="H49" s="283"/>
      <c r="I49" s="283"/>
      <c r="J49" s="283"/>
      <c r="K49" s="283"/>
      <c r="L49" s="578"/>
      <c r="M49" s="579"/>
      <c r="N49" s="579"/>
      <c r="O49" s="579"/>
      <c r="P49" s="579"/>
      <c r="Q49" s="579"/>
      <c r="R49" s="579"/>
      <c r="S49" s="579"/>
      <c r="T49" s="579"/>
      <c r="U49" s="579"/>
      <c r="V49" s="579"/>
      <c r="W49" s="579"/>
      <c r="X49" s="579"/>
      <c r="Y49" s="579"/>
      <c r="Z49" s="579"/>
      <c r="AA49" s="579"/>
      <c r="AB49" s="579"/>
      <c r="AC49" s="580"/>
      <c r="AD49" s="331" t="s">
        <v>8</v>
      </c>
      <c r="AE49" s="332"/>
      <c r="AF49" s="332"/>
      <c r="AG49" s="332"/>
      <c r="AH49" s="332"/>
      <c r="AI49" s="332"/>
      <c r="AJ49" s="332"/>
      <c r="AK49" s="332"/>
      <c r="AL49" s="332"/>
      <c r="AM49" s="332"/>
      <c r="AN49" s="581"/>
      <c r="AO49" s="333" t="s">
        <v>414</v>
      </c>
      <c r="AP49" s="334"/>
      <c r="AQ49" s="582"/>
      <c r="AR49" s="582"/>
      <c r="AS49" s="582"/>
      <c r="AT49" s="582"/>
      <c r="AU49" s="582"/>
      <c r="AV49" s="582"/>
      <c r="AW49" s="582"/>
      <c r="AX49" s="582"/>
      <c r="AY49" s="582"/>
      <c r="AZ49" s="582"/>
      <c r="BA49" s="582"/>
      <c r="BB49" s="582"/>
      <c r="BC49" s="582"/>
      <c r="BD49" s="582"/>
      <c r="BE49" s="582"/>
      <c r="BF49" s="582"/>
      <c r="BG49" s="582"/>
      <c r="BH49" s="582"/>
      <c r="BI49" s="582"/>
      <c r="BJ49" s="582"/>
      <c r="BK49" s="582"/>
      <c r="BL49" s="582"/>
      <c r="BM49" s="582"/>
      <c r="BN49" s="582"/>
      <c r="BO49" s="583"/>
      <c r="BP49" s="50"/>
    </row>
    <row r="50" spans="1:68" ht="18.75" customHeight="1">
      <c r="B50" s="384"/>
      <c r="C50" s="385"/>
      <c r="D50" s="584" t="s">
        <v>44</v>
      </c>
      <c r="E50" s="585"/>
      <c r="F50" s="585"/>
      <c r="G50" s="585"/>
      <c r="H50" s="585"/>
      <c r="I50" s="585"/>
      <c r="J50" s="585"/>
      <c r="K50" s="586"/>
      <c r="L50" s="587"/>
      <c r="M50" s="588"/>
      <c r="N50" s="588"/>
      <c r="O50" s="588"/>
      <c r="P50" s="588"/>
      <c r="Q50" s="588"/>
      <c r="R50" s="588"/>
      <c r="S50" s="588"/>
      <c r="T50" s="588"/>
      <c r="U50" s="588"/>
      <c r="V50" s="588"/>
      <c r="W50" s="588"/>
      <c r="X50" s="588"/>
      <c r="Y50" s="588"/>
      <c r="Z50" s="588"/>
      <c r="AA50" s="588"/>
      <c r="AB50" s="588"/>
      <c r="AC50" s="589"/>
      <c r="AD50" s="242"/>
      <c r="AE50" s="243"/>
      <c r="AF50" s="243"/>
      <c r="AG50" s="243"/>
      <c r="AH50" s="243"/>
      <c r="AI50" s="243"/>
      <c r="AJ50" s="243"/>
      <c r="AK50" s="243"/>
      <c r="AL50" s="243"/>
      <c r="AM50" s="243"/>
      <c r="AN50" s="244"/>
      <c r="AO50" s="317"/>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9"/>
      <c r="BP50" s="51"/>
    </row>
    <row r="51" spans="1:68" ht="18.75" customHeight="1">
      <c r="B51" s="386"/>
      <c r="C51" s="387"/>
      <c r="D51" s="246"/>
      <c r="E51" s="246"/>
      <c r="F51" s="246"/>
      <c r="G51" s="246"/>
      <c r="H51" s="246"/>
      <c r="I51" s="246"/>
      <c r="J51" s="246"/>
      <c r="K51" s="247"/>
      <c r="L51" s="590"/>
      <c r="M51" s="320"/>
      <c r="N51" s="320"/>
      <c r="O51" s="320"/>
      <c r="P51" s="320"/>
      <c r="Q51" s="320"/>
      <c r="R51" s="320"/>
      <c r="S51" s="320"/>
      <c r="T51" s="320"/>
      <c r="U51" s="320"/>
      <c r="V51" s="320"/>
      <c r="W51" s="320"/>
      <c r="X51" s="320"/>
      <c r="Y51" s="320"/>
      <c r="Z51" s="320"/>
      <c r="AA51" s="320"/>
      <c r="AB51" s="320"/>
      <c r="AC51" s="321"/>
      <c r="AD51" s="591"/>
      <c r="AE51" s="592"/>
      <c r="AF51" s="592"/>
      <c r="AG51" s="592"/>
      <c r="AH51" s="592"/>
      <c r="AI51" s="592"/>
      <c r="AJ51" s="592"/>
      <c r="AK51" s="592"/>
      <c r="AL51" s="592"/>
      <c r="AM51" s="592"/>
      <c r="AN51" s="593"/>
      <c r="AO51" s="257" t="s">
        <v>18</v>
      </c>
      <c r="AP51" s="258"/>
      <c r="AQ51" s="258"/>
      <c r="AR51" s="258"/>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1"/>
      <c r="BP51" s="51"/>
    </row>
    <row r="52" spans="1:68" ht="18.75" customHeight="1">
      <c r="B52" s="382" t="s">
        <v>427</v>
      </c>
      <c r="C52" s="383"/>
      <c r="D52" s="282" t="s">
        <v>412</v>
      </c>
      <c r="E52" s="283"/>
      <c r="F52" s="283"/>
      <c r="G52" s="283"/>
      <c r="H52" s="283"/>
      <c r="I52" s="283"/>
      <c r="J52" s="283"/>
      <c r="K52" s="283"/>
      <c r="L52" s="578"/>
      <c r="M52" s="579"/>
      <c r="N52" s="579"/>
      <c r="O52" s="579"/>
      <c r="P52" s="579"/>
      <c r="Q52" s="579"/>
      <c r="R52" s="579"/>
      <c r="S52" s="579"/>
      <c r="T52" s="579"/>
      <c r="U52" s="579"/>
      <c r="V52" s="579"/>
      <c r="W52" s="579"/>
      <c r="X52" s="579"/>
      <c r="Y52" s="579"/>
      <c r="Z52" s="579"/>
      <c r="AA52" s="579"/>
      <c r="AB52" s="579"/>
      <c r="AC52" s="580"/>
      <c r="AD52" s="331" t="s">
        <v>8</v>
      </c>
      <c r="AE52" s="332"/>
      <c r="AF52" s="332"/>
      <c r="AG52" s="332"/>
      <c r="AH52" s="332"/>
      <c r="AI52" s="332"/>
      <c r="AJ52" s="332"/>
      <c r="AK52" s="332"/>
      <c r="AL52" s="332"/>
      <c r="AM52" s="332"/>
      <c r="AN52" s="581"/>
      <c r="AO52" s="333" t="s">
        <v>425</v>
      </c>
      <c r="AP52" s="334"/>
      <c r="AQ52" s="582"/>
      <c r="AR52" s="582"/>
      <c r="AS52" s="582"/>
      <c r="AT52" s="582"/>
      <c r="AU52" s="582"/>
      <c r="AV52" s="582"/>
      <c r="AW52" s="582"/>
      <c r="AX52" s="582"/>
      <c r="AY52" s="582"/>
      <c r="AZ52" s="582"/>
      <c r="BA52" s="582"/>
      <c r="BB52" s="582"/>
      <c r="BC52" s="582"/>
      <c r="BD52" s="582"/>
      <c r="BE52" s="582"/>
      <c r="BF52" s="582"/>
      <c r="BG52" s="582"/>
      <c r="BH52" s="582"/>
      <c r="BI52" s="582"/>
      <c r="BJ52" s="582"/>
      <c r="BK52" s="582"/>
      <c r="BL52" s="582"/>
      <c r="BM52" s="582"/>
      <c r="BN52" s="582"/>
      <c r="BO52" s="583"/>
      <c r="BP52" s="50"/>
    </row>
    <row r="53" spans="1:68" ht="18.75" customHeight="1">
      <c r="B53" s="384"/>
      <c r="C53" s="385"/>
      <c r="D53" s="584" t="s">
        <v>44</v>
      </c>
      <c r="E53" s="585"/>
      <c r="F53" s="585"/>
      <c r="G53" s="585"/>
      <c r="H53" s="585"/>
      <c r="I53" s="585"/>
      <c r="J53" s="585"/>
      <c r="K53" s="586"/>
      <c r="L53" s="587"/>
      <c r="M53" s="588"/>
      <c r="N53" s="588"/>
      <c r="O53" s="588"/>
      <c r="P53" s="588"/>
      <c r="Q53" s="588"/>
      <c r="R53" s="588"/>
      <c r="S53" s="588"/>
      <c r="T53" s="588"/>
      <c r="U53" s="588"/>
      <c r="V53" s="588"/>
      <c r="W53" s="588"/>
      <c r="X53" s="588"/>
      <c r="Y53" s="588"/>
      <c r="Z53" s="588"/>
      <c r="AA53" s="588"/>
      <c r="AB53" s="588"/>
      <c r="AC53" s="589"/>
      <c r="AD53" s="242"/>
      <c r="AE53" s="243"/>
      <c r="AF53" s="243"/>
      <c r="AG53" s="243"/>
      <c r="AH53" s="243"/>
      <c r="AI53" s="243"/>
      <c r="AJ53" s="243"/>
      <c r="AK53" s="243"/>
      <c r="AL53" s="243"/>
      <c r="AM53" s="243"/>
      <c r="AN53" s="244"/>
      <c r="AO53" s="317"/>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9"/>
      <c r="BP53" s="51"/>
    </row>
    <row r="54" spans="1:68" ht="18.75" customHeight="1">
      <c r="B54" s="386"/>
      <c r="C54" s="387"/>
      <c r="D54" s="246"/>
      <c r="E54" s="246"/>
      <c r="F54" s="246"/>
      <c r="G54" s="246"/>
      <c r="H54" s="246"/>
      <c r="I54" s="246"/>
      <c r="J54" s="246"/>
      <c r="K54" s="247"/>
      <c r="L54" s="590"/>
      <c r="M54" s="320"/>
      <c r="N54" s="320"/>
      <c r="O54" s="320"/>
      <c r="P54" s="320"/>
      <c r="Q54" s="320"/>
      <c r="R54" s="320"/>
      <c r="S54" s="320"/>
      <c r="T54" s="320"/>
      <c r="U54" s="320"/>
      <c r="V54" s="320"/>
      <c r="W54" s="320"/>
      <c r="X54" s="320"/>
      <c r="Y54" s="320"/>
      <c r="Z54" s="320"/>
      <c r="AA54" s="320"/>
      <c r="AB54" s="320"/>
      <c r="AC54" s="321"/>
      <c r="AD54" s="591"/>
      <c r="AE54" s="592"/>
      <c r="AF54" s="592"/>
      <c r="AG54" s="592"/>
      <c r="AH54" s="592"/>
      <c r="AI54" s="592"/>
      <c r="AJ54" s="592"/>
      <c r="AK54" s="592"/>
      <c r="AL54" s="592"/>
      <c r="AM54" s="592"/>
      <c r="AN54" s="593"/>
      <c r="AO54" s="257" t="s">
        <v>18</v>
      </c>
      <c r="AP54" s="258"/>
      <c r="AQ54" s="258"/>
      <c r="AR54" s="258"/>
      <c r="AS54" s="320"/>
      <c r="AT54" s="320"/>
      <c r="AU54" s="320"/>
      <c r="AV54" s="320"/>
      <c r="AW54" s="320"/>
      <c r="AX54" s="320"/>
      <c r="AY54" s="320"/>
      <c r="AZ54" s="320"/>
      <c r="BA54" s="320"/>
      <c r="BB54" s="320"/>
      <c r="BC54" s="320"/>
      <c r="BD54" s="320"/>
      <c r="BE54" s="320"/>
      <c r="BF54" s="320"/>
      <c r="BG54" s="320"/>
      <c r="BH54" s="320"/>
      <c r="BI54" s="320"/>
      <c r="BJ54" s="320"/>
      <c r="BK54" s="320"/>
      <c r="BL54" s="320"/>
      <c r="BM54" s="320"/>
      <c r="BN54" s="320"/>
      <c r="BO54" s="321"/>
      <c r="BP54" s="51"/>
    </row>
    <row r="55" spans="1:68" ht="18.75" customHeight="1">
      <c r="B55" s="382" t="s">
        <v>428</v>
      </c>
      <c r="C55" s="383"/>
      <c r="D55" s="282" t="s">
        <v>412</v>
      </c>
      <c r="E55" s="283"/>
      <c r="F55" s="283"/>
      <c r="G55" s="283"/>
      <c r="H55" s="283"/>
      <c r="I55" s="283"/>
      <c r="J55" s="283"/>
      <c r="K55" s="283"/>
      <c r="L55" s="578"/>
      <c r="M55" s="579"/>
      <c r="N55" s="579"/>
      <c r="O55" s="579"/>
      <c r="P55" s="579"/>
      <c r="Q55" s="579"/>
      <c r="R55" s="579"/>
      <c r="S55" s="579"/>
      <c r="T55" s="579"/>
      <c r="U55" s="579"/>
      <c r="V55" s="579"/>
      <c r="W55" s="579"/>
      <c r="X55" s="579"/>
      <c r="Y55" s="579"/>
      <c r="Z55" s="579"/>
      <c r="AA55" s="579"/>
      <c r="AB55" s="579"/>
      <c r="AC55" s="580"/>
      <c r="AD55" s="331" t="s">
        <v>8</v>
      </c>
      <c r="AE55" s="332"/>
      <c r="AF55" s="332"/>
      <c r="AG55" s="332"/>
      <c r="AH55" s="332"/>
      <c r="AI55" s="332"/>
      <c r="AJ55" s="332"/>
      <c r="AK55" s="332"/>
      <c r="AL55" s="332"/>
      <c r="AM55" s="332"/>
      <c r="AN55" s="581"/>
      <c r="AO55" s="333" t="s">
        <v>414</v>
      </c>
      <c r="AP55" s="334"/>
      <c r="AQ55" s="582"/>
      <c r="AR55" s="582"/>
      <c r="AS55" s="582"/>
      <c r="AT55" s="582"/>
      <c r="AU55" s="582"/>
      <c r="AV55" s="582"/>
      <c r="AW55" s="582"/>
      <c r="AX55" s="582"/>
      <c r="AY55" s="582"/>
      <c r="AZ55" s="582"/>
      <c r="BA55" s="582"/>
      <c r="BB55" s="582"/>
      <c r="BC55" s="582"/>
      <c r="BD55" s="582"/>
      <c r="BE55" s="582"/>
      <c r="BF55" s="582"/>
      <c r="BG55" s="582"/>
      <c r="BH55" s="582"/>
      <c r="BI55" s="582"/>
      <c r="BJ55" s="582"/>
      <c r="BK55" s="582"/>
      <c r="BL55" s="582"/>
      <c r="BM55" s="582"/>
      <c r="BN55" s="582"/>
      <c r="BO55" s="583"/>
      <c r="BP55" s="50"/>
    </row>
    <row r="56" spans="1:68" ht="18.75" customHeight="1">
      <c r="B56" s="384"/>
      <c r="C56" s="385"/>
      <c r="D56" s="584" t="s">
        <v>44</v>
      </c>
      <c r="E56" s="585"/>
      <c r="F56" s="585"/>
      <c r="G56" s="585"/>
      <c r="H56" s="585"/>
      <c r="I56" s="585"/>
      <c r="J56" s="585"/>
      <c r="K56" s="586"/>
      <c r="L56" s="587"/>
      <c r="M56" s="588"/>
      <c r="N56" s="588"/>
      <c r="O56" s="588"/>
      <c r="P56" s="588"/>
      <c r="Q56" s="588"/>
      <c r="R56" s="588"/>
      <c r="S56" s="588"/>
      <c r="T56" s="588"/>
      <c r="U56" s="588"/>
      <c r="V56" s="588"/>
      <c r="W56" s="588"/>
      <c r="X56" s="588"/>
      <c r="Y56" s="588"/>
      <c r="Z56" s="588"/>
      <c r="AA56" s="588"/>
      <c r="AB56" s="588"/>
      <c r="AC56" s="589"/>
      <c r="AD56" s="242"/>
      <c r="AE56" s="243"/>
      <c r="AF56" s="243"/>
      <c r="AG56" s="243"/>
      <c r="AH56" s="243"/>
      <c r="AI56" s="243"/>
      <c r="AJ56" s="243"/>
      <c r="AK56" s="243"/>
      <c r="AL56" s="243"/>
      <c r="AM56" s="243"/>
      <c r="AN56" s="244"/>
      <c r="AO56" s="317"/>
      <c r="AP56" s="318"/>
      <c r="AQ56" s="318"/>
      <c r="AR56" s="318"/>
      <c r="AS56" s="318"/>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9"/>
      <c r="BP56" s="51"/>
    </row>
    <row r="57" spans="1:68" ht="18.75" customHeight="1">
      <c r="B57" s="386"/>
      <c r="C57" s="387"/>
      <c r="D57" s="246"/>
      <c r="E57" s="246"/>
      <c r="F57" s="246"/>
      <c r="G57" s="246"/>
      <c r="H57" s="246"/>
      <c r="I57" s="246"/>
      <c r="J57" s="246"/>
      <c r="K57" s="247"/>
      <c r="L57" s="590"/>
      <c r="M57" s="320"/>
      <c r="N57" s="320"/>
      <c r="O57" s="320"/>
      <c r="P57" s="320"/>
      <c r="Q57" s="320"/>
      <c r="R57" s="320"/>
      <c r="S57" s="320"/>
      <c r="T57" s="320"/>
      <c r="U57" s="320"/>
      <c r="V57" s="320"/>
      <c r="W57" s="320"/>
      <c r="X57" s="320"/>
      <c r="Y57" s="320"/>
      <c r="Z57" s="320"/>
      <c r="AA57" s="320"/>
      <c r="AB57" s="320"/>
      <c r="AC57" s="321"/>
      <c r="AD57" s="591"/>
      <c r="AE57" s="592"/>
      <c r="AF57" s="592"/>
      <c r="AG57" s="592"/>
      <c r="AH57" s="592"/>
      <c r="AI57" s="592"/>
      <c r="AJ57" s="592"/>
      <c r="AK57" s="592"/>
      <c r="AL57" s="592"/>
      <c r="AM57" s="592"/>
      <c r="AN57" s="593"/>
      <c r="AO57" s="257" t="s">
        <v>18</v>
      </c>
      <c r="AP57" s="258"/>
      <c r="AQ57" s="258"/>
      <c r="AR57" s="258"/>
      <c r="AS57" s="320"/>
      <c r="AT57" s="320"/>
      <c r="AU57" s="320"/>
      <c r="AV57" s="320"/>
      <c r="AW57" s="320"/>
      <c r="AX57" s="320"/>
      <c r="AY57" s="320"/>
      <c r="AZ57" s="320"/>
      <c r="BA57" s="320"/>
      <c r="BB57" s="320"/>
      <c r="BC57" s="320"/>
      <c r="BD57" s="320"/>
      <c r="BE57" s="320"/>
      <c r="BF57" s="320"/>
      <c r="BG57" s="320"/>
      <c r="BH57" s="320"/>
      <c r="BI57" s="320"/>
      <c r="BJ57" s="320"/>
      <c r="BK57" s="320"/>
      <c r="BL57" s="320"/>
      <c r="BM57" s="320"/>
      <c r="BN57" s="320"/>
      <c r="BO57" s="321"/>
      <c r="BP57" s="51"/>
    </row>
    <row r="58" spans="1:68" ht="18.75" customHeight="1">
      <c r="B58" s="382" t="s">
        <v>429</v>
      </c>
      <c r="C58" s="383"/>
      <c r="D58" s="282" t="s">
        <v>430</v>
      </c>
      <c r="E58" s="283"/>
      <c r="F58" s="283"/>
      <c r="G58" s="283"/>
      <c r="H58" s="283"/>
      <c r="I58" s="283"/>
      <c r="J58" s="283"/>
      <c r="K58" s="283"/>
      <c r="L58" s="578"/>
      <c r="M58" s="579"/>
      <c r="N58" s="579"/>
      <c r="O58" s="579"/>
      <c r="P58" s="579"/>
      <c r="Q58" s="579"/>
      <c r="R58" s="579"/>
      <c r="S58" s="579"/>
      <c r="T58" s="579"/>
      <c r="U58" s="579"/>
      <c r="V58" s="579"/>
      <c r="W58" s="579"/>
      <c r="X58" s="579"/>
      <c r="Y58" s="579"/>
      <c r="Z58" s="579"/>
      <c r="AA58" s="579"/>
      <c r="AB58" s="579"/>
      <c r="AC58" s="580"/>
      <c r="AD58" s="331" t="s">
        <v>8</v>
      </c>
      <c r="AE58" s="332"/>
      <c r="AF58" s="332"/>
      <c r="AG58" s="332"/>
      <c r="AH58" s="332"/>
      <c r="AI58" s="332"/>
      <c r="AJ58" s="332"/>
      <c r="AK58" s="332"/>
      <c r="AL58" s="332"/>
      <c r="AM58" s="332"/>
      <c r="AN58" s="581"/>
      <c r="AO58" s="333" t="s">
        <v>425</v>
      </c>
      <c r="AP58" s="334"/>
      <c r="AQ58" s="582"/>
      <c r="AR58" s="582"/>
      <c r="AS58" s="582"/>
      <c r="AT58" s="582"/>
      <c r="AU58" s="582"/>
      <c r="AV58" s="582"/>
      <c r="AW58" s="582"/>
      <c r="AX58" s="582"/>
      <c r="AY58" s="582"/>
      <c r="AZ58" s="582"/>
      <c r="BA58" s="582"/>
      <c r="BB58" s="582"/>
      <c r="BC58" s="582"/>
      <c r="BD58" s="582"/>
      <c r="BE58" s="582"/>
      <c r="BF58" s="582"/>
      <c r="BG58" s="582"/>
      <c r="BH58" s="582"/>
      <c r="BI58" s="582"/>
      <c r="BJ58" s="582"/>
      <c r="BK58" s="582"/>
      <c r="BL58" s="582"/>
      <c r="BM58" s="582"/>
      <c r="BN58" s="582"/>
      <c r="BO58" s="583"/>
      <c r="BP58" s="50"/>
    </row>
    <row r="59" spans="1:68" ht="18.75" customHeight="1">
      <c r="B59" s="384"/>
      <c r="C59" s="385"/>
      <c r="D59" s="584" t="s">
        <v>44</v>
      </c>
      <c r="E59" s="585"/>
      <c r="F59" s="585"/>
      <c r="G59" s="585"/>
      <c r="H59" s="585"/>
      <c r="I59" s="585"/>
      <c r="J59" s="585"/>
      <c r="K59" s="586"/>
      <c r="L59" s="587"/>
      <c r="M59" s="588"/>
      <c r="N59" s="588"/>
      <c r="O59" s="588"/>
      <c r="P59" s="588"/>
      <c r="Q59" s="588"/>
      <c r="R59" s="588"/>
      <c r="S59" s="588"/>
      <c r="T59" s="588"/>
      <c r="U59" s="588"/>
      <c r="V59" s="588"/>
      <c r="W59" s="588"/>
      <c r="X59" s="588"/>
      <c r="Y59" s="588"/>
      <c r="Z59" s="588"/>
      <c r="AA59" s="588"/>
      <c r="AB59" s="588"/>
      <c r="AC59" s="589"/>
      <c r="AD59" s="242"/>
      <c r="AE59" s="243"/>
      <c r="AF59" s="243"/>
      <c r="AG59" s="243"/>
      <c r="AH59" s="243"/>
      <c r="AI59" s="243"/>
      <c r="AJ59" s="243"/>
      <c r="AK59" s="243"/>
      <c r="AL59" s="243"/>
      <c r="AM59" s="243"/>
      <c r="AN59" s="244"/>
      <c r="AO59" s="317"/>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9"/>
      <c r="BP59" s="51"/>
    </row>
    <row r="60" spans="1:68" ht="18.75" customHeight="1">
      <c r="B60" s="386"/>
      <c r="C60" s="387"/>
      <c r="D60" s="246"/>
      <c r="E60" s="246"/>
      <c r="F60" s="246"/>
      <c r="G60" s="246"/>
      <c r="H60" s="246"/>
      <c r="I60" s="246"/>
      <c r="J60" s="246"/>
      <c r="K60" s="247"/>
      <c r="L60" s="590"/>
      <c r="M60" s="320"/>
      <c r="N60" s="320"/>
      <c r="O60" s="320"/>
      <c r="P60" s="320"/>
      <c r="Q60" s="320"/>
      <c r="R60" s="320"/>
      <c r="S60" s="320"/>
      <c r="T60" s="320"/>
      <c r="U60" s="320"/>
      <c r="V60" s="320"/>
      <c r="W60" s="320"/>
      <c r="X60" s="320"/>
      <c r="Y60" s="320"/>
      <c r="Z60" s="320"/>
      <c r="AA60" s="320"/>
      <c r="AB60" s="320"/>
      <c r="AC60" s="321"/>
      <c r="AD60" s="591"/>
      <c r="AE60" s="592"/>
      <c r="AF60" s="592"/>
      <c r="AG60" s="592"/>
      <c r="AH60" s="592"/>
      <c r="AI60" s="592"/>
      <c r="AJ60" s="592"/>
      <c r="AK60" s="592"/>
      <c r="AL60" s="592"/>
      <c r="AM60" s="592"/>
      <c r="AN60" s="593"/>
      <c r="AO60" s="257" t="s">
        <v>18</v>
      </c>
      <c r="AP60" s="258"/>
      <c r="AQ60" s="258"/>
      <c r="AR60" s="258"/>
      <c r="AS60" s="320"/>
      <c r="AT60" s="320"/>
      <c r="AU60" s="320"/>
      <c r="AV60" s="320"/>
      <c r="AW60" s="320"/>
      <c r="AX60" s="320"/>
      <c r="AY60" s="320"/>
      <c r="AZ60" s="320"/>
      <c r="BA60" s="320"/>
      <c r="BB60" s="320"/>
      <c r="BC60" s="320"/>
      <c r="BD60" s="320"/>
      <c r="BE60" s="320"/>
      <c r="BF60" s="320"/>
      <c r="BG60" s="320"/>
      <c r="BH60" s="320"/>
      <c r="BI60" s="320"/>
      <c r="BJ60" s="320"/>
      <c r="BK60" s="320"/>
      <c r="BL60" s="320"/>
      <c r="BM60" s="320"/>
      <c r="BN60" s="320"/>
      <c r="BO60" s="321"/>
      <c r="BP60" s="51"/>
    </row>
    <row r="61" spans="1:68" ht="18.75" customHeight="1">
      <c r="B61" s="382" t="s">
        <v>431</v>
      </c>
      <c r="C61" s="383"/>
      <c r="D61" s="282" t="s">
        <v>430</v>
      </c>
      <c r="E61" s="283"/>
      <c r="F61" s="283"/>
      <c r="G61" s="283"/>
      <c r="H61" s="283"/>
      <c r="I61" s="283"/>
      <c r="J61" s="283"/>
      <c r="K61" s="283"/>
      <c r="L61" s="578"/>
      <c r="M61" s="579"/>
      <c r="N61" s="579"/>
      <c r="O61" s="579"/>
      <c r="P61" s="579"/>
      <c r="Q61" s="579"/>
      <c r="R61" s="579"/>
      <c r="S61" s="579"/>
      <c r="T61" s="579"/>
      <c r="U61" s="579"/>
      <c r="V61" s="579"/>
      <c r="W61" s="579"/>
      <c r="X61" s="579"/>
      <c r="Y61" s="579"/>
      <c r="Z61" s="579"/>
      <c r="AA61" s="579"/>
      <c r="AB61" s="579"/>
      <c r="AC61" s="580"/>
      <c r="AD61" s="331" t="s">
        <v>8</v>
      </c>
      <c r="AE61" s="332"/>
      <c r="AF61" s="332"/>
      <c r="AG61" s="332"/>
      <c r="AH61" s="332"/>
      <c r="AI61" s="332"/>
      <c r="AJ61" s="332"/>
      <c r="AK61" s="332"/>
      <c r="AL61" s="332"/>
      <c r="AM61" s="332"/>
      <c r="AN61" s="581"/>
      <c r="AO61" s="333" t="s">
        <v>432</v>
      </c>
      <c r="AP61" s="334"/>
      <c r="AQ61" s="582"/>
      <c r="AR61" s="582"/>
      <c r="AS61" s="582"/>
      <c r="AT61" s="582"/>
      <c r="AU61" s="582"/>
      <c r="AV61" s="582"/>
      <c r="AW61" s="582"/>
      <c r="AX61" s="582"/>
      <c r="AY61" s="582"/>
      <c r="AZ61" s="582"/>
      <c r="BA61" s="582"/>
      <c r="BB61" s="582"/>
      <c r="BC61" s="582"/>
      <c r="BD61" s="582"/>
      <c r="BE61" s="582"/>
      <c r="BF61" s="582"/>
      <c r="BG61" s="582"/>
      <c r="BH61" s="582"/>
      <c r="BI61" s="582"/>
      <c r="BJ61" s="582"/>
      <c r="BK61" s="582"/>
      <c r="BL61" s="582"/>
      <c r="BM61" s="582"/>
      <c r="BN61" s="582"/>
      <c r="BO61" s="583"/>
      <c r="BP61" s="50"/>
    </row>
    <row r="62" spans="1:68" ht="18.75" customHeight="1">
      <c r="B62" s="384"/>
      <c r="C62" s="385"/>
      <c r="D62" s="584" t="s">
        <v>44</v>
      </c>
      <c r="E62" s="585"/>
      <c r="F62" s="585"/>
      <c r="G62" s="585"/>
      <c r="H62" s="585"/>
      <c r="I62" s="585"/>
      <c r="J62" s="585"/>
      <c r="K62" s="586"/>
      <c r="L62" s="587"/>
      <c r="M62" s="588"/>
      <c r="N62" s="588"/>
      <c r="O62" s="588"/>
      <c r="P62" s="588"/>
      <c r="Q62" s="588"/>
      <c r="R62" s="588"/>
      <c r="S62" s="588"/>
      <c r="T62" s="588"/>
      <c r="U62" s="588"/>
      <c r="V62" s="588"/>
      <c r="W62" s="588"/>
      <c r="X62" s="588"/>
      <c r="Y62" s="588"/>
      <c r="Z62" s="588"/>
      <c r="AA62" s="588"/>
      <c r="AB62" s="588"/>
      <c r="AC62" s="589"/>
      <c r="AD62" s="242"/>
      <c r="AE62" s="243"/>
      <c r="AF62" s="243"/>
      <c r="AG62" s="243"/>
      <c r="AH62" s="243"/>
      <c r="AI62" s="243"/>
      <c r="AJ62" s="243"/>
      <c r="AK62" s="243"/>
      <c r="AL62" s="243"/>
      <c r="AM62" s="243"/>
      <c r="AN62" s="244"/>
      <c r="AO62" s="317"/>
      <c r="AP62" s="318"/>
      <c r="AQ62" s="318"/>
      <c r="AR62" s="318"/>
      <c r="AS62" s="318"/>
      <c r="AT62" s="318"/>
      <c r="AU62" s="318"/>
      <c r="AV62" s="318"/>
      <c r="AW62" s="318"/>
      <c r="AX62" s="318"/>
      <c r="AY62" s="318"/>
      <c r="AZ62" s="318"/>
      <c r="BA62" s="318"/>
      <c r="BB62" s="318"/>
      <c r="BC62" s="318"/>
      <c r="BD62" s="318"/>
      <c r="BE62" s="318"/>
      <c r="BF62" s="318"/>
      <c r="BG62" s="318"/>
      <c r="BH62" s="318"/>
      <c r="BI62" s="318"/>
      <c r="BJ62" s="318"/>
      <c r="BK62" s="318"/>
      <c r="BL62" s="318"/>
      <c r="BM62" s="318"/>
      <c r="BN62" s="318"/>
      <c r="BO62" s="319"/>
      <c r="BP62" s="51"/>
    </row>
    <row r="63" spans="1:68" ht="18.75" customHeight="1">
      <c r="B63" s="386"/>
      <c r="C63" s="387"/>
      <c r="D63" s="246"/>
      <c r="E63" s="246"/>
      <c r="F63" s="246"/>
      <c r="G63" s="246"/>
      <c r="H63" s="246"/>
      <c r="I63" s="246"/>
      <c r="J63" s="246"/>
      <c r="K63" s="247"/>
      <c r="L63" s="590"/>
      <c r="M63" s="320"/>
      <c r="N63" s="320"/>
      <c r="O63" s="320"/>
      <c r="P63" s="320"/>
      <c r="Q63" s="320"/>
      <c r="R63" s="320"/>
      <c r="S63" s="320"/>
      <c r="T63" s="320"/>
      <c r="U63" s="320"/>
      <c r="V63" s="320"/>
      <c r="W63" s="320"/>
      <c r="X63" s="320"/>
      <c r="Y63" s="320"/>
      <c r="Z63" s="320"/>
      <c r="AA63" s="320"/>
      <c r="AB63" s="320"/>
      <c r="AC63" s="321"/>
      <c r="AD63" s="591"/>
      <c r="AE63" s="592"/>
      <c r="AF63" s="592"/>
      <c r="AG63" s="592"/>
      <c r="AH63" s="592"/>
      <c r="AI63" s="592"/>
      <c r="AJ63" s="592"/>
      <c r="AK63" s="592"/>
      <c r="AL63" s="592"/>
      <c r="AM63" s="592"/>
      <c r="AN63" s="593"/>
      <c r="AO63" s="257" t="s">
        <v>18</v>
      </c>
      <c r="AP63" s="258"/>
      <c r="AQ63" s="258"/>
      <c r="AR63" s="258"/>
      <c r="AS63" s="320"/>
      <c r="AT63" s="320"/>
      <c r="AU63" s="320"/>
      <c r="AV63" s="320"/>
      <c r="AW63" s="320"/>
      <c r="AX63" s="320"/>
      <c r="AY63" s="320"/>
      <c r="AZ63" s="320"/>
      <c r="BA63" s="320"/>
      <c r="BB63" s="320"/>
      <c r="BC63" s="320"/>
      <c r="BD63" s="320"/>
      <c r="BE63" s="320"/>
      <c r="BF63" s="320"/>
      <c r="BG63" s="320"/>
      <c r="BH63" s="320"/>
      <c r="BI63" s="320"/>
      <c r="BJ63" s="320"/>
      <c r="BK63" s="320"/>
      <c r="BL63" s="320"/>
      <c r="BM63" s="320"/>
      <c r="BN63" s="320"/>
      <c r="BO63" s="321"/>
      <c r="BP63" s="51"/>
    </row>
    <row r="64" spans="1:68" s="53" customFormat="1" ht="11.25" customHeight="1">
      <c r="A64" s="52"/>
      <c r="B64" s="449" t="s">
        <v>433</v>
      </c>
      <c r="C64" s="449"/>
      <c r="D64" s="449"/>
      <c r="E64" s="450" t="s">
        <v>45</v>
      </c>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0"/>
      <c r="AW64" s="450"/>
      <c r="AX64" s="450"/>
      <c r="AY64" s="450"/>
      <c r="AZ64" s="450"/>
      <c r="BA64" s="450"/>
      <c r="BB64" s="450"/>
      <c r="BC64" s="450"/>
      <c r="BD64" s="450"/>
      <c r="BE64" s="450"/>
      <c r="BF64" s="450"/>
      <c r="BG64" s="450"/>
      <c r="BH64" s="450"/>
      <c r="BI64" s="450"/>
      <c r="BJ64" s="450"/>
      <c r="BK64" s="450"/>
      <c r="BL64" s="450"/>
      <c r="BM64" s="450"/>
      <c r="BN64" s="450"/>
      <c r="BO64" s="450"/>
    </row>
    <row r="65" spans="1:98" s="56" customFormat="1" ht="11.25" customHeight="1">
      <c r="A65" s="31"/>
      <c r="B65" s="54"/>
      <c r="C65" s="55"/>
      <c r="D65" s="55"/>
      <c r="E65" s="451"/>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1"/>
      <c r="AW65" s="451"/>
      <c r="AX65" s="451"/>
      <c r="AY65" s="451"/>
      <c r="AZ65" s="451"/>
      <c r="BA65" s="451"/>
      <c r="BB65" s="451"/>
      <c r="BC65" s="451"/>
      <c r="BD65" s="451"/>
      <c r="BE65" s="451"/>
      <c r="BF65" s="451"/>
      <c r="BG65" s="451"/>
      <c r="BH65" s="451"/>
      <c r="BI65" s="451"/>
      <c r="BJ65" s="451"/>
      <c r="BK65" s="451"/>
      <c r="BL65" s="451"/>
      <c r="BM65" s="451"/>
      <c r="BN65" s="451"/>
      <c r="BO65" s="451"/>
    </row>
    <row r="66" spans="1:98" s="56" customFormat="1" ht="11.25" customHeight="1">
      <c r="A66" s="31"/>
      <c r="B66" s="54"/>
      <c r="C66" s="55"/>
      <c r="D66" s="55"/>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451"/>
      <c r="AR66" s="451"/>
      <c r="AS66" s="451"/>
      <c r="AT66" s="451"/>
      <c r="AU66" s="451"/>
      <c r="AV66" s="451"/>
      <c r="AW66" s="451"/>
      <c r="AX66" s="451"/>
      <c r="AY66" s="451"/>
      <c r="AZ66" s="451"/>
      <c r="BA66" s="451"/>
      <c r="BB66" s="451"/>
      <c r="BC66" s="451"/>
      <c r="BD66" s="451"/>
      <c r="BE66" s="451"/>
      <c r="BF66" s="451"/>
      <c r="BG66" s="451"/>
      <c r="BH66" s="451"/>
      <c r="BI66" s="451"/>
      <c r="BJ66" s="451"/>
      <c r="BK66" s="451"/>
      <c r="BL66" s="451"/>
      <c r="BM66" s="451"/>
      <c r="BN66" s="451"/>
      <c r="BO66" s="451"/>
    </row>
    <row r="67" spans="1:98" s="35" customFormat="1" ht="18.75" customHeight="1">
      <c r="A67" s="31"/>
      <c r="B67" s="54"/>
      <c r="C67" s="55"/>
      <c r="D67" s="55"/>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1"/>
      <c r="BB67" s="451"/>
      <c r="BC67" s="451"/>
      <c r="BD67" s="451"/>
      <c r="BE67" s="451"/>
      <c r="BF67" s="451"/>
      <c r="BG67" s="451"/>
      <c r="BH67" s="451"/>
      <c r="BI67" s="451"/>
      <c r="BJ67" s="451"/>
      <c r="BK67" s="451"/>
      <c r="BL67" s="451"/>
      <c r="BM67" s="451"/>
      <c r="BN67" s="451"/>
      <c r="BO67" s="451"/>
      <c r="CE67" s="20"/>
      <c r="CF67" s="20"/>
      <c r="CG67" s="20"/>
      <c r="CH67" s="20"/>
      <c r="CI67" s="20"/>
      <c r="CJ67" s="20"/>
      <c r="CK67" s="20"/>
      <c r="CL67" s="20"/>
      <c r="CM67" s="20"/>
      <c r="CN67" s="20"/>
      <c r="CO67" s="20"/>
      <c r="CP67" s="20"/>
      <c r="CQ67" s="20"/>
      <c r="CR67" s="20"/>
      <c r="CS67" s="20"/>
      <c r="CT67" s="20"/>
    </row>
    <row r="68" spans="1:98" s="47" customFormat="1" ht="18.75" customHeight="1">
      <c r="B68" s="452" t="s">
        <v>46</v>
      </c>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2"/>
      <c r="BD68" s="452"/>
      <c r="BE68" s="452"/>
      <c r="BF68" s="452"/>
      <c r="BG68" s="452"/>
      <c r="BH68" s="452"/>
      <c r="BI68" s="452"/>
      <c r="BJ68" s="452"/>
      <c r="BK68" s="452"/>
      <c r="BL68" s="452"/>
      <c r="BM68" s="452"/>
      <c r="BN68" s="452"/>
      <c r="BO68" s="452"/>
      <c r="CE68" s="57"/>
      <c r="CF68" s="57"/>
      <c r="CG68" s="57"/>
      <c r="CH68" s="57"/>
      <c r="CI68" s="57"/>
      <c r="CJ68" s="57"/>
      <c r="CK68" s="57"/>
      <c r="CL68" s="57"/>
      <c r="CM68" s="57"/>
      <c r="CN68" s="57"/>
      <c r="CO68" s="57"/>
      <c r="CP68" s="57"/>
      <c r="CQ68" s="57"/>
      <c r="CR68" s="57"/>
      <c r="CS68" s="57"/>
      <c r="CT68" s="57"/>
    </row>
    <row r="69" spans="1:98" ht="18.75" customHeight="1">
      <c r="B69" s="453" t="s">
        <v>47</v>
      </c>
      <c r="C69" s="454"/>
      <c r="D69" s="454"/>
      <c r="E69" s="454"/>
      <c r="F69" s="454"/>
      <c r="G69" s="454"/>
      <c r="H69" s="454"/>
      <c r="I69" s="454"/>
      <c r="J69" s="454"/>
      <c r="K69" s="454"/>
      <c r="L69" s="455"/>
      <c r="M69" s="352" t="s">
        <v>48</v>
      </c>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3"/>
      <c r="AN69" s="353"/>
      <c r="AO69" s="353"/>
      <c r="AP69" s="353"/>
      <c r="AQ69" s="353"/>
      <c r="AR69" s="353"/>
      <c r="AS69" s="353"/>
      <c r="AT69" s="353"/>
      <c r="AU69" s="462"/>
      <c r="AV69" s="463" t="s">
        <v>49</v>
      </c>
      <c r="AW69" s="464"/>
      <c r="AX69" s="464"/>
      <c r="AY69" s="464"/>
      <c r="AZ69" s="464"/>
      <c r="BA69" s="464"/>
      <c r="BB69" s="464"/>
      <c r="BC69" s="464"/>
      <c r="BD69" s="464"/>
      <c r="BE69" s="465"/>
      <c r="BF69" s="463" t="s">
        <v>50</v>
      </c>
      <c r="BG69" s="464"/>
      <c r="BH69" s="464"/>
      <c r="BI69" s="464"/>
      <c r="BJ69" s="464"/>
      <c r="BK69" s="464"/>
      <c r="BL69" s="464"/>
      <c r="BM69" s="464"/>
      <c r="BN69" s="464"/>
      <c r="BO69" s="465"/>
      <c r="BP69" s="58"/>
      <c r="BQ69" s="58"/>
      <c r="BR69" s="58"/>
      <c r="BS69" s="58"/>
      <c r="BT69" s="58"/>
      <c r="BU69" s="59"/>
      <c r="BV69" s="59"/>
    </row>
    <row r="70" spans="1:98" ht="18.75" customHeight="1">
      <c r="B70" s="456"/>
      <c r="C70" s="457"/>
      <c r="D70" s="457"/>
      <c r="E70" s="457"/>
      <c r="F70" s="457"/>
      <c r="G70" s="457"/>
      <c r="H70" s="457"/>
      <c r="I70" s="457"/>
      <c r="J70" s="457"/>
      <c r="K70" s="457"/>
      <c r="L70" s="458"/>
      <c r="M70" s="472" t="s">
        <v>51</v>
      </c>
      <c r="N70" s="432"/>
      <c r="O70" s="432"/>
      <c r="P70" s="432"/>
      <c r="Q70" s="432"/>
      <c r="R70" s="432"/>
      <c r="S70" s="432"/>
      <c r="T70" s="432"/>
      <c r="U70" s="432"/>
      <c r="V70" s="432"/>
      <c r="W70" s="431" t="s">
        <v>52</v>
      </c>
      <c r="X70" s="432"/>
      <c r="Y70" s="432"/>
      <c r="Z70" s="432"/>
      <c r="AA70" s="433"/>
      <c r="AB70" s="432" t="s">
        <v>53</v>
      </c>
      <c r="AC70" s="432"/>
      <c r="AD70" s="432"/>
      <c r="AE70" s="432"/>
      <c r="AF70" s="432"/>
      <c r="AG70" s="432"/>
      <c r="AH70" s="432"/>
      <c r="AI70" s="432"/>
      <c r="AJ70" s="432"/>
      <c r="AK70" s="432"/>
      <c r="AL70" s="431" t="s">
        <v>54</v>
      </c>
      <c r="AM70" s="432"/>
      <c r="AN70" s="432"/>
      <c r="AO70" s="432"/>
      <c r="AP70" s="432"/>
      <c r="AQ70" s="432"/>
      <c r="AR70" s="432"/>
      <c r="AS70" s="432"/>
      <c r="AT70" s="432"/>
      <c r="AU70" s="437"/>
      <c r="AV70" s="466"/>
      <c r="AW70" s="467"/>
      <c r="AX70" s="467"/>
      <c r="AY70" s="467"/>
      <c r="AZ70" s="467"/>
      <c r="BA70" s="467"/>
      <c r="BB70" s="467"/>
      <c r="BC70" s="467"/>
      <c r="BD70" s="467"/>
      <c r="BE70" s="468"/>
      <c r="BF70" s="466"/>
      <c r="BG70" s="467"/>
      <c r="BH70" s="467"/>
      <c r="BI70" s="467"/>
      <c r="BJ70" s="467"/>
      <c r="BK70" s="467"/>
      <c r="BL70" s="467"/>
      <c r="BM70" s="467"/>
      <c r="BN70" s="467"/>
      <c r="BO70" s="468"/>
      <c r="BP70" s="58"/>
      <c r="BQ70" s="58"/>
      <c r="BR70" s="58"/>
      <c r="BS70" s="58"/>
      <c r="BT70" s="58"/>
      <c r="BU70" s="59"/>
      <c r="BV70" s="59"/>
    </row>
    <row r="71" spans="1:98" ht="18.75" customHeight="1">
      <c r="B71" s="459"/>
      <c r="C71" s="460"/>
      <c r="D71" s="460"/>
      <c r="E71" s="460"/>
      <c r="F71" s="460"/>
      <c r="G71" s="460"/>
      <c r="H71" s="460"/>
      <c r="I71" s="460"/>
      <c r="J71" s="460"/>
      <c r="K71" s="460"/>
      <c r="L71" s="461"/>
      <c r="M71" s="473"/>
      <c r="N71" s="435"/>
      <c r="O71" s="435"/>
      <c r="P71" s="435"/>
      <c r="Q71" s="435"/>
      <c r="R71" s="435"/>
      <c r="S71" s="435"/>
      <c r="T71" s="435"/>
      <c r="U71" s="435"/>
      <c r="V71" s="435"/>
      <c r="W71" s="434"/>
      <c r="X71" s="435"/>
      <c r="Y71" s="435"/>
      <c r="Z71" s="435"/>
      <c r="AA71" s="436"/>
      <c r="AB71" s="435"/>
      <c r="AC71" s="435"/>
      <c r="AD71" s="435"/>
      <c r="AE71" s="435"/>
      <c r="AF71" s="435"/>
      <c r="AG71" s="435"/>
      <c r="AH71" s="435"/>
      <c r="AI71" s="435"/>
      <c r="AJ71" s="435"/>
      <c r="AK71" s="435"/>
      <c r="AL71" s="434"/>
      <c r="AM71" s="435"/>
      <c r="AN71" s="435"/>
      <c r="AO71" s="435"/>
      <c r="AP71" s="435"/>
      <c r="AQ71" s="435"/>
      <c r="AR71" s="435"/>
      <c r="AS71" s="435"/>
      <c r="AT71" s="435"/>
      <c r="AU71" s="438"/>
      <c r="AV71" s="469"/>
      <c r="AW71" s="470"/>
      <c r="AX71" s="470"/>
      <c r="AY71" s="470"/>
      <c r="AZ71" s="470"/>
      <c r="BA71" s="470"/>
      <c r="BB71" s="470"/>
      <c r="BC71" s="470"/>
      <c r="BD71" s="470"/>
      <c r="BE71" s="471"/>
      <c r="BF71" s="469"/>
      <c r="BG71" s="470"/>
      <c r="BH71" s="470"/>
      <c r="BI71" s="470"/>
      <c r="BJ71" s="470"/>
      <c r="BK71" s="470"/>
      <c r="BL71" s="470"/>
      <c r="BM71" s="470"/>
      <c r="BN71" s="470"/>
      <c r="BO71" s="471"/>
      <c r="BP71" s="58"/>
      <c r="BQ71" s="58"/>
      <c r="BR71" s="58"/>
      <c r="BS71" s="58"/>
      <c r="BT71" s="58"/>
      <c r="BU71" s="59"/>
      <c r="BV71" s="59"/>
    </row>
    <row r="72" spans="1:98" ht="18.75" customHeight="1">
      <c r="B72" s="594" t="s">
        <v>434</v>
      </c>
      <c r="C72" s="595"/>
      <c r="D72" s="595"/>
      <c r="E72" s="595"/>
      <c r="F72" s="595"/>
      <c r="G72" s="595"/>
      <c r="H72" s="595"/>
      <c r="I72" s="595"/>
      <c r="J72" s="595"/>
      <c r="K72" s="595"/>
      <c r="L72" s="596"/>
      <c r="M72" s="597">
        <v>8000</v>
      </c>
      <c r="N72" s="598"/>
      <c r="O72" s="598"/>
      <c r="P72" s="598"/>
      <c r="Q72" s="598"/>
      <c r="R72" s="598"/>
      <c r="S72" s="598"/>
      <c r="T72" s="598"/>
      <c r="U72" s="445" t="s">
        <v>9</v>
      </c>
      <c r="V72" s="445"/>
      <c r="W72" s="544">
        <v>20</v>
      </c>
      <c r="X72" s="545"/>
      <c r="Y72" s="545"/>
      <c r="Z72" s="358" t="s">
        <v>12</v>
      </c>
      <c r="AA72" s="478"/>
      <c r="AB72" s="599">
        <f>W72*450</f>
        <v>9000</v>
      </c>
      <c r="AC72" s="598"/>
      <c r="AD72" s="598"/>
      <c r="AE72" s="598"/>
      <c r="AF72" s="598"/>
      <c r="AG72" s="598"/>
      <c r="AH72" s="598"/>
      <c r="AI72" s="598"/>
      <c r="AJ72" s="445" t="s">
        <v>9</v>
      </c>
      <c r="AK72" s="445"/>
      <c r="AL72" s="599">
        <v>8000</v>
      </c>
      <c r="AM72" s="598"/>
      <c r="AN72" s="598"/>
      <c r="AO72" s="598"/>
      <c r="AP72" s="598"/>
      <c r="AQ72" s="598"/>
      <c r="AR72" s="598"/>
      <c r="AS72" s="598"/>
      <c r="AT72" s="445" t="s">
        <v>9</v>
      </c>
      <c r="AU72" s="446"/>
      <c r="AV72" s="597">
        <v>0</v>
      </c>
      <c r="AW72" s="598"/>
      <c r="AX72" s="598"/>
      <c r="AY72" s="598"/>
      <c r="AZ72" s="598"/>
      <c r="BA72" s="598"/>
      <c r="BB72" s="598"/>
      <c r="BC72" s="598"/>
      <c r="BD72" s="445" t="s">
        <v>9</v>
      </c>
      <c r="BE72" s="446"/>
      <c r="BF72" s="597">
        <v>8000</v>
      </c>
      <c r="BG72" s="598"/>
      <c r="BH72" s="598"/>
      <c r="BI72" s="598"/>
      <c r="BJ72" s="598"/>
      <c r="BK72" s="598"/>
      <c r="BL72" s="598"/>
      <c r="BM72" s="598"/>
      <c r="BN72" s="445" t="s">
        <v>9</v>
      </c>
      <c r="BO72" s="446"/>
      <c r="BP72" s="60"/>
      <c r="BQ72" s="60"/>
      <c r="BR72" s="60"/>
      <c r="BS72" s="60"/>
      <c r="BT72" s="60"/>
      <c r="BU72" s="61"/>
      <c r="BV72" s="61"/>
    </row>
    <row r="73" spans="1:98" ht="18.75" customHeight="1">
      <c r="B73" s="594" t="s">
        <v>435</v>
      </c>
      <c r="C73" s="595"/>
      <c r="D73" s="595"/>
      <c r="E73" s="595"/>
      <c r="F73" s="595"/>
      <c r="G73" s="595"/>
      <c r="H73" s="595"/>
      <c r="I73" s="595"/>
      <c r="J73" s="595"/>
      <c r="K73" s="595"/>
      <c r="L73" s="596"/>
      <c r="M73" s="607">
        <v>6000</v>
      </c>
      <c r="N73" s="606"/>
      <c r="O73" s="606"/>
      <c r="P73" s="606"/>
      <c r="Q73" s="606"/>
      <c r="R73" s="606"/>
      <c r="S73" s="606"/>
      <c r="T73" s="606"/>
      <c r="U73" s="487" t="s">
        <v>9</v>
      </c>
      <c r="V73" s="487"/>
      <c r="W73" s="572">
        <v>15</v>
      </c>
      <c r="X73" s="573"/>
      <c r="Y73" s="573"/>
      <c r="Z73" s="499" t="s">
        <v>12</v>
      </c>
      <c r="AA73" s="501"/>
      <c r="AB73" s="605">
        <f t="shared" ref="AB73:AB74" si="0">W73*450</f>
        <v>6750</v>
      </c>
      <c r="AC73" s="606"/>
      <c r="AD73" s="606"/>
      <c r="AE73" s="606"/>
      <c r="AF73" s="606"/>
      <c r="AG73" s="606"/>
      <c r="AH73" s="606"/>
      <c r="AI73" s="606"/>
      <c r="AJ73" s="487" t="s">
        <v>9</v>
      </c>
      <c r="AK73" s="487"/>
      <c r="AL73" s="605">
        <v>6000</v>
      </c>
      <c r="AM73" s="606"/>
      <c r="AN73" s="606"/>
      <c r="AO73" s="606"/>
      <c r="AP73" s="606"/>
      <c r="AQ73" s="606"/>
      <c r="AR73" s="606"/>
      <c r="AS73" s="606"/>
      <c r="AT73" s="487" t="s">
        <v>9</v>
      </c>
      <c r="AU73" s="488"/>
      <c r="AV73" s="607">
        <v>0</v>
      </c>
      <c r="AW73" s="606"/>
      <c r="AX73" s="606"/>
      <c r="AY73" s="606"/>
      <c r="AZ73" s="606"/>
      <c r="BA73" s="606"/>
      <c r="BB73" s="606"/>
      <c r="BC73" s="606"/>
      <c r="BD73" s="487" t="s">
        <v>9</v>
      </c>
      <c r="BE73" s="488"/>
      <c r="BF73" s="607">
        <v>6000</v>
      </c>
      <c r="BG73" s="606"/>
      <c r="BH73" s="606"/>
      <c r="BI73" s="606"/>
      <c r="BJ73" s="606"/>
      <c r="BK73" s="606"/>
      <c r="BL73" s="606"/>
      <c r="BM73" s="606"/>
      <c r="BN73" s="487" t="s">
        <v>9</v>
      </c>
      <c r="BO73" s="488"/>
      <c r="BP73" s="59"/>
      <c r="BQ73" s="59"/>
    </row>
    <row r="74" spans="1:98" ht="18.75" customHeight="1">
      <c r="B74" s="594" t="s">
        <v>436</v>
      </c>
      <c r="C74" s="595"/>
      <c r="D74" s="595"/>
      <c r="E74" s="595"/>
      <c r="F74" s="595"/>
      <c r="G74" s="595"/>
      <c r="H74" s="595"/>
      <c r="I74" s="595"/>
      <c r="J74" s="595"/>
      <c r="K74" s="595"/>
      <c r="L74" s="596"/>
      <c r="M74" s="600">
        <v>10000</v>
      </c>
      <c r="N74" s="601"/>
      <c r="O74" s="601"/>
      <c r="P74" s="601"/>
      <c r="Q74" s="601"/>
      <c r="R74" s="601"/>
      <c r="S74" s="601"/>
      <c r="T74" s="601"/>
      <c r="U74" s="484" t="s">
        <v>9</v>
      </c>
      <c r="V74" s="484"/>
      <c r="W74" s="602">
        <v>20</v>
      </c>
      <c r="X74" s="603"/>
      <c r="Y74" s="603"/>
      <c r="Z74" s="347" t="s">
        <v>12</v>
      </c>
      <c r="AA74" s="494"/>
      <c r="AB74" s="604">
        <f t="shared" si="0"/>
        <v>9000</v>
      </c>
      <c r="AC74" s="601"/>
      <c r="AD74" s="601"/>
      <c r="AE74" s="601"/>
      <c r="AF74" s="601"/>
      <c r="AG74" s="601"/>
      <c r="AH74" s="601"/>
      <c r="AI74" s="601"/>
      <c r="AJ74" s="484" t="s">
        <v>9</v>
      </c>
      <c r="AK74" s="484"/>
      <c r="AL74" s="604">
        <v>9000</v>
      </c>
      <c r="AM74" s="601"/>
      <c r="AN74" s="601"/>
      <c r="AO74" s="601"/>
      <c r="AP74" s="601"/>
      <c r="AQ74" s="601"/>
      <c r="AR74" s="601"/>
      <c r="AS74" s="601"/>
      <c r="AT74" s="484" t="s">
        <v>9</v>
      </c>
      <c r="AU74" s="485"/>
      <c r="AV74" s="600">
        <v>0</v>
      </c>
      <c r="AW74" s="601"/>
      <c r="AX74" s="601"/>
      <c r="AY74" s="601"/>
      <c r="AZ74" s="601"/>
      <c r="BA74" s="601"/>
      <c r="BB74" s="601"/>
      <c r="BC74" s="601"/>
      <c r="BD74" s="484" t="s">
        <v>9</v>
      </c>
      <c r="BE74" s="485"/>
      <c r="BF74" s="600">
        <v>9000</v>
      </c>
      <c r="BG74" s="601"/>
      <c r="BH74" s="601"/>
      <c r="BI74" s="601"/>
      <c r="BJ74" s="601"/>
      <c r="BK74" s="601"/>
      <c r="BL74" s="601"/>
      <c r="BM74" s="601"/>
      <c r="BN74" s="484" t="s">
        <v>9</v>
      </c>
      <c r="BO74" s="485"/>
      <c r="BP74" s="59"/>
      <c r="BQ74" s="59"/>
    </row>
    <row r="75" spans="1:98" s="63" customFormat="1" ht="12" customHeight="1">
      <c r="A75" s="62"/>
      <c r="B75" s="449" t="s">
        <v>437</v>
      </c>
      <c r="C75" s="449"/>
      <c r="D75" s="449"/>
      <c r="E75" s="451" t="s">
        <v>55</v>
      </c>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1"/>
      <c r="AU75" s="451"/>
      <c r="AV75" s="451"/>
      <c r="AW75" s="451"/>
      <c r="AX75" s="451"/>
      <c r="AY75" s="451"/>
      <c r="AZ75" s="451"/>
      <c r="BA75" s="451"/>
      <c r="BB75" s="451"/>
      <c r="BC75" s="451"/>
      <c r="BD75" s="451"/>
      <c r="BE75" s="451"/>
      <c r="BF75" s="451"/>
      <c r="BG75" s="451"/>
      <c r="BH75" s="451"/>
      <c r="BI75" s="451"/>
      <c r="BJ75" s="451"/>
      <c r="BK75" s="451"/>
      <c r="BL75" s="451"/>
      <c r="BM75" s="451"/>
      <c r="BN75" s="451"/>
      <c r="BO75" s="451"/>
    </row>
    <row r="76" spans="1:98" s="44" customFormat="1" ht="12" customHeight="1">
      <c r="A76" s="43"/>
      <c r="B76" s="54"/>
      <c r="C76" s="64"/>
      <c r="D76" s="64"/>
      <c r="E76" s="451"/>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1"/>
      <c r="AY76" s="451"/>
      <c r="AZ76" s="451"/>
      <c r="BA76" s="451"/>
      <c r="BB76" s="451"/>
      <c r="BC76" s="451"/>
      <c r="BD76" s="451"/>
      <c r="BE76" s="451"/>
      <c r="BF76" s="451"/>
      <c r="BG76" s="451"/>
      <c r="BH76" s="451"/>
      <c r="BI76" s="451"/>
      <c r="BJ76" s="451"/>
      <c r="BK76" s="451"/>
      <c r="BL76" s="451"/>
      <c r="BM76" s="451"/>
      <c r="BN76" s="451"/>
      <c r="BO76" s="451"/>
    </row>
    <row r="77" spans="1:98" s="63" customFormat="1" ht="12" customHeight="1">
      <c r="A77" s="62"/>
      <c r="B77" s="480" t="s">
        <v>438</v>
      </c>
      <c r="C77" s="480"/>
      <c r="D77" s="480"/>
      <c r="E77" s="481" t="s">
        <v>78</v>
      </c>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1"/>
      <c r="BM77" s="481"/>
      <c r="BN77" s="481"/>
      <c r="BO77" s="481"/>
      <c r="BP77" s="65"/>
    </row>
    <row r="78" spans="1:98" s="44" customFormat="1" ht="12" customHeight="1">
      <c r="A78" s="43"/>
      <c r="B78" s="66"/>
      <c r="C78" s="67"/>
      <c r="D78" s="67"/>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c r="AU78" s="481"/>
      <c r="AV78" s="481"/>
      <c r="AW78" s="481"/>
      <c r="AX78" s="481"/>
      <c r="AY78" s="481"/>
      <c r="AZ78" s="481"/>
      <c r="BA78" s="481"/>
      <c r="BB78" s="481"/>
      <c r="BC78" s="481"/>
      <c r="BD78" s="481"/>
      <c r="BE78" s="481"/>
      <c r="BF78" s="481"/>
      <c r="BG78" s="481"/>
      <c r="BH78" s="481"/>
      <c r="BI78" s="481"/>
      <c r="BJ78" s="481"/>
      <c r="BK78" s="481"/>
      <c r="BL78" s="481"/>
      <c r="BM78" s="481"/>
      <c r="BN78" s="481"/>
      <c r="BO78" s="481"/>
      <c r="BP78" s="68"/>
    </row>
    <row r="79" spans="1:98" s="63" customFormat="1" ht="12" customHeight="1">
      <c r="A79" s="62"/>
      <c r="B79" s="449" t="s">
        <v>439</v>
      </c>
      <c r="C79" s="449"/>
      <c r="D79" s="449"/>
      <c r="E79" s="451" t="s">
        <v>56</v>
      </c>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1"/>
      <c r="AY79" s="451"/>
      <c r="AZ79" s="451"/>
      <c r="BA79" s="451"/>
      <c r="BB79" s="451"/>
      <c r="BC79" s="451"/>
      <c r="BD79" s="451"/>
      <c r="BE79" s="451"/>
      <c r="BF79" s="451"/>
      <c r="BG79" s="451"/>
      <c r="BH79" s="451"/>
      <c r="BI79" s="451"/>
      <c r="BJ79" s="451"/>
      <c r="BK79" s="451"/>
      <c r="BL79" s="451"/>
      <c r="BM79" s="451"/>
      <c r="BN79" s="451"/>
      <c r="BO79" s="451"/>
      <c r="BP79" s="65"/>
    </row>
    <row r="80" spans="1:98" s="44" customFormat="1" ht="12" customHeight="1">
      <c r="A80" s="43"/>
      <c r="B80" s="54"/>
      <c r="C80" s="64"/>
      <c r="D80" s="64"/>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1"/>
      <c r="AY80" s="451"/>
      <c r="AZ80" s="451"/>
      <c r="BA80" s="451"/>
      <c r="BB80" s="451"/>
      <c r="BC80" s="451"/>
      <c r="BD80" s="451"/>
      <c r="BE80" s="451"/>
      <c r="BF80" s="451"/>
      <c r="BG80" s="451"/>
      <c r="BH80" s="451"/>
      <c r="BI80" s="451"/>
      <c r="BJ80" s="451"/>
      <c r="BK80" s="451"/>
      <c r="BL80" s="451"/>
      <c r="BM80" s="451"/>
      <c r="BN80" s="451"/>
      <c r="BO80" s="451"/>
      <c r="BP80" s="68"/>
    </row>
    <row r="81" spans="1:68" ht="18.75" customHeight="1">
      <c r="AU81" s="69"/>
      <c r="AV81" s="69"/>
      <c r="AW81" s="69"/>
      <c r="AX81" s="69"/>
      <c r="AY81" s="69"/>
      <c r="AZ81" s="69"/>
      <c r="BA81" s="69"/>
      <c r="BB81" s="69"/>
      <c r="BC81" s="69"/>
      <c r="BD81" s="69"/>
      <c r="BE81" s="69"/>
      <c r="BF81" s="69"/>
      <c r="BG81" s="69"/>
      <c r="BH81" s="69"/>
      <c r="BI81" s="69"/>
      <c r="BJ81" s="69"/>
      <c r="BK81" s="69"/>
      <c r="BL81" s="69"/>
      <c r="BM81" s="69"/>
      <c r="BN81" s="69"/>
      <c r="BO81" s="69"/>
    </row>
    <row r="82" spans="1:68" ht="18.75" customHeight="1">
      <c r="A82" s="479"/>
      <c r="B82" s="479"/>
      <c r="C82" s="479"/>
      <c r="D82" s="479"/>
      <c r="E82" s="479"/>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479"/>
      <c r="AW82" s="479"/>
      <c r="AX82" s="479"/>
      <c r="AY82" s="479"/>
      <c r="AZ82" s="479"/>
      <c r="BA82" s="479"/>
      <c r="BB82" s="479"/>
      <c r="BC82" s="479"/>
      <c r="BD82" s="479"/>
      <c r="BE82" s="479"/>
      <c r="BF82" s="479"/>
      <c r="BG82" s="479"/>
      <c r="BH82" s="479"/>
      <c r="BI82" s="479"/>
      <c r="BJ82" s="479"/>
      <c r="BK82" s="479"/>
      <c r="BL82" s="479"/>
      <c r="BM82" s="479"/>
      <c r="BN82" s="479"/>
      <c r="BO82" s="479"/>
      <c r="BP82" s="479"/>
    </row>
    <row r="83" spans="1:68" ht="18.75" customHeight="1"/>
    <row r="84" spans="1:68" ht="18.75" customHeight="1"/>
    <row r="85" spans="1:68" ht="18.75" customHeight="1"/>
    <row r="86" spans="1:68" ht="18.75" customHeight="1"/>
    <row r="87" spans="1:68" ht="18.75" customHeight="1"/>
    <row r="88" spans="1:68" ht="18.75" customHeight="1"/>
    <row r="89" spans="1:68" ht="18.75" customHeight="1"/>
    <row r="90" spans="1:68" ht="18.75" customHeight="1"/>
    <row r="91" spans="1:68" ht="18.75" customHeight="1"/>
    <row r="92" spans="1:68" ht="18.75" customHeight="1"/>
    <row r="93" spans="1:68" ht="18.75" customHeight="1"/>
    <row r="94" spans="1:68" ht="18.75" customHeight="1"/>
    <row r="95" spans="1:68" ht="18.75" customHeight="1"/>
    <row r="96" spans="1:68"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5" customHeight="1"/>
    <row r="240" ht="15" customHeight="1"/>
    <row r="241" ht="15" customHeight="1"/>
    <row r="242" ht="15" customHeight="1"/>
    <row r="243" ht="15" customHeight="1"/>
    <row r="244" ht="15" customHeight="1"/>
  </sheetData>
  <sheetProtection algorithmName="SHA-512" hashValue="skjyZ9p7EtiWJkRKD55Szx3mCD6QUtPC374h06t3cve0soIeqnftaCkh5zES6/G/p3I4Ra4sChRItrCFQppkOg==" saltValue="ujHIULumawqm9dwSQuFHSw==" spinCount="100000" sheet="1" objects="1" scenarios="1"/>
  <mergeCells count="250">
    <mergeCell ref="B77:D77"/>
    <mergeCell ref="E77:BO78"/>
    <mergeCell ref="B79:D79"/>
    <mergeCell ref="E79:BO80"/>
    <mergeCell ref="A82:BP82"/>
    <mergeCell ref="AV74:BC74"/>
    <mergeCell ref="BD74:BE74"/>
    <mergeCell ref="BF74:BM74"/>
    <mergeCell ref="BN74:BO74"/>
    <mergeCell ref="B75:D75"/>
    <mergeCell ref="E75:BO76"/>
    <mergeCell ref="BN73:BO73"/>
    <mergeCell ref="B74:L74"/>
    <mergeCell ref="M74:T74"/>
    <mergeCell ref="U74:V74"/>
    <mergeCell ref="W74:Y74"/>
    <mergeCell ref="Z74:AA74"/>
    <mergeCell ref="AB74:AI74"/>
    <mergeCell ref="AJ74:AK74"/>
    <mergeCell ref="AL74:AS74"/>
    <mergeCell ref="AT74:AU74"/>
    <mergeCell ref="AJ73:AK73"/>
    <mergeCell ref="AL73:AS73"/>
    <mergeCell ref="AT73:AU73"/>
    <mergeCell ref="AV73:BC73"/>
    <mergeCell ref="BD73:BE73"/>
    <mergeCell ref="BF73:BM73"/>
    <mergeCell ref="B73:L73"/>
    <mergeCell ref="M73:T73"/>
    <mergeCell ref="U73:V73"/>
    <mergeCell ref="W73:Y73"/>
    <mergeCell ref="Z73:AA73"/>
    <mergeCell ref="AB73:AI73"/>
    <mergeCell ref="AL72:AS72"/>
    <mergeCell ref="AT72:AU72"/>
    <mergeCell ref="AV72:BC72"/>
    <mergeCell ref="BD72:BE72"/>
    <mergeCell ref="BF72:BM72"/>
    <mergeCell ref="BN72:BO72"/>
    <mergeCell ref="W70:AA71"/>
    <mergeCell ref="AB70:AK71"/>
    <mergeCell ref="AL70:AU71"/>
    <mergeCell ref="B72:L72"/>
    <mergeCell ref="M72:T72"/>
    <mergeCell ref="U72:V72"/>
    <mergeCell ref="W72:Y72"/>
    <mergeCell ref="Z72:AA72"/>
    <mergeCell ref="AB72:AI72"/>
    <mergeCell ref="AJ72:AK72"/>
    <mergeCell ref="AO63:AR63"/>
    <mergeCell ref="AS63:BO63"/>
    <mergeCell ref="B64:D64"/>
    <mergeCell ref="E64:BO67"/>
    <mergeCell ref="B68:BO68"/>
    <mergeCell ref="B69:L71"/>
    <mergeCell ref="M69:AU69"/>
    <mergeCell ref="AV69:BE71"/>
    <mergeCell ref="BF69:BO71"/>
    <mergeCell ref="M70:V71"/>
    <mergeCell ref="B61:C63"/>
    <mergeCell ref="D61:K61"/>
    <mergeCell ref="L61:AC61"/>
    <mergeCell ref="AD61:AN62"/>
    <mergeCell ref="AO61:AP61"/>
    <mergeCell ref="AQ61:BO61"/>
    <mergeCell ref="D62:K63"/>
    <mergeCell ref="AO57:AR57"/>
    <mergeCell ref="AS57:BO57"/>
    <mergeCell ref="B58:C60"/>
    <mergeCell ref="D58:K58"/>
    <mergeCell ref="L58:AC58"/>
    <mergeCell ref="AD58:AN59"/>
    <mergeCell ref="AO58:AP58"/>
    <mergeCell ref="AQ58:BO58"/>
    <mergeCell ref="L62:AC63"/>
    <mergeCell ref="AO62:BO62"/>
    <mergeCell ref="AD63:AN63"/>
    <mergeCell ref="D59:K60"/>
    <mergeCell ref="L59:AC60"/>
    <mergeCell ref="AO59:BO59"/>
    <mergeCell ref="AD60:AN60"/>
    <mergeCell ref="AO60:AR60"/>
    <mergeCell ref="AS60:BO60"/>
    <mergeCell ref="AO48:AR48"/>
    <mergeCell ref="AS48:BO48"/>
    <mergeCell ref="AO54:AR54"/>
    <mergeCell ref="AS54:BO54"/>
    <mergeCell ref="B55:C57"/>
    <mergeCell ref="D55:K55"/>
    <mergeCell ref="L55:AC55"/>
    <mergeCell ref="AD55:AN56"/>
    <mergeCell ref="AO55:AP55"/>
    <mergeCell ref="AQ55:BO55"/>
    <mergeCell ref="D56:K57"/>
    <mergeCell ref="L56:AC57"/>
    <mergeCell ref="B52:C54"/>
    <mergeCell ref="D52:K52"/>
    <mergeCell ref="L52:AC52"/>
    <mergeCell ref="AD52:AN53"/>
    <mergeCell ref="AO52:AP52"/>
    <mergeCell ref="AQ52:BO52"/>
    <mergeCell ref="D53:K54"/>
    <mergeCell ref="L53:AC54"/>
    <mergeCell ref="AO53:BO53"/>
    <mergeCell ref="AD54:AN54"/>
    <mergeCell ref="AO56:BO56"/>
    <mergeCell ref="AD57:AN57"/>
    <mergeCell ref="B49:C51"/>
    <mergeCell ref="D49:K49"/>
    <mergeCell ref="L49:AC49"/>
    <mergeCell ref="AD49:AN50"/>
    <mergeCell ref="AO49:AP49"/>
    <mergeCell ref="AQ49:BO49"/>
    <mergeCell ref="AU42:BO42"/>
    <mergeCell ref="B44:BO44"/>
    <mergeCell ref="B46:C48"/>
    <mergeCell ref="D46:K46"/>
    <mergeCell ref="L46:AC46"/>
    <mergeCell ref="AD46:AN47"/>
    <mergeCell ref="AO46:AP46"/>
    <mergeCell ref="AQ46:BO46"/>
    <mergeCell ref="D47:K48"/>
    <mergeCell ref="L47:AC48"/>
    <mergeCell ref="D50:K51"/>
    <mergeCell ref="L50:AC51"/>
    <mergeCell ref="AO50:BO50"/>
    <mergeCell ref="AD51:AN51"/>
    <mergeCell ref="AO51:AR51"/>
    <mergeCell ref="AS51:BO51"/>
    <mergeCell ref="AO47:BO47"/>
    <mergeCell ref="AD48:AN48"/>
    <mergeCell ref="N39:X39"/>
    <mergeCell ref="AG39:AJ39"/>
    <mergeCell ref="AK39:AT39"/>
    <mergeCell ref="AU39:BO39"/>
    <mergeCell ref="B40:D40"/>
    <mergeCell ref="E40:BO40"/>
    <mergeCell ref="AU38:AW38"/>
    <mergeCell ref="AX38:AZ38"/>
    <mergeCell ref="BA38:BC38"/>
    <mergeCell ref="BD38:BF38"/>
    <mergeCell ref="BG38:BI38"/>
    <mergeCell ref="BJ38:BL38"/>
    <mergeCell ref="B37:AJ37"/>
    <mergeCell ref="AK37:AT37"/>
    <mergeCell ref="B38:M39"/>
    <mergeCell ref="N38:X38"/>
    <mergeCell ref="Y38:AF39"/>
    <mergeCell ref="AG38:AJ38"/>
    <mergeCell ref="AK38:AT38"/>
    <mergeCell ref="BE33:BO33"/>
    <mergeCell ref="B34:AQ34"/>
    <mergeCell ref="AR34:AU34"/>
    <mergeCell ref="AV34:AY34"/>
    <mergeCell ref="AZ34:BA34"/>
    <mergeCell ref="BB34:BE34"/>
    <mergeCell ref="BF34:BG34"/>
    <mergeCell ref="BH34:BK34"/>
    <mergeCell ref="BL34:BM34"/>
    <mergeCell ref="BN34:BO34"/>
    <mergeCell ref="B33:AG33"/>
    <mergeCell ref="AH33:AI33"/>
    <mergeCell ref="AJ33:AQ33"/>
    <mergeCell ref="AR33:AS33"/>
    <mergeCell ref="AT33:BB33"/>
    <mergeCell ref="BC33:BD33"/>
    <mergeCell ref="BM38:BO38"/>
    <mergeCell ref="B31:J32"/>
    <mergeCell ref="K31:AE32"/>
    <mergeCell ref="AF31:AL32"/>
    <mergeCell ref="AM31:BO31"/>
    <mergeCell ref="AM32:AP32"/>
    <mergeCell ref="AQ32:BO32"/>
    <mergeCell ref="BH27:BK27"/>
    <mergeCell ref="BL27:BM27"/>
    <mergeCell ref="BN27:BO27"/>
    <mergeCell ref="B29:BO29"/>
    <mergeCell ref="B30:J30"/>
    <mergeCell ref="K30:AE30"/>
    <mergeCell ref="AF30:AL30"/>
    <mergeCell ref="AM30:AN30"/>
    <mergeCell ref="AO30:BO30"/>
    <mergeCell ref="B27:AQ27"/>
    <mergeCell ref="AR27:AU27"/>
    <mergeCell ref="AV27:AY27"/>
    <mergeCell ref="AZ27:BA27"/>
    <mergeCell ref="BB27:BE27"/>
    <mergeCell ref="BF27:BG27"/>
    <mergeCell ref="B25:AE25"/>
    <mergeCell ref="AF25:AM26"/>
    <mergeCell ref="AN25:BO26"/>
    <mergeCell ref="B26:C26"/>
    <mergeCell ref="D26:M26"/>
    <mergeCell ref="N26:O26"/>
    <mergeCell ref="P26:U26"/>
    <mergeCell ref="V26:W26"/>
    <mergeCell ref="X26:AE26"/>
    <mergeCell ref="B22:BO22"/>
    <mergeCell ref="B23:R23"/>
    <mergeCell ref="S23:T23"/>
    <mergeCell ref="U23:X23"/>
    <mergeCell ref="Y23:Z23"/>
    <mergeCell ref="AA23:AE23"/>
    <mergeCell ref="AF23:AM23"/>
    <mergeCell ref="AN23:BO23"/>
    <mergeCell ref="B24:H24"/>
    <mergeCell ref="I24:N24"/>
    <mergeCell ref="O24:R24"/>
    <mergeCell ref="S24:T24"/>
    <mergeCell ref="U24:X24"/>
    <mergeCell ref="Y24:Z24"/>
    <mergeCell ref="AA24:AC24"/>
    <mergeCell ref="AD24:AE24"/>
    <mergeCell ref="AF24:AM24"/>
    <mergeCell ref="AN24:BO24"/>
    <mergeCell ref="D13:F13"/>
    <mergeCell ref="D14:F14"/>
    <mergeCell ref="B16:BO16"/>
    <mergeCell ref="B17:G17"/>
    <mergeCell ref="H17:Z17"/>
    <mergeCell ref="AA17:AE20"/>
    <mergeCell ref="AF17:AK20"/>
    <mergeCell ref="AL17:AR17"/>
    <mergeCell ref="AS17:AY17"/>
    <mergeCell ref="AZ17:BA17"/>
    <mergeCell ref="BB17:BE17"/>
    <mergeCell ref="BF17:BG17"/>
    <mergeCell ref="BH17:BK17"/>
    <mergeCell ref="BL17:BM17"/>
    <mergeCell ref="BN17:BO17"/>
    <mergeCell ref="B18:G20"/>
    <mergeCell ref="H18:X19"/>
    <mergeCell ref="Y18:Z19"/>
    <mergeCell ref="AL18:AN20"/>
    <mergeCell ref="AO18:BO19"/>
    <mergeCell ref="H20:Z20"/>
    <mergeCell ref="AO20:AR20"/>
    <mergeCell ref="AS20:BO20"/>
    <mergeCell ref="C7:BN9"/>
    <mergeCell ref="D10:F10"/>
    <mergeCell ref="G10:BO10"/>
    <mergeCell ref="D11:F11"/>
    <mergeCell ref="G11:BO11"/>
    <mergeCell ref="D12:F12"/>
    <mergeCell ref="U1:AT1"/>
    <mergeCell ref="AW2:BA2"/>
    <mergeCell ref="BB2:BP2"/>
    <mergeCell ref="A4:BP4"/>
    <mergeCell ref="A5:BP5"/>
    <mergeCell ref="A6:BP6"/>
  </mergeCells>
  <phoneticPr fontId="7"/>
  <printOptions horizontalCentered="1"/>
  <pageMargins left="0.51181102362204722" right="0.31496062992125984" top="0.55118110236220474" bottom="0.15748031496062992" header="0.31496062992125984" footer="0.31496062992125984"/>
  <pageSetup paperSize="9" orientation="portrait" r:id="rId1"/>
  <rowBreaks count="1" manualBreakCount="1">
    <brk id="42" max="6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zoomScaleNormal="100" workbookViewId="0">
      <selection activeCell="E12" sqref="E12"/>
    </sheetView>
  </sheetViews>
  <sheetFormatPr defaultRowHeight="18.75"/>
  <cols>
    <col min="1" max="1" width="2.625" customWidth="1"/>
    <col min="2" max="2" width="6.75" customWidth="1"/>
    <col min="3" max="3" width="25.625" bestFit="1" customWidth="1"/>
    <col min="4" max="4" width="33.875" bestFit="1" customWidth="1"/>
    <col min="5" max="5" width="13" bestFit="1" customWidth="1"/>
    <col min="6" max="6" width="18.875" bestFit="1" customWidth="1"/>
    <col min="7" max="7" width="13" bestFit="1" customWidth="1"/>
    <col min="8" max="8" width="5.25" bestFit="1" customWidth="1"/>
  </cols>
  <sheetData>
    <row r="2" spans="2:8">
      <c r="B2" s="16" t="s">
        <v>194</v>
      </c>
    </row>
    <row r="4" spans="2:8">
      <c r="B4" s="1" t="s">
        <v>195</v>
      </c>
    </row>
    <row r="5" spans="2:8">
      <c r="B5" s="1"/>
    </row>
    <row r="7" spans="2:8">
      <c r="B7" s="1" t="s">
        <v>209</v>
      </c>
      <c r="C7" s="1"/>
      <c r="D7" s="1"/>
    </row>
    <row r="8" spans="2:8">
      <c r="B8" s="1" t="s">
        <v>88</v>
      </c>
      <c r="C8" s="1"/>
      <c r="D8" s="1"/>
    </row>
    <row r="9" spans="2:8">
      <c r="B9" s="1" t="s">
        <v>89</v>
      </c>
      <c r="C9" s="1"/>
      <c r="D9" s="1"/>
    </row>
    <row r="11" spans="2:8" s="1" customFormat="1">
      <c r="B11" s="2" t="s">
        <v>311</v>
      </c>
      <c r="C11" s="2" t="s">
        <v>312</v>
      </c>
      <c r="D11" s="2" t="s">
        <v>313</v>
      </c>
      <c r="E11" s="2" t="s">
        <v>314</v>
      </c>
      <c r="F11" s="2" t="s">
        <v>315</v>
      </c>
      <c r="G11" s="2" t="s">
        <v>316</v>
      </c>
      <c r="H11" s="2" t="s">
        <v>317</v>
      </c>
    </row>
    <row r="12" spans="2:8">
      <c r="B12" s="3" t="s">
        <v>254</v>
      </c>
      <c r="C12" s="5" t="s">
        <v>255</v>
      </c>
      <c r="D12" s="5" t="s">
        <v>274</v>
      </c>
      <c r="E12" s="3" t="s">
        <v>256</v>
      </c>
      <c r="F12" s="5" t="s">
        <v>360</v>
      </c>
      <c r="G12" s="3" t="s">
        <v>329</v>
      </c>
      <c r="H12" s="6"/>
    </row>
    <row r="13" spans="2:8">
      <c r="B13" s="3" t="s">
        <v>254</v>
      </c>
      <c r="C13" s="5" t="s">
        <v>257</v>
      </c>
      <c r="D13" s="5" t="s">
        <v>275</v>
      </c>
      <c r="E13" s="3" t="s">
        <v>258</v>
      </c>
      <c r="F13" s="5" t="s">
        <v>361</v>
      </c>
      <c r="G13" s="3" t="s">
        <v>330</v>
      </c>
      <c r="H13" s="6"/>
    </row>
    <row r="14" spans="2:8">
      <c r="B14" s="3" t="s">
        <v>254</v>
      </c>
      <c r="C14" s="5" t="s">
        <v>321</v>
      </c>
      <c r="D14" s="5" t="s">
        <v>320</v>
      </c>
      <c r="E14" s="3" t="s">
        <v>259</v>
      </c>
      <c r="F14" s="5" t="s">
        <v>362</v>
      </c>
      <c r="G14" s="3" t="s">
        <v>331</v>
      </c>
      <c r="H14" s="6"/>
    </row>
    <row r="15" spans="2:8">
      <c r="B15" s="3" t="s">
        <v>254</v>
      </c>
      <c r="C15" s="5" t="s">
        <v>318</v>
      </c>
      <c r="D15" s="5" t="s">
        <v>319</v>
      </c>
      <c r="E15" s="3" t="s">
        <v>259</v>
      </c>
      <c r="F15" s="5" t="s">
        <v>363</v>
      </c>
      <c r="G15" s="3" t="s">
        <v>332</v>
      </c>
      <c r="H15" s="6"/>
    </row>
    <row r="16" spans="2:8">
      <c r="B16" s="3" t="s">
        <v>254</v>
      </c>
      <c r="C16" s="5" t="s">
        <v>260</v>
      </c>
      <c r="D16" s="5" t="s">
        <v>276</v>
      </c>
      <c r="E16" s="3" t="s">
        <v>261</v>
      </c>
      <c r="F16" s="5" t="s">
        <v>364</v>
      </c>
      <c r="G16" s="3" t="s">
        <v>333</v>
      </c>
      <c r="H16" s="6"/>
    </row>
    <row r="17" spans="2:8">
      <c r="B17" s="3" t="s">
        <v>254</v>
      </c>
      <c r="C17" s="5" t="s">
        <v>262</v>
      </c>
      <c r="D17" s="5" t="s">
        <v>277</v>
      </c>
      <c r="E17" s="3" t="s">
        <v>261</v>
      </c>
      <c r="F17" s="5" t="s">
        <v>365</v>
      </c>
      <c r="G17" s="3" t="s">
        <v>334</v>
      </c>
      <c r="H17" s="6"/>
    </row>
    <row r="18" spans="2:8">
      <c r="B18" s="3" t="s">
        <v>254</v>
      </c>
      <c r="C18" s="5" t="s">
        <v>263</v>
      </c>
      <c r="D18" s="5" t="s">
        <v>278</v>
      </c>
      <c r="E18" s="3" t="s">
        <v>264</v>
      </c>
      <c r="F18" s="5" t="s">
        <v>366</v>
      </c>
      <c r="G18" s="3" t="s">
        <v>335</v>
      </c>
      <c r="H18" s="6"/>
    </row>
    <row r="19" spans="2:8">
      <c r="B19" s="3" t="s">
        <v>254</v>
      </c>
      <c r="C19" s="5" t="s">
        <v>265</v>
      </c>
      <c r="D19" s="5" t="s">
        <v>279</v>
      </c>
      <c r="E19" s="3" t="s">
        <v>258</v>
      </c>
      <c r="F19" s="5" t="s">
        <v>367</v>
      </c>
      <c r="G19" s="3" t="s">
        <v>336</v>
      </c>
      <c r="H19" s="6"/>
    </row>
    <row r="20" spans="2:8">
      <c r="B20" s="3" t="s">
        <v>254</v>
      </c>
      <c r="C20" s="5" t="s">
        <v>266</v>
      </c>
      <c r="D20" s="5" t="s">
        <v>280</v>
      </c>
      <c r="E20" s="3" t="s">
        <v>267</v>
      </c>
      <c r="F20" s="5" t="s">
        <v>368</v>
      </c>
      <c r="G20" s="3" t="s">
        <v>337</v>
      </c>
      <c r="H20" s="6"/>
    </row>
    <row r="21" spans="2:8">
      <c r="B21" s="3" t="s">
        <v>254</v>
      </c>
      <c r="C21" s="5" t="s">
        <v>268</v>
      </c>
      <c r="D21" s="5" t="s">
        <v>281</v>
      </c>
      <c r="E21" s="3" t="s">
        <v>269</v>
      </c>
      <c r="F21" s="5" t="s">
        <v>369</v>
      </c>
      <c r="G21" s="3" t="s">
        <v>338</v>
      </c>
      <c r="H21" s="6"/>
    </row>
    <row r="22" spans="2:8">
      <c r="B22" s="3" t="s">
        <v>254</v>
      </c>
      <c r="C22" s="5" t="s">
        <v>270</v>
      </c>
      <c r="D22" s="5" t="s">
        <v>282</v>
      </c>
      <c r="E22" s="3" t="s">
        <v>271</v>
      </c>
      <c r="F22" s="5" t="s">
        <v>370</v>
      </c>
      <c r="G22" s="3" t="s">
        <v>339</v>
      </c>
      <c r="H22" s="6"/>
    </row>
    <row r="23" spans="2:8">
      <c r="B23" s="3" t="s">
        <v>254</v>
      </c>
      <c r="C23" s="5" t="s">
        <v>272</v>
      </c>
      <c r="D23" s="5" t="s">
        <v>283</v>
      </c>
      <c r="E23" s="3" t="s">
        <v>273</v>
      </c>
      <c r="F23" s="5" t="s">
        <v>371</v>
      </c>
      <c r="G23" s="3" t="s">
        <v>340</v>
      </c>
      <c r="H23" s="6"/>
    </row>
    <row r="24" spans="2:8">
      <c r="B24" s="7" t="s">
        <v>297</v>
      </c>
      <c r="C24" s="8" t="s">
        <v>95</v>
      </c>
      <c r="D24" s="5" t="s">
        <v>292</v>
      </c>
      <c r="E24" s="9" t="s">
        <v>123</v>
      </c>
      <c r="F24" s="10" t="s">
        <v>96</v>
      </c>
      <c r="G24" s="17" t="s">
        <v>341</v>
      </c>
      <c r="H24" s="6"/>
    </row>
    <row r="25" spans="2:8">
      <c r="B25" s="7" t="s">
        <v>297</v>
      </c>
      <c r="C25" s="4" t="s">
        <v>97</v>
      </c>
      <c r="D25" s="5" t="s">
        <v>293</v>
      </c>
      <c r="E25" s="9" t="s">
        <v>98</v>
      </c>
      <c r="F25" s="10" t="s">
        <v>99</v>
      </c>
      <c r="G25" s="11" t="s">
        <v>342</v>
      </c>
      <c r="H25" s="6"/>
    </row>
    <row r="26" spans="2:8">
      <c r="B26" s="7" t="s">
        <v>297</v>
      </c>
      <c r="C26" s="4" t="s">
        <v>145</v>
      </c>
      <c r="D26" s="5" t="s">
        <v>294</v>
      </c>
      <c r="E26" s="9" t="s">
        <v>100</v>
      </c>
      <c r="F26" s="12" t="s">
        <v>101</v>
      </c>
      <c r="G26" s="13" t="s">
        <v>343</v>
      </c>
      <c r="H26" s="6"/>
    </row>
    <row r="27" spans="2:8">
      <c r="B27" s="7" t="s">
        <v>297</v>
      </c>
      <c r="C27" s="8" t="s">
        <v>102</v>
      </c>
      <c r="D27" s="5" t="s">
        <v>295</v>
      </c>
      <c r="E27" s="9" t="s">
        <v>103</v>
      </c>
      <c r="F27" s="10" t="s">
        <v>104</v>
      </c>
      <c r="G27" s="11" t="s">
        <v>344</v>
      </c>
      <c r="H27" s="6"/>
    </row>
    <row r="28" spans="2:8">
      <c r="B28" s="7" t="s">
        <v>297</v>
      </c>
      <c r="C28" s="8" t="s">
        <v>105</v>
      </c>
      <c r="D28" s="5" t="s">
        <v>296</v>
      </c>
      <c r="E28" s="9" t="s">
        <v>106</v>
      </c>
      <c r="F28" s="10" t="s">
        <v>107</v>
      </c>
      <c r="G28" s="11" t="s">
        <v>345</v>
      </c>
      <c r="H28" s="6"/>
    </row>
    <row r="29" spans="2:8">
      <c r="B29" s="7" t="s">
        <v>297</v>
      </c>
      <c r="C29" s="4" t="s">
        <v>109</v>
      </c>
      <c r="D29" s="5" t="s">
        <v>298</v>
      </c>
      <c r="E29" s="9" t="s">
        <v>110</v>
      </c>
      <c r="F29" s="10" t="s">
        <v>111</v>
      </c>
      <c r="G29" s="11" t="s">
        <v>346</v>
      </c>
      <c r="H29" s="6"/>
    </row>
    <row r="30" spans="2:8">
      <c r="B30" s="7" t="s">
        <v>297</v>
      </c>
      <c r="C30" s="4" t="s">
        <v>112</v>
      </c>
      <c r="D30" s="5" t="s">
        <v>446</v>
      </c>
      <c r="E30" s="9" t="s">
        <v>98</v>
      </c>
      <c r="F30" s="10" t="s">
        <v>113</v>
      </c>
      <c r="G30" s="11" t="s">
        <v>347</v>
      </c>
      <c r="H30" s="6"/>
    </row>
    <row r="31" spans="2:8">
      <c r="B31" s="7" t="s">
        <v>297</v>
      </c>
      <c r="C31" s="4" t="s">
        <v>114</v>
      </c>
      <c r="D31" s="5" t="s">
        <v>299</v>
      </c>
      <c r="E31" s="9" t="s">
        <v>115</v>
      </c>
      <c r="F31" s="10" t="s">
        <v>116</v>
      </c>
      <c r="G31" s="11" t="s">
        <v>348</v>
      </c>
      <c r="H31" s="6"/>
    </row>
    <row r="32" spans="2:8">
      <c r="B32" s="7" t="s">
        <v>297</v>
      </c>
      <c r="C32" s="4" t="s">
        <v>117</v>
      </c>
      <c r="D32" s="5" t="s">
        <v>300</v>
      </c>
      <c r="E32" s="9" t="s">
        <v>118</v>
      </c>
      <c r="F32" s="10" t="s">
        <v>119</v>
      </c>
      <c r="G32" s="11" t="s">
        <v>349</v>
      </c>
      <c r="H32" s="6"/>
    </row>
    <row r="33" spans="2:8">
      <c r="B33" s="7" t="s">
        <v>297</v>
      </c>
      <c r="C33" s="4" t="s">
        <v>120</v>
      </c>
      <c r="D33" s="5" t="s">
        <v>301</v>
      </c>
      <c r="E33" s="9" t="s">
        <v>108</v>
      </c>
      <c r="F33" s="10" t="s">
        <v>121</v>
      </c>
      <c r="G33" s="11" t="s">
        <v>350</v>
      </c>
      <c r="H33" s="6"/>
    </row>
    <row r="34" spans="2:8">
      <c r="B34" s="7" t="s">
        <v>297</v>
      </c>
      <c r="C34" s="4" t="s">
        <v>122</v>
      </c>
      <c r="D34" s="5" t="s">
        <v>302</v>
      </c>
      <c r="E34" s="9" t="s">
        <v>123</v>
      </c>
      <c r="F34" s="10" t="s">
        <v>124</v>
      </c>
      <c r="G34" s="11" t="s">
        <v>351</v>
      </c>
      <c r="H34" s="6"/>
    </row>
    <row r="35" spans="2:8">
      <c r="B35" s="7" t="s">
        <v>297</v>
      </c>
      <c r="C35" s="4" t="s">
        <v>323</v>
      </c>
      <c r="D35" s="5" t="s">
        <v>303</v>
      </c>
      <c r="E35" s="9" t="s">
        <v>103</v>
      </c>
      <c r="F35" s="10" t="s">
        <v>125</v>
      </c>
      <c r="G35" s="11" t="s">
        <v>352</v>
      </c>
      <c r="H35" s="6"/>
    </row>
    <row r="36" spans="2:8">
      <c r="B36" s="7" t="s">
        <v>297</v>
      </c>
      <c r="C36" s="4" t="s">
        <v>126</v>
      </c>
      <c r="D36" s="5" t="s">
        <v>304</v>
      </c>
      <c r="E36" s="9" t="s">
        <v>127</v>
      </c>
      <c r="F36" s="10" t="s">
        <v>128</v>
      </c>
      <c r="G36" s="11" t="s">
        <v>353</v>
      </c>
      <c r="H36" s="6"/>
    </row>
    <row r="37" spans="2:8">
      <c r="B37" s="7" t="s">
        <v>297</v>
      </c>
      <c r="C37" s="4" t="s">
        <v>129</v>
      </c>
      <c r="D37" s="5" t="s">
        <v>305</v>
      </c>
      <c r="E37" s="9" t="s">
        <v>127</v>
      </c>
      <c r="F37" s="10" t="s">
        <v>130</v>
      </c>
      <c r="G37" s="11" t="s">
        <v>354</v>
      </c>
      <c r="H37" s="6"/>
    </row>
    <row r="38" spans="2:8">
      <c r="B38" s="7" t="s">
        <v>297</v>
      </c>
      <c r="C38" s="4" t="s">
        <v>131</v>
      </c>
      <c r="D38" s="5" t="s">
        <v>306</v>
      </c>
      <c r="E38" s="9" t="s">
        <v>103</v>
      </c>
      <c r="F38" s="10" t="s">
        <v>132</v>
      </c>
      <c r="G38" s="11" t="s">
        <v>355</v>
      </c>
      <c r="H38" s="6"/>
    </row>
    <row r="39" spans="2:8">
      <c r="B39" s="7" t="s">
        <v>297</v>
      </c>
      <c r="C39" s="4" t="s">
        <v>133</v>
      </c>
      <c r="D39" s="5" t="s">
        <v>307</v>
      </c>
      <c r="E39" s="9" t="s">
        <v>134</v>
      </c>
      <c r="F39" s="10" t="s">
        <v>135</v>
      </c>
      <c r="G39" s="11" t="s">
        <v>356</v>
      </c>
      <c r="H39" s="6"/>
    </row>
    <row r="40" spans="2:8">
      <c r="B40" s="7" t="s">
        <v>297</v>
      </c>
      <c r="C40" s="4" t="s">
        <v>136</v>
      </c>
      <c r="D40" s="5" t="s">
        <v>308</v>
      </c>
      <c r="E40" s="9" t="s">
        <v>137</v>
      </c>
      <c r="F40" s="10" t="s">
        <v>138</v>
      </c>
      <c r="G40" s="11" t="s">
        <v>357</v>
      </c>
      <c r="H40" s="6"/>
    </row>
    <row r="41" spans="2:8">
      <c r="B41" s="7" t="s">
        <v>297</v>
      </c>
      <c r="C41" s="4" t="s">
        <v>139</v>
      </c>
      <c r="D41" s="5" t="s">
        <v>309</v>
      </c>
      <c r="E41" s="9" t="s">
        <v>140</v>
      </c>
      <c r="F41" s="10" t="s">
        <v>141</v>
      </c>
      <c r="G41" s="11" t="s">
        <v>358</v>
      </c>
      <c r="H41" s="6"/>
    </row>
    <row r="42" spans="2:8">
      <c r="B42" s="7" t="s">
        <v>297</v>
      </c>
      <c r="C42" s="4" t="s">
        <v>142</v>
      </c>
      <c r="D42" s="5" t="s">
        <v>310</v>
      </c>
      <c r="E42" s="14" t="s">
        <v>143</v>
      </c>
      <c r="F42" s="8" t="s">
        <v>144</v>
      </c>
      <c r="G42" s="15" t="s">
        <v>359</v>
      </c>
      <c r="H42" s="6"/>
    </row>
  </sheetData>
  <sheetProtection algorithmName="SHA-512" hashValue="wsBJ4qWr8eP1pT2yMKM2bnZTmdzKo7XmQ9wQHkJlBFG+n0gg1COH66/iKdYV5EGiNgCdZnaMm2gaZbDRvDeF2A==" saltValue="oqEMKqodmZ6TMyQ5Ey6UHA==" spinCount="100000" sheet="1" objects="1" scenarios="1"/>
  <autoFilter ref="B11:H42"/>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預かり保育の利用者様情報（入力用）</vt:lpstr>
      <vt:lpstr>計算シート</vt:lpstr>
      <vt:lpstr>請求書</vt:lpstr>
      <vt:lpstr>請求書（記入例）</vt:lpstr>
      <vt:lpstr>入力情報</vt:lpstr>
      <vt:lpstr>計算シート!Print_Area</vt:lpstr>
      <vt:lpstr>請求書!Print_Area</vt:lpstr>
      <vt:lpstr>'請求書（記入例）'!Print_Area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2019-08-15T13:15:24Z</dcterms:created>
  <dcterms:modified xsi:type="dcterms:W3CDTF">2020-02-06T01:15:14Z</dcterms:modified>
</cp:coreProperties>
</file>