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毎月人口報告\"/>
    </mc:Choice>
  </mc:AlternateContent>
  <bookViews>
    <workbookView xWindow="0" yWindow="0" windowWidth="16380" windowHeight="8190"/>
  </bookViews>
  <sheets>
    <sheet name="人口推移" sheetId="1" r:id="rId1"/>
    <sheet name="年齢区分" sheetId="2" r:id="rId2"/>
    <sheet name="字別人口" sheetId="3" r:id="rId3"/>
    <sheet name="増減事由" sheetId="4" r:id="rId4"/>
    <sheet name="地名一覧" sheetId="5" r:id="rId5"/>
  </sheets>
  <definedNames>
    <definedName name="__xlnm.Print_Area" localSheetId="2">字別人口!$A$1:$CB$152</definedName>
    <definedName name="__xlnm.Print_Area" localSheetId="0">人口推移!$A$1:$L$618</definedName>
    <definedName name="__xlnm.Print_Area" localSheetId="3">増減事由!$A$1:$L$87</definedName>
    <definedName name="__xlnm.Print_Titles" localSheetId="2">(字別人口!$A:$B,字別人口!$1:$13)</definedName>
    <definedName name="__xlnm.Print_Titles" localSheetId="0">人口推移!$1:$3</definedName>
    <definedName name="__xlnm.Print_Titles" localSheetId="3">増減事由!$1:$2</definedName>
    <definedName name="__xlnm.Print_Titles" localSheetId="1">(年齢区分!$A:$A,年齢区分!$1:$2)</definedName>
    <definedName name="Excel_BuiltIn_Print_Area" localSheetId="1">年齢区分!$1:$107</definedName>
    <definedName name="_xlnm.Print_Area" localSheetId="2">字別人口!$A$1:$CB$152</definedName>
    <definedName name="_xlnm.Print_Area" localSheetId="0">人口推移!$A$1:$L$618</definedName>
    <definedName name="_xlnm.Print_Area" localSheetId="3">増減事由!$A$1:$L$87</definedName>
    <definedName name="_xlnm.Print_Titles" localSheetId="2">(字別人口!$A:$B,字別人口!$1:$13)</definedName>
    <definedName name="_xlnm.Print_Titles" localSheetId="0">人口推移!$1:$3</definedName>
    <definedName name="_xlnm.Print_Titles" localSheetId="3">増減事由!$1:$2</definedName>
    <definedName name="_xlnm.Print_Titles" localSheetId="1">(年齢区分!$A:$A,年齢区分!$1:$2)</definedName>
  </definedNames>
  <calcPr calcId="162913" calcMode="manual" fullCalcOnLoad="1"/>
</workbook>
</file>

<file path=xl/calcChain.xml><?xml version="1.0" encoding="utf-8"?>
<calcChain xmlns="http://schemas.openxmlformats.org/spreadsheetml/2006/main">
  <c r="C3" i="3" l="1"/>
  <c r="E3" i="3"/>
  <c r="F3" i="3"/>
  <c r="I3" i="3"/>
  <c r="K3" i="3"/>
  <c r="L3" i="3"/>
  <c r="O3" i="3"/>
  <c r="Q3" i="3"/>
  <c r="R3" i="3"/>
  <c r="U3" i="3"/>
  <c r="W3" i="3"/>
  <c r="X3" i="3"/>
  <c r="AA3" i="3"/>
  <c r="AB3" i="3"/>
  <c r="AC3" i="3"/>
  <c r="AD3" i="3"/>
  <c r="AG3" i="3"/>
  <c r="AI3" i="3"/>
  <c r="AJ3" i="3"/>
  <c r="AM3" i="3"/>
  <c r="AO3" i="3"/>
  <c r="AP3" i="3"/>
  <c r="AS3" i="3"/>
  <c r="AT3" i="3"/>
  <c r="AU3" i="3"/>
  <c r="AV3" i="3"/>
  <c r="AY3" i="3"/>
  <c r="BA3" i="3"/>
  <c r="BB3" i="3"/>
  <c r="BB13" i="3" s="1"/>
  <c r="BE3" i="3"/>
  <c r="BE13" i="3" s="1"/>
  <c r="BE153" i="3" s="1"/>
  <c r="BG3" i="3"/>
  <c r="BH3" i="3"/>
  <c r="BK3" i="3"/>
  <c r="BL3" i="3"/>
  <c r="BM3" i="3"/>
  <c r="BN3" i="3"/>
  <c r="BQ3" i="3"/>
  <c r="BS3" i="3"/>
  <c r="BT3" i="3"/>
  <c r="BW3" i="3"/>
  <c r="BY3" i="3"/>
  <c r="BZ3" i="3"/>
  <c r="C4" i="3"/>
  <c r="E4" i="3"/>
  <c r="F4" i="3"/>
  <c r="I4" i="3"/>
  <c r="K4" i="3"/>
  <c r="L4" i="3"/>
  <c r="O4" i="3"/>
  <c r="Q4" i="3"/>
  <c r="R4" i="3"/>
  <c r="U4" i="3"/>
  <c r="W4" i="3"/>
  <c r="W13" i="3" s="1"/>
  <c r="X4" i="3"/>
  <c r="AA4" i="3"/>
  <c r="AC4" i="3"/>
  <c r="AD4" i="3"/>
  <c r="AG4" i="3"/>
  <c r="AI4" i="3"/>
  <c r="AJ4" i="3"/>
  <c r="AM4" i="3"/>
  <c r="AO4" i="3"/>
  <c r="AP4" i="3"/>
  <c r="AS4" i="3"/>
  <c r="AU4" i="3"/>
  <c r="AV4" i="3"/>
  <c r="AY4" i="3"/>
  <c r="BA4" i="3"/>
  <c r="BB4" i="3"/>
  <c r="BE4" i="3"/>
  <c r="BG4" i="3"/>
  <c r="BH4" i="3"/>
  <c r="BK4" i="3"/>
  <c r="BM4" i="3"/>
  <c r="BN4" i="3"/>
  <c r="BQ4" i="3"/>
  <c r="BS4" i="3"/>
  <c r="BT4" i="3"/>
  <c r="BW4" i="3"/>
  <c r="BY4" i="3"/>
  <c r="BZ4" i="3"/>
  <c r="C5" i="3"/>
  <c r="E5" i="3"/>
  <c r="F5" i="3"/>
  <c r="I5" i="3"/>
  <c r="K5" i="3"/>
  <c r="L5" i="3"/>
  <c r="O5" i="3"/>
  <c r="Q5" i="3"/>
  <c r="R5" i="3"/>
  <c r="U5" i="3"/>
  <c r="W5" i="3"/>
  <c r="X5" i="3"/>
  <c r="AA5" i="3"/>
  <c r="AC5" i="3"/>
  <c r="AD5" i="3"/>
  <c r="AG5" i="3"/>
  <c r="AI5" i="3"/>
  <c r="AJ5" i="3"/>
  <c r="AM5" i="3"/>
  <c r="AO5" i="3"/>
  <c r="AP5" i="3"/>
  <c r="AS5" i="3"/>
  <c r="AU5" i="3"/>
  <c r="AV5" i="3"/>
  <c r="AY5" i="3"/>
  <c r="BA5" i="3"/>
  <c r="BB5" i="3"/>
  <c r="BE5" i="3"/>
  <c r="BG5" i="3"/>
  <c r="BH5" i="3"/>
  <c r="BK5" i="3"/>
  <c r="BM5" i="3"/>
  <c r="BN5" i="3"/>
  <c r="BQ5" i="3"/>
  <c r="BS5" i="3"/>
  <c r="BT5" i="3"/>
  <c r="BW5" i="3"/>
  <c r="BY5" i="3"/>
  <c r="BZ5" i="3"/>
  <c r="C6" i="3"/>
  <c r="E6" i="3"/>
  <c r="F6" i="3"/>
  <c r="I6" i="3"/>
  <c r="K6" i="3"/>
  <c r="L6" i="3"/>
  <c r="O6" i="3"/>
  <c r="Q6" i="3"/>
  <c r="R6" i="3"/>
  <c r="U6" i="3"/>
  <c r="W6" i="3"/>
  <c r="X6" i="3"/>
  <c r="AA6" i="3"/>
  <c r="AC6" i="3"/>
  <c r="AC13" i="3" s="1"/>
  <c r="AD6" i="3"/>
  <c r="AG6" i="3"/>
  <c r="AI6" i="3"/>
  <c r="AJ6" i="3"/>
  <c r="AM6" i="3"/>
  <c r="AO6" i="3"/>
  <c r="AP6" i="3"/>
  <c r="AS6" i="3"/>
  <c r="AU6" i="3"/>
  <c r="AV6" i="3"/>
  <c r="AY6" i="3"/>
  <c r="BA6" i="3"/>
  <c r="BB6" i="3"/>
  <c r="BE6" i="3"/>
  <c r="BG6" i="3"/>
  <c r="BH6" i="3"/>
  <c r="BK6" i="3"/>
  <c r="BM6" i="3"/>
  <c r="BM13" i="3" s="1"/>
  <c r="BN6" i="3"/>
  <c r="BQ6" i="3"/>
  <c r="BS6" i="3"/>
  <c r="BT6" i="3"/>
  <c r="BW6" i="3"/>
  <c r="BY6" i="3"/>
  <c r="BZ6" i="3"/>
  <c r="C7" i="3"/>
  <c r="E7" i="3"/>
  <c r="F7" i="3"/>
  <c r="I7" i="3"/>
  <c r="K7" i="3"/>
  <c r="L7" i="3"/>
  <c r="O7" i="3"/>
  <c r="Q7" i="3"/>
  <c r="R7" i="3"/>
  <c r="U7" i="3"/>
  <c r="W7" i="3"/>
  <c r="X7" i="3"/>
  <c r="AA7" i="3"/>
  <c r="AC7" i="3"/>
  <c r="AD7" i="3"/>
  <c r="AG7" i="3"/>
  <c r="AI7" i="3"/>
  <c r="AJ7" i="3"/>
  <c r="AM7" i="3"/>
  <c r="AO7" i="3"/>
  <c r="AP7" i="3"/>
  <c r="AP13" i="3" s="1"/>
  <c r="AS7" i="3"/>
  <c r="AU7" i="3"/>
  <c r="AV7" i="3"/>
  <c r="AY7" i="3"/>
  <c r="BA7" i="3"/>
  <c r="BB7" i="3"/>
  <c r="BE7" i="3"/>
  <c r="BG7" i="3"/>
  <c r="BH7" i="3"/>
  <c r="BK7" i="3"/>
  <c r="BM7" i="3"/>
  <c r="BN7" i="3"/>
  <c r="BQ7" i="3"/>
  <c r="BS7" i="3"/>
  <c r="BT7" i="3"/>
  <c r="BW7" i="3"/>
  <c r="BY7" i="3"/>
  <c r="BZ7" i="3"/>
  <c r="C8" i="3"/>
  <c r="E8" i="3"/>
  <c r="F8" i="3"/>
  <c r="I8" i="3"/>
  <c r="K8" i="3"/>
  <c r="L8" i="3"/>
  <c r="O8" i="3"/>
  <c r="Q8" i="3"/>
  <c r="R8" i="3"/>
  <c r="U8" i="3"/>
  <c r="W8" i="3"/>
  <c r="X8" i="3"/>
  <c r="AA8" i="3"/>
  <c r="AC8" i="3"/>
  <c r="AD8" i="3"/>
  <c r="AG8" i="3"/>
  <c r="AI8" i="3"/>
  <c r="AJ8" i="3"/>
  <c r="AM8" i="3"/>
  <c r="AO8" i="3"/>
  <c r="AP8" i="3"/>
  <c r="AS8" i="3"/>
  <c r="AU8" i="3"/>
  <c r="AV8" i="3"/>
  <c r="AY8" i="3"/>
  <c r="BA8" i="3"/>
  <c r="BB8" i="3"/>
  <c r="BE8" i="3"/>
  <c r="BG8" i="3"/>
  <c r="BH8" i="3"/>
  <c r="BK8" i="3"/>
  <c r="BM8" i="3"/>
  <c r="BN8" i="3"/>
  <c r="BQ8" i="3"/>
  <c r="BS8" i="3"/>
  <c r="BT8" i="3"/>
  <c r="BW8" i="3"/>
  <c r="BY8" i="3"/>
  <c r="BZ8" i="3"/>
  <c r="C9" i="3"/>
  <c r="E9" i="3"/>
  <c r="F9" i="3"/>
  <c r="I9" i="3"/>
  <c r="K9" i="3"/>
  <c r="L9" i="3"/>
  <c r="O9" i="3"/>
  <c r="Q9" i="3"/>
  <c r="R9" i="3"/>
  <c r="U9" i="3"/>
  <c r="W9" i="3"/>
  <c r="X9" i="3"/>
  <c r="AA9" i="3"/>
  <c r="AC9" i="3"/>
  <c r="AD9" i="3"/>
  <c r="AG9" i="3"/>
  <c r="AG13" i="3" s="1"/>
  <c r="AI9" i="3"/>
  <c r="AJ9" i="3"/>
  <c r="AM9" i="3"/>
  <c r="AO9" i="3"/>
  <c r="AP9" i="3"/>
  <c r="AS9" i="3"/>
  <c r="AU9" i="3"/>
  <c r="AV9" i="3"/>
  <c r="AY9" i="3"/>
  <c r="BA9" i="3"/>
  <c r="BB9" i="3"/>
  <c r="BE9" i="3"/>
  <c r="BG9" i="3"/>
  <c r="BH9" i="3"/>
  <c r="BK9" i="3"/>
  <c r="BM9" i="3"/>
  <c r="BN9" i="3"/>
  <c r="BQ9" i="3"/>
  <c r="BS9" i="3"/>
  <c r="BT9" i="3"/>
  <c r="BY9" i="3"/>
  <c r="BZ9" i="3"/>
  <c r="BZ13" i="3" s="1"/>
  <c r="C10" i="3"/>
  <c r="E10" i="3"/>
  <c r="F10" i="3"/>
  <c r="I10" i="3"/>
  <c r="K10" i="3"/>
  <c r="L10" i="3"/>
  <c r="O10" i="3"/>
  <c r="Q10" i="3"/>
  <c r="R10" i="3"/>
  <c r="U10" i="3"/>
  <c r="W10" i="3"/>
  <c r="X10" i="3"/>
  <c r="AA10" i="3"/>
  <c r="AC10" i="3"/>
  <c r="AD10" i="3"/>
  <c r="AG10" i="3"/>
  <c r="AI10" i="3"/>
  <c r="AJ10" i="3"/>
  <c r="AJ13" i="3" s="1"/>
  <c r="AM10" i="3"/>
  <c r="AO10" i="3"/>
  <c r="AP10" i="3"/>
  <c r="AS10" i="3"/>
  <c r="AU10" i="3"/>
  <c r="AV10" i="3"/>
  <c r="AY10" i="3"/>
  <c r="BA10" i="3"/>
  <c r="BB10" i="3"/>
  <c r="BE10" i="3"/>
  <c r="BG10" i="3"/>
  <c r="BG13" i="3" s="1"/>
  <c r="BH10" i="3"/>
  <c r="BK10" i="3"/>
  <c r="BM10" i="3"/>
  <c r="BN10" i="3"/>
  <c r="BQ10" i="3"/>
  <c r="BS10" i="3"/>
  <c r="BT10" i="3"/>
  <c r="BT13" i="3" s="1"/>
  <c r="BW10" i="3"/>
  <c r="BY10" i="3"/>
  <c r="BZ10" i="3"/>
  <c r="C11" i="3"/>
  <c r="E11" i="3"/>
  <c r="F11" i="3"/>
  <c r="I11" i="3"/>
  <c r="I13" i="3" s="1"/>
  <c r="K11" i="3"/>
  <c r="L11" i="3"/>
  <c r="O11" i="3"/>
  <c r="Q11" i="3"/>
  <c r="R11" i="3"/>
  <c r="U11" i="3"/>
  <c r="W11" i="3"/>
  <c r="X11" i="3"/>
  <c r="AA11" i="3"/>
  <c r="AC11" i="3"/>
  <c r="AD11" i="3"/>
  <c r="AG11" i="3"/>
  <c r="AI11" i="3"/>
  <c r="AJ11" i="3"/>
  <c r="AM11" i="3"/>
  <c r="AO11" i="3"/>
  <c r="AP11" i="3"/>
  <c r="AS11" i="3"/>
  <c r="AS13" i="3" s="1"/>
  <c r="AU11" i="3"/>
  <c r="AV11" i="3"/>
  <c r="AY11" i="3"/>
  <c r="BA11" i="3"/>
  <c r="BB11" i="3"/>
  <c r="BE11" i="3"/>
  <c r="BG11" i="3"/>
  <c r="BH11" i="3"/>
  <c r="BK11" i="3"/>
  <c r="BK13" i="3" s="1"/>
  <c r="BM11" i="3"/>
  <c r="BN11" i="3"/>
  <c r="BQ11" i="3"/>
  <c r="BS11" i="3"/>
  <c r="BT11" i="3"/>
  <c r="BW11" i="3"/>
  <c r="BY11" i="3"/>
  <c r="BZ11" i="3"/>
  <c r="C12" i="3"/>
  <c r="E12" i="3"/>
  <c r="E13" i="3" s="1"/>
  <c r="F12" i="3"/>
  <c r="F13" i="3" s="1"/>
  <c r="I12" i="3"/>
  <c r="K12" i="3"/>
  <c r="L12" i="3"/>
  <c r="O12" i="3"/>
  <c r="Q12" i="3"/>
  <c r="R12" i="3"/>
  <c r="U12" i="3"/>
  <c r="W12" i="3"/>
  <c r="X12" i="3"/>
  <c r="AA12" i="3"/>
  <c r="AC12" i="3"/>
  <c r="AD12" i="3"/>
  <c r="AG12" i="3"/>
  <c r="AI12" i="3"/>
  <c r="AI13" i="3" s="1"/>
  <c r="AJ12" i="3"/>
  <c r="AM12" i="3"/>
  <c r="AO12" i="3"/>
  <c r="AP12" i="3"/>
  <c r="AS12" i="3"/>
  <c r="AU12" i="3"/>
  <c r="AV12" i="3"/>
  <c r="AV13" i="3" s="1"/>
  <c r="AY12" i="3"/>
  <c r="BA12" i="3"/>
  <c r="BB12" i="3"/>
  <c r="BE12" i="3"/>
  <c r="BG12" i="3"/>
  <c r="BH12" i="3"/>
  <c r="BK12" i="3"/>
  <c r="BM12" i="3"/>
  <c r="BN12" i="3"/>
  <c r="BQ12" i="3"/>
  <c r="BS12" i="3"/>
  <c r="BT12" i="3"/>
  <c r="BW12" i="3"/>
  <c r="BY12" i="3"/>
  <c r="BZ12" i="3"/>
  <c r="K13" i="3"/>
  <c r="L13" i="3"/>
  <c r="Q13" i="3"/>
  <c r="R13" i="3"/>
  <c r="X13" i="3"/>
  <c r="AD13" i="3"/>
  <c r="AO13" i="3"/>
  <c r="AU13" i="3"/>
  <c r="BA13" i="3"/>
  <c r="BH13" i="3"/>
  <c r="BN13" i="3"/>
  <c r="BS13" i="3"/>
  <c r="D15" i="3"/>
  <c r="D3" i="3" s="1"/>
  <c r="G15" i="3"/>
  <c r="H15" i="3" s="1"/>
  <c r="J15" i="3"/>
  <c r="M15" i="3"/>
  <c r="N15" i="3"/>
  <c r="P15" i="3"/>
  <c r="P3" i="3" s="1"/>
  <c r="S15" i="3"/>
  <c r="V15" i="3"/>
  <c r="Y15" i="3"/>
  <c r="AB15" i="3"/>
  <c r="AE15" i="3"/>
  <c r="AH15" i="3"/>
  <c r="AH3" i="3" s="1"/>
  <c r="AK15" i="3"/>
  <c r="AK3" i="3" s="1"/>
  <c r="AL15" i="3"/>
  <c r="AN15" i="3"/>
  <c r="AN3" i="3" s="1"/>
  <c r="AQ15" i="3"/>
  <c r="AT15" i="3"/>
  <c r="AW15" i="3"/>
  <c r="AW3" i="3" s="1"/>
  <c r="AX15" i="3"/>
  <c r="AZ15" i="3"/>
  <c r="AZ3" i="3" s="1"/>
  <c r="BC15" i="3"/>
  <c r="BF15" i="3"/>
  <c r="BI15" i="3"/>
  <c r="BJ15" i="3"/>
  <c r="BL15" i="3"/>
  <c r="BO15" i="3"/>
  <c r="BP15" i="3" s="1"/>
  <c r="BR15" i="3"/>
  <c r="BU15" i="3"/>
  <c r="BV15" i="3" s="1"/>
  <c r="CA15" i="3"/>
  <c r="CA3" i="3" s="1"/>
  <c r="D16" i="3"/>
  <c r="G16" i="3"/>
  <c r="J16" i="3"/>
  <c r="J3" i="3" s="1"/>
  <c r="M16" i="3"/>
  <c r="P16" i="3"/>
  <c r="S16" i="3"/>
  <c r="V16" i="3"/>
  <c r="Y16" i="3"/>
  <c r="AB16" i="3"/>
  <c r="AE16" i="3"/>
  <c r="AH16" i="3"/>
  <c r="AK16" i="3"/>
  <c r="AN16" i="3"/>
  <c r="AQ16" i="3"/>
  <c r="AT16" i="3"/>
  <c r="AW16" i="3"/>
  <c r="AZ16" i="3"/>
  <c r="BC16" i="3"/>
  <c r="BF16" i="3"/>
  <c r="BI16" i="3"/>
  <c r="BL16" i="3"/>
  <c r="BO16" i="3"/>
  <c r="BR16" i="3"/>
  <c r="BU16" i="3"/>
  <c r="CA16" i="3"/>
  <c r="D17" i="3"/>
  <c r="G17" i="3"/>
  <c r="H17" i="3"/>
  <c r="J17" i="3"/>
  <c r="M17" i="3"/>
  <c r="N17" i="3"/>
  <c r="P17" i="3"/>
  <c r="S17" i="3"/>
  <c r="T17" i="3"/>
  <c r="V17" i="3"/>
  <c r="Y17" i="3"/>
  <c r="Z17" i="3"/>
  <c r="AB17" i="3"/>
  <c r="AE17" i="3"/>
  <c r="AF17" i="3"/>
  <c r="AH17" i="3"/>
  <c r="AK17" i="3"/>
  <c r="AL17" i="3"/>
  <c r="AN17" i="3"/>
  <c r="AQ17" i="3"/>
  <c r="AR17" i="3"/>
  <c r="AT17" i="3"/>
  <c r="AW17" i="3"/>
  <c r="AX17" i="3"/>
  <c r="AZ17" i="3"/>
  <c r="BC17" i="3"/>
  <c r="BD17" i="3"/>
  <c r="BF17" i="3"/>
  <c r="BI17" i="3"/>
  <c r="BJ17" i="3"/>
  <c r="BL17" i="3"/>
  <c r="BO17" i="3"/>
  <c r="BP17" i="3"/>
  <c r="BR17" i="3"/>
  <c r="BU17" i="3"/>
  <c r="BV17" i="3"/>
  <c r="CA17" i="3"/>
  <c r="D18" i="3"/>
  <c r="G18" i="3"/>
  <c r="H18" i="3" s="1"/>
  <c r="J18" i="3"/>
  <c r="M18" i="3"/>
  <c r="N18" i="3" s="1"/>
  <c r="P18" i="3"/>
  <c r="S18" i="3"/>
  <c r="T18" i="3"/>
  <c r="V18" i="3"/>
  <c r="Y18" i="3"/>
  <c r="AB18" i="3"/>
  <c r="AE18" i="3"/>
  <c r="AH18" i="3"/>
  <c r="AK18" i="3"/>
  <c r="AN18" i="3"/>
  <c r="AQ18" i="3"/>
  <c r="AR18" i="3"/>
  <c r="AT18" i="3"/>
  <c r="AW18" i="3"/>
  <c r="AZ18" i="3"/>
  <c r="BC18" i="3"/>
  <c r="BD18" i="3"/>
  <c r="BF18" i="3"/>
  <c r="BI18" i="3"/>
  <c r="BL18" i="3"/>
  <c r="BO18" i="3"/>
  <c r="BP18" i="3"/>
  <c r="BR18" i="3"/>
  <c r="BU18" i="3"/>
  <c r="BV18" i="3" s="1"/>
  <c r="CA18" i="3"/>
  <c r="D19" i="3"/>
  <c r="G19" i="3"/>
  <c r="H19" i="3" s="1"/>
  <c r="J19" i="3"/>
  <c r="M19" i="3"/>
  <c r="P19" i="3"/>
  <c r="S19" i="3"/>
  <c r="V19" i="3"/>
  <c r="Y19" i="3"/>
  <c r="AB19" i="3"/>
  <c r="AE19" i="3"/>
  <c r="AH19" i="3"/>
  <c r="AK19" i="3"/>
  <c r="AN19" i="3"/>
  <c r="AQ19" i="3"/>
  <c r="AT19" i="3"/>
  <c r="AW19" i="3"/>
  <c r="AZ19" i="3"/>
  <c r="BC19" i="3"/>
  <c r="BF19" i="3"/>
  <c r="BI19" i="3"/>
  <c r="BL19" i="3"/>
  <c r="BO19" i="3"/>
  <c r="BR19" i="3"/>
  <c r="BU19" i="3"/>
  <c r="CA19" i="3"/>
  <c r="BV19" i="3" s="1"/>
  <c r="D20" i="3"/>
  <c r="G20" i="3"/>
  <c r="H20" i="3"/>
  <c r="J20" i="3"/>
  <c r="M20" i="3"/>
  <c r="N20" i="3"/>
  <c r="P20" i="3"/>
  <c r="S20" i="3"/>
  <c r="T20" i="3"/>
  <c r="V20" i="3"/>
  <c r="Y20" i="3"/>
  <c r="Z20" i="3"/>
  <c r="AB20" i="3"/>
  <c r="AE20" i="3"/>
  <c r="AF20" i="3"/>
  <c r="AH20" i="3"/>
  <c r="AK20" i="3"/>
  <c r="AL20" i="3"/>
  <c r="AN20" i="3"/>
  <c r="AQ20" i="3"/>
  <c r="AR20" i="3"/>
  <c r="AT20" i="3"/>
  <c r="AW20" i="3"/>
  <c r="AX20" i="3"/>
  <c r="AZ20" i="3"/>
  <c r="BC20" i="3"/>
  <c r="BD20" i="3"/>
  <c r="BF20" i="3"/>
  <c r="BI20" i="3"/>
  <c r="BJ20" i="3"/>
  <c r="BL20" i="3"/>
  <c r="BO20" i="3"/>
  <c r="BP20" i="3"/>
  <c r="BR20" i="3"/>
  <c r="BU20" i="3"/>
  <c r="BV20" i="3"/>
  <c r="CA20" i="3"/>
  <c r="D21" i="3"/>
  <c r="G21" i="3"/>
  <c r="H21" i="3" s="1"/>
  <c r="J21" i="3"/>
  <c r="M21" i="3"/>
  <c r="N21" i="3"/>
  <c r="P21" i="3"/>
  <c r="S21" i="3"/>
  <c r="V21" i="3"/>
  <c r="Y21" i="3"/>
  <c r="Z21" i="3" s="1"/>
  <c r="AB21" i="3"/>
  <c r="AE21" i="3"/>
  <c r="AH21" i="3"/>
  <c r="AK21" i="3"/>
  <c r="AL21" i="3"/>
  <c r="AN21" i="3"/>
  <c r="AQ21" i="3"/>
  <c r="AT21" i="3"/>
  <c r="AW21" i="3"/>
  <c r="AX21" i="3"/>
  <c r="AZ21" i="3"/>
  <c r="BC21" i="3"/>
  <c r="BF21" i="3"/>
  <c r="BI21" i="3"/>
  <c r="BJ21" i="3"/>
  <c r="BL21" i="3"/>
  <c r="BO21" i="3"/>
  <c r="BP21" i="3" s="1"/>
  <c r="BR21" i="3"/>
  <c r="BU21" i="3"/>
  <c r="BV21" i="3" s="1"/>
  <c r="CA21" i="3"/>
  <c r="D22" i="3"/>
  <c r="G22" i="3"/>
  <c r="J22" i="3"/>
  <c r="M22" i="3"/>
  <c r="P22" i="3"/>
  <c r="S22" i="3"/>
  <c r="V22" i="3"/>
  <c r="Y22" i="3"/>
  <c r="AB22" i="3"/>
  <c r="AE22" i="3"/>
  <c r="AH22" i="3"/>
  <c r="AK22" i="3"/>
  <c r="AN22" i="3"/>
  <c r="AQ22" i="3"/>
  <c r="AT22" i="3"/>
  <c r="AW22" i="3"/>
  <c r="AZ22" i="3"/>
  <c r="BC22" i="3"/>
  <c r="BF22" i="3"/>
  <c r="BI22" i="3"/>
  <c r="BL22" i="3"/>
  <c r="BO22" i="3"/>
  <c r="BR22" i="3"/>
  <c r="BU22" i="3"/>
  <c r="BP22" i="3" s="1"/>
  <c r="BV22" i="3"/>
  <c r="CA22" i="3"/>
  <c r="D23" i="3"/>
  <c r="G23" i="3"/>
  <c r="H23" i="3" s="1"/>
  <c r="J23" i="3"/>
  <c r="M23" i="3"/>
  <c r="N23" i="3"/>
  <c r="P23" i="3"/>
  <c r="S23" i="3"/>
  <c r="V23" i="3"/>
  <c r="Y23" i="3"/>
  <c r="Z23" i="3" s="1"/>
  <c r="AB23" i="3"/>
  <c r="AE23" i="3"/>
  <c r="AH23" i="3"/>
  <c r="AK23" i="3"/>
  <c r="AL23" i="3" s="1"/>
  <c r="AN23" i="3"/>
  <c r="AQ23" i="3"/>
  <c r="AT23" i="3"/>
  <c r="AW23" i="3"/>
  <c r="AX23" i="3"/>
  <c r="AZ23" i="3"/>
  <c r="BC23" i="3"/>
  <c r="BF23" i="3"/>
  <c r="BI23" i="3"/>
  <c r="BJ23" i="3"/>
  <c r="BL23" i="3"/>
  <c r="BO23" i="3"/>
  <c r="BP23" i="3" s="1"/>
  <c r="BR23" i="3"/>
  <c r="BU23" i="3"/>
  <c r="BV23" i="3" s="1"/>
  <c r="CA23" i="3"/>
  <c r="D24" i="3"/>
  <c r="G24" i="3"/>
  <c r="J24" i="3"/>
  <c r="M24" i="3"/>
  <c r="P24" i="3"/>
  <c r="S24" i="3"/>
  <c r="V24" i="3"/>
  <c r="Y24" i="3"/>
  <c r="Z24" i="3" s="1"/>
  <c r="AB24" i="3"/>
  <c r="AE24" i="3"/>
  <c r="AH24" i="3"/>
  <c r="AK24" i="3"/>
  <c r="AN24" i="3"/>
  <c r="AQ24" i="3"/>
  <c r="AR24" i="3" s="1"/>
  <c r="AT24" i="3"/>
  <c r="AW24" i="3"/>
  <c r="AZ24" i="3"/>
  <c r="BC24" i="3"/>
  <c r="BD24" i="3"/>
  <c r="BF24" i="3"/>
  <c r="BI24" i="3"/>
  <c r="BL24" i="3"/>
  <c r="BO24" i="3"/>
  <c r="BP24" i="3"/>
  <c r="BR24" i="3"/>
  <c r="BU24" i="3"/>
  <c r="CA24" i="3"/>
  <c r="D25" i="3"/>
  <c r="G25" i="3"/>
  <c r="H25" i="3"/>
  <c r="J25" i="3"/>
  <c r="M25" i="3"/>
  <c r="P25" i="3"/>
  <c r="S25" i="3"/>
  <c r="N25" i="3" s="1"/>
  <c r="T25" i="3"/>
  <c r="V25" i="3"/>
  <c r="Y25" i="3"/>
  <c r="AB25" i="3"/>
  <c r="AE25" i="3"/>
  <c r="Z25" i="3" s="1"/>
  <c r="AF25" i="3"/>
  <c r="AH25" i="3"/>
  <c r="AK25" i="3"/>
  <c r="AN25" i="3"/>
  <c r="AQ25" i="3"/>
  <c r="AL25" i="3" s="1"/>
  <c r="AR25" i="3"/>
  <c r="AT25" i="3"/>
  <c r="AW25" i="3"/>
  <c r="AZ25" i="3"/>
  <c r="BC25" i="3"/>
  <c r="AX25" i="3" s="1"/>
  <c r="BD25" i="3"/>
  <c r="BF25" i="3"/>
  <c r="BI25" i="3"/>
  <c r="BL25" i="3"/>
  <c r="BO25" i="3"/>
  <c r="BJ25" i="3" s="1"/>
  <c r="BP25" i="3"/>
  <c r="BR25" i="3"/>
  <c r="BU25" i="3"/>
  <c r="BV25" i="3"/>
  <c r="CA25" i="3"/>
  <c r="D26" i="3"/>
  <c r="G26" i="3"/>
  <c r="H26" i="3" s="1"/>
  <c r="J26" i="3"/>
  <c r="M26" i="3"/>
  <c r="P26" i="3"/>
  <c r="S26" i="3"/>
  <c r="T26" i="3"/>
  <c r="V26" i="3"/>
  <c r="Y26" i="3"/>
  <c r="AB26" i="3"/>
  <c r="AE26" i="3"/>
  <c r="AF26" i="3"/>
  <c r="AH26" i="3"/>
  <c r="AK26" i="3"/>
  <c r="AL26" i="3" s="1"/>
  <c r="AN26" i="3"/>
  <c r="AQ26" i="3"/>
  <c r="AR26" i="3" s="1"/>
  <c r="AT26" i="3"/>
  <c r="AW26" i="3"/>
  <c r="AX26" i="3" s="1"/>
  <c r="AZ26" i="3"/>
  <c r="BC26" i="3"/>
  <c r="BD26" i="3"/>
  <c r="BF26" i="3"/>
  <c r="BI26" i="3"/>
  <c r="BL26" i="3"/>
  <c r="BO26" i="3"/>
  <c r="BP26" i="3" s="1"/>
  <c r="BR26" i="3"/>
  <c r="BU26" i="3"/>
  <c r="BV26" i="3" s="1"/>
  <c r="CA26" i="3"/>
  <c r="D27" i="3"/>
  <c r="G27" i="3"/>
  <c r="H27" i="3" s="1"/>
  <c r="J27" i="3"/>
  <c r="M27" i="3"/>
  <c r="P27" i="3"/>
  <c r="S27" i="3"/>
  <c r="T27" i="3" s="1"/>
  <c r="V27" i="3"/>
  <c r="Y27" i="3"/>
  <c r="AB27" i="3"/>
  <c r="AE27" i="3"/>
  <c r="AH27" i="3"/>
  <c r="AK27" i="3"/>
  <c r="AL27" i="3" s="1"/>
  <c r="AN27" i="3"/>
  <c r="AQ27" i="3"/>
  <c r="AT27" i="3"/>
  <c r="AW27" i="3"/>
  <c r="AX27" i="3" s="1"/>
  <c r="AZ27" i="3"/>
  <c r="BC27" i="3"/>
  <c r="BF27" i="3"/>
  <c r="BI27" i="3"/>
  <c r="BJ27" i="3"/>
  <c r="BL27" i="3"/>
  <c r="BO27" i="3"/>
  <c r="BR27" i="3"/>
  <c r="BU27" i="3"/>
  <c r="CA27" i="3"/>
  <c r="BV27" i="3" s="1"/>
  <c r="D28" i="3"/>
  <c r="G28" i="3"/>
  <c r="J28" i="3"/>
  <c r="M28" i="3"/>
  <c r="H28" i="3" s="1"/>
  <c r="N28" i="3"/>
  <c r="P28" i="3"/>
  <c r="S28" i="3"/>
  <c r="V28" i="3"/>
  <c r="Y28" i="3"/>
  <c r="T28" i="3" s="1"/>
  <c r="Z28" i="3"/>
  <c r="AB28" i="3"/>
  <c r="AE28" i="3"/>
  <c r="AH28" i="3"/>
  <c r="AK28" i="3"/>
  <c r="AF28" i="3" s="1"/>
  <c r="AL28" i="3"/>
  <c r="AN28" i="3"/>
  <c r="AQ28" i="3"/>
  <c r="AT28" i="3"/>
  <c r="AW28" i="3"/>
  <c r="AR28" i="3" s="1"/>
  <c r="AX28" i="3"/>
  <c r="AZ28" i="3"/>
  <c r="BC28" i="3"/>
  <c r="BF28" i="3"/>
  <c r="BI28" i="3"/>
  <c r="BD28" i="3" s="1"/>
  <c r="BJ28" i="3"/>
  <c r="BL28" i="3"/>
  <c r="BO28" i="3"/>
  <c r="BR28" i="3"/>
  <c r="BU28" i="3"/>
  <c r="BP28" i="3" s="1"/>
  <c r="CA28" i="3"/>
  <c r="BV28" i="3" s="1"/>
  <c r="D29" i="3"/>
  <c r="G29" i="3"/>
  <c r="J29" i="3"/>
  <c r="M29" i="3"/>
  <c r="N29" i="3" s="1"/>
  <c r="P29" i="3"/>
  <c r="S29" i="3"/>
  <c r="V29" i="3"/>
  <c r="Y29" i="3"/>
  <c r="Z29" i="3" s="1"/>
  <c r="AB29" i="3"/>
  <c r="AE29" i="3"/>
  <c r="AH29" i="3"/>
  <c r="AK29" i="3"/>
  <c r="AL29" i="3"/>
  <c r="AN29" i="3"/>
  <c r="AQ29" i="3"/>
  <c r="AT29" i="3"/>
  <c r="AW29" i="3"/>
  <c r="AX29" i="3"/>
  <c r="AZ29" i="3"/>
  <c r="BC29" i="3"/>
  <c r="BD29" i="3" s="1"/>
  <c r="BF29" i="3"/>
  <c r="BI29" i="3"/>
  <c r="BJ29" i="3" s="1"/>
  <c r="BL29" i="3"/>
  <c r="BO29" i="3"/>
  <c r="BP29" i="3" s="1"/>
  <c r="BR29" i="3"/>
  <c r="BU29" i="3"/>
  <c r="BV29" i="3"/>
  <c r="CA29" i="3"/>
  <c r="D30" i="3"/>
  <c r="G30" i="3"/>
  <c r="J30" i="3"/>
  <c r="M30" i="3"/>
  <c r="P30" i="3"/>
  <c r="S30" i="3"/>
  <c r="V30" i="3"/>
  <c r="Y30" i="3"/>
  <c r="AB30" i="3"/>
  <c r="AE30" i="3"/>
  <c r="AH30" i="3"/>
  <c r="AK30" i="3"/>
  <c r="AN30" i="3"/>
  <c r="AQ30" i="3"/>
  <c r="AT30" i="3"/>
  <c r="AW30" i="3"/>
  <c r="AZ30" i="3"/>
  <c r="BC30" i="3"/>
  <c r="BF30" i="3"/>
  <c r="BI30" i="3"/>
  <c r="BL30" i="3"/>
  <c r="BO30" i="3"/>
  <c r="BR30" i="3"/>
  <c r="BU30" i="3"/>
  <c r="CA30" i="3"/>
  <c r="D31" i="3"/>
  <c r="G31" i="3"/>
  <c r="H31" i="3"/>
  <c r="J31" i="3"/>
  <c r="M31" i="3"/>
  <c r="P31" i="3"/>
  <c r="S31" i="3"/>
  <c r="N31" i="3" s="1"/>
  <c r="T31" i="3"/>
  <c r="V31" i="3"/>
  <c r="Y31" i="3"/>
  <c r="AB31" i="3"/>
  <c r="AE31" i="3"/>
  <c r="Z31" i="3" s="1"/>
  <c r="AF31" i="3"/>
  <c r="AH31" i="3"/>
  <c r="AK31" i="3"/>
  <c r="AN31" i="3"/>
  <c r="AQ31" i="3"/>
  <c r="AL31" i="3" s="1"/>
  <c r="AR31" i="3"/>
  <c r="AT31" i="3"/>
  <c r="AW31" i="3"/>
  <c r="AZ31" i="3"/>
  <c r="BC31" i="3"/>
  <c r="AX31" i="3" s="1"/>
  <c r="BD31" i="3"/>
  <c r="BF31" i="3"/>
  <c r="BI31" i="3"/>
  <c r="BL31" i="3"/>
  <c r="BO31" i="3"/>
  <c r="BJ31" i="3" s="1"/>
  <c r="BP31" i="3"/>
  <c r="BR31" i="3"/>
  <c r="BU31" i="3"/>
  <c r="BV31" i="3"/>
  <c r="CA31" i="3"/>
  <c r="D32" i="3"/>
  <c r="G32" i="3"/>
  <c r="H32" i="3" s="1"/>
  <c r="J32" i="3"/>
  <c r="M32" i="3"/>
  <c r="N32" i="3" s="1"/>
  <c r="P32" i="3"/>
  <c r="S32" i="3"/>
  <c r="T32" i="3"/>
  <c r="V32" i="3"/>
  <c r="Y32" i="3"/>
  <c r="AB32" i="3"/>
  <c r="AE32" i="3"/>
  <c r="AF32" i="3" s="1"/>
  <c r="AH32" i="3"/>
  <c r="AK32" i="3"/>
  <c r="AN32" i="3"/>
  <c r="AQ32" i="3"/>
  <c r="AR32" i="3" s="1"/>
  <c r="AT32" i="3"/>
  <c r="AW32" i="3"/>
  <c r="AZ32" i="3"/>
  <c r="BC32" i="3"/>
  <c r="BD32" i="3"/>
  <c r="BF32" i="3"/>
  <c r="BI32" i="3"/>
  <c r="BL32" i="3"/>
  <c r="BO32" i="3"/>
  <c r="BP32" i="3"/>
  <c r="BR32" i="3"/>
  <c r="BU32" i="3"/>
  <c r="BV32" i="3" s="1"/>
  <c r="CA32" i="3"/>
  <c r="D33" i="3"/>
  <c r="G33" i="3"/>
  <c r="H33" i="3" s="1"/>
  <c r="J33" i="3"/>
  <c r="M33" i="3"/>
  <c r="P33" i="3"/>
  <c r="S33" i="3"/>
  <c r="V33" i="3"/>
  <c r="Y33" i="3"/>
  <c r="AB33" i="3"/>
  <c r="AE33" i="3"/>
  <c r="AH33" i="3"/>
  <c r="AK33" i="3"/>
  <c r="AN33" i="3"/>
  <c r="AQ33" i="3"/>
  <c r="AT33" i="3"/>
  <c r="AW33" i="3"/>
  <c r="AZ33" i="3"/>
  <c r="BC33" i="3"/>
  <c r="BF33" i="3"/>
  <c r="BI33" i="3"/>
  <c r="BL33" i="3"/>
  <c r="BO33" i="3"/>
  <c r="BR33" i="3"/>
  <c r="BU33" i="3"/>
  <c r="CA33" i="3"/>
  <c r="BV33" i="3" s="1"/>
  <c r="D34" i="3"/>
  <c r="G34" i="3"/>
  <c r="J34" i="3"/>
  <c r="M34" i="3"/>
  <c r="H34" i="3" s="1"/>
  <c r="N34" i="3"/>
  <c r="P34" i="3"/>
  <c r="S34" i="3"/>
  <c r="V34" i="3"/>
  <c r="Y34" i="3"/>
  <c r="T34" i="3" s="1"/>
  <c r="Z34" i="3"/>
  <c r="AB34" i="3"/>
  <c r="AE34" i="3"/>
  <c r="AH34" i="3"/>
  <c r="AK34" i="3"/>
  <c r="AF34" i="3" s="1"/>
  <c r="AL34" i="3"/>
  <c r="AN34" i="3"/>
  <c r="AQ34" i="3"/>
  <c r="AT34" i="3"/>
  <c r="AW34" i="3"/>
  <c r="AR34" i="3" s="1"/>
  <c r="AX34" i="3"/>
  <c r="AZ34" i="3"/>
  <c r="BC34" i="3"/>
  <c r="BF34" i="3"/>
  <c r="BI34" i="3"/>
  <c r="BD34" i="3" s="1"/>
  <c r="BJ34" i="3"/>
  <c r="BL34" i="3"/>
  <c r="BO34" i="3"/>
  <c r="BR34" i="3"/>
  <c r="BU34" i="3"/>
  <c r="BP34" i="3" s="1"/>
  <c r="BV34" i="3"/>
  <c r="CA34" i="3"/>
  <c r="D35" i="3"/>
  <c r="G35" i="3"/>
  <c r="H35" i="3" s="1"/>
  <c r="J35" i="3"/>
  <c r="M35" i="3"/>
  <c r="N35" i="3"/>
  <c r="P35" i="3"/>
  <c r="S35" i="3"/>
  <c r="V35" i="3"/>
  <c r="Y35" i="3"/>
  <c r="Z35" i="3" s="1"/>
  <c r="AB35" i="3"/>
  <c r="AE35" i="3"/>
  <c r="AH35" i="3"/>
  <c r="AK35" i="3"/>
  <c r="AL35" i="3" s="1"/>
  <c r="AN35" i="3"/>
  <c r="AQ35" i="3"/>
  <c r="AT35" i="3"/>
  <c r="AW35" i="3"/>
  <c r="AX35" i="3"/>
  <c r="AZ35" i="3"/>
  <c r="BC35" i="3"/>
  <c r="BF35" i="3"/>
  <c r="BI35" i="3"/>
  <c r="BJ35" i="3"/>
  <c r="BL35" i="3"/>
  <c r="BO35" i="3"/>
  <c r="BP35" i="3" s="1"/>
  <c r="BR35" i="3"/>
  <c r="BU35" i="3"/>
  <c r="BV35" i="3" s="1"/>
  <c r="CA35" i="3"/>
  <c r="D36" i="3"/>
  <c r="G36" i="3"/>
  <c r="J36" i="3"/>
  <c r="M36" i="3"/>
  <c r="P36" i="3"/>
  <c r="S36" i="3"/>
  <c r="V36" i="3"/>
  <c r="Y36" i="3"/>
  <c r="AB36" i="3"/>
  <c r="AE36" i="3"/>
  <c r="AH36" i="3"/>
  <c r="AK36" i="3"/>
  <c r="AN36" i="3"/>
  <c r="AQ36" i="3"/>
  <c r="AT36" i="3"/>
  <c r="AW36" i="3"/>
  <c r="AZ36" i="3"/>
  <c r="BC36" i="3"/>
  <c r="BF36" i="3"/>
  <c r="BI36" i="3"/>
  <c r="BL36" i="3"/>
  <c r="BO36" i="3"/>
  <c r="BR36" i="3"/>
  <c r="BU36" i="3"/>
  <c r="CA36" i="3"/>
  <c r="D37" i="3"/>
  <c r="G37" i="3"/>
  <c r="H37" i="3"/>
  <c r="J37" i="3"/>
  <c r="M37" i="3"/>
  <c r="P37" i="3"/>
  <c r="S37" i="3"/>
  <c r="N37" i="3" s="1"/>
  <c r="T37" i="3"/>
  <c r="V37" i="3"/>
  <c r="Y37" i="3"/>
  <c r="AB37" i="3"/>
  <c r="AE37" i="3"/>
  <c r="Z37" i="3" s="1"/>
  <c r="AF37" i="3"/>
  <c r="AH37" i="3"/>
  <c r="AK37" i="3"/>
  <c r="AN37" i="3"/>
  <c r="AQ37" i="3"/>
  <c r="AL37" i="3" s="1"/>
  <c r="AR37" i="3"/>
  <c r="AT37" i="3"/>
  <c r="AW37" i="3"/>
  <c r="AZ37" i="3"/>
  <c r="BC37" i="3"/>
  <c r="AX37" i="3" s="1"/>
  <c r="BD37" i="3"/>
  <c r="BF37" i="3"/>
  <c r="BI37" i="3"/>
  <c r="BL37" i="3"/>
  <c r="BO37" i="3"/>
  <c r="BJ37" i="3" s="1"/>
  <c r="BP37" i="3"/>
  <c r="BR37" i="3"/>
  <c r="BU37" i="3"/>
  <c r="BV37" i="3"/>
  <c r="CA37" i="3"/>
  <c r="D38" i="3"/>
  <c r="G38" i="3"/>
  <c r="H38" i="3"/>
  <c r="J38" i="3"/>
  <c r="M38" i="3"/>
  <c r="N38" i="3" s="1"/>
  <c r="P38" i="3"/>
  <c r="S38" i="3"/>
  <c r="T38" i="3" s="1"/>
  <c r="V38" i="3"/>
  <c r="Y38" i="3"/>
  <c r="Z38" i="3" s="1"/>
  <c r="AB38" i="3"/>
  <c r="AE38" i="3"/>
  <c r="AF38" i="3"/>
  <c r="AH38" i="3"/>
  <c r="AK38" i="3"/>
  <c r="AN38" i="3"/>
  <c r="AQ38" i="3"/>
  <c r="AR38" i="3" s="1"/>
  <c r="AT38" i="3"/>
  <c r="AW38" i="3"/>
  <c r="AZ38" i="3"/>
  <c r="BC38" i="3"/>
  <c r="BD38" i="3" s="1"/>
  <c r="BF38" i="3"/>
  <c r="BI38" i="3"/>
  <c r="BL38" i="3"/>
  <c r="BO38" i="3"/>
  <c r="BP38" i="3"/>
  <c r="BR38" i="3"/>
  <c r="BU38" i="3"/>
  <c r="BV38" i="3" s="1"/>
  <c r="CA38" i="3"/>
  <c r="D39" i="3"/>
  <c r="G39" i="3"/>
  <c r="H39" i="3" s="1"/>
  <c r="J39" i="3"/>
  <c r="M39" i="3"/>
  <c r="P39" i="3"/>
  <c r="S39" i="3"/>
  <c r="V39" i="3"/>
  <c r="Y39" i="3"/>
  <c r="AB39" i="3"/>
  <c r="AE39" i="3"/>
  <c r="AH39" i="3"/>
  <c r="AK39" i="3"/>
  <c r="AN39" i="3"/>
  <c r="AQ39" i="3"/>
  <c r="AT39" i="3"/>
  <c r="AW39" i="3"/>
  <c r="AZ39" i="3"/>
  <c r="BC39" i="3"/>
  <c r="BF39" i="3"/>
  <c r="BI39" i="3"/>
  <c r="BL39" i="3"/>
  <c r="BO39" i="3"/>
  <c r="BR39" i="3"/>
  <c r="BU39" i="3"/>
  <c r="CA39" i="3"/>
  <c r="BV39" i="3" s="1"/>
  <c r="D40" i="3"/>
  <c r="G40" i="3"/>
  <c r="J40" i="3"/>
  <c r="M40" i="3"/>
  <c r="H40" i="3" s="1"/>
  <c r="N40" i="3"/>
  <c r="P40" i="3"/>
  <c r="S40" i="3"/>
  <c r="V40" i="3"/>
  <c r="Y40" i="3"/>
  <c r="T40" i="3" s="1"/>
  <c r="Z40" i="3"/>
  <c r="AB40" i="3"/>
  <c r="AE40" i="3"/>
  <c r="AH40" i="3"/>
  <c r="AK40" i="3"/>
  <c r="AF40" i="3" s="1"/>
  <c r="AL40" i="3"/>
  <c r="AN40" i="3"/>
  <c r="AQ40" i="3"/>
  <c r="AT40" i="3"/>
  <c r="AW40" i="3"/>
  <c r="AR40" i="3" s="1"/>
  <c r="AX40" i="3"/>
  <c r="AZ40" i="3"/>
  <c r="BC40" i="3"/>
  <c r="BF40" i="3"/>
  <c r="BI40" i="3"/>
  <c r="BD40" i="3" s="1"/>
  <c r="BJ40" i="3"/>
  <c r="BL40" i="3"/>
  <c r="BO40" i="3"/>
  <c r="BR40" i="3"/>
  <c r="BU40" i="3"/>
  <c r="BP40" i="3" s="1"/>
  <c r="CA40" i="3"/>
  <c r="BV40" i="3" s="1"/>
  <c r="D41" i="3"/>
  <c r="G41" i="3"/>
  <c r="H41" i="3" s="1"/>
  <c r="J41" i="3"/>
  <c r="M41" i="3"/>
  <c r="N41" i="3" s="1"/>
  <c r="P41" i="3"/>
  <c r="S41" i="3"/>
  <c r="T41" i="3" s="1"/>
  <c r="V41" i="3"/>
  <c r="Y41" i="3"/>
  <c r="Z41" i="3"/>
  <c r="AB41" i="3"/>
  <c r="AE41" i="3"/>
  <c r="AH41" i="3"/>
  <c r="AK41" i="3"/>
  <c r="AL41" i="3" s="1"/>
  <c r="AN41" i="3"/>
  <c r="AQ41" i="3"/>
  <c r="AT41" i="3"/>
  <c r="AW41" i="3"/>
  <c r="AX41" i="3" s="1"/>
  <c r="AZ41" i="3"/>
  <c r="BC41" i="3"/>
  <c r="BF41" i="3"/>
  <c r="BI41" i="3"/>
  <c r="BJ41" i="3"/>
  <c r="BL41" i="3"/>
  <c r="BO41" i="3"/>
  <c r="BR41" i="3"/>
  <c r="BU41" i="3"/>
  <c r="BV41" i="3"/>
  <c r="CA41" i="3"/>
  <c r="D42" i="3"/>
  <c r="G42" i="3"/>
  <c r="J42" i="3"/>
  <c r="M42" i="3"/>
  <c r="P42" i="3"/>
  <c r="S42" i="3"/>
  <c r="V42" i="3"/>
  <c r="Y42" i="3"/>
  <c r="AB42" i="3"/>
  <c r="AE42" i="3"/>
  <c r="AF42" i="3"/>
  <c r="AH42" i="3"/>
  <c r="AK42" i="3"/>
  <c r="AN42" i="3"/>
  <c r="AQ42" i="3"/>
  <c r="AR42" i="3"/>
  <c r="AT42" i="3"/>
  <c r="AW42" i="3"/>
  <c r="AZ42" i="3"/>
  <c r="BC42" i="3"/>
  <c r="BF42" i="3"/>
  <c r="BI42" i="3"/>
  <c r="BD42" i="3" s="1"/>
  <c r="BL42" i="3"/>
  <c r="BO42" i="3"/>
  <c r="BR42" i="3"/>
  <c r="BU42" i="3"/>
  <c r="CA42" i="3"/>
  <c r="D43" i="3"/>
  <c r="G43" i="3"/>
  <c r="H43" i="3" s="1"/>
  <c r="J43" i="3"/>
  <c r="M43" i="3"/>
  <c r="P43" i="3"/>
  <c r="S43" i="3"/>
  <c r="N43" i="3" s="1"/>
  <c r="T43" i="3"/>
  <c r="V43" i="3"/>
  <c r="Y43" i="3"/>
  <c r="Z43" i="3"/>
  <c r="AB43" i="3"/>
  <c r="AE43" i="3"/>
  <c r="AF43" i="3"/>
  <c r="AH43" i="3"/>
  <c r="AK43" i="3"/>
  <c r="AL43" i="3"/>
  <c r="AN43" i="3"/>
  <c r="AQ43" i="3"/>
  <c r="AR43" i="3"/>
  <c r="AT43" i="3"/>
  <c r="AW43" i="3"/>
  <c r="AX43" i="3"/>
  <c r="AZ43" i="3"/>
  <c r="BC43" i="3"/>
  <c r="BD43" i="3"/>
  <c r="BF43" i="3"/>
  <c r="BI43" i="3"/>
  <c r="BJ43" i="3"/>
  <c r="BL43" i="3"/>
  <c r="BO43" i="3"/>
  <c r="BP43" i="3"/>
  <c r="BR43" i="3"/>
  <c r="BU43" i="3"/>
  <c r="BV43" i="3"/>
  <c r="CA43" i="3"/>
  <c r="D44" i="3"/>
  <c r="G44" i="3"/>
  <c r="J44" i="3"/>
  <c r="M44" i="3"/>
  <c r="N44" i="3" s="1"/>
  <c r="P44" i="3"/>
  <c r="S44" i="3"/>
  <c r="V44" i="3"/>
  <c r="Y44" i="3"/>
  <c r="AB44" i="3"/>
  <c r="AE44" i="3"/>
  <c r="AF44" i="3" s="1"/>
  <c r="AH44" i="3"/>
  <c r="AK44" i="3"/>
  <c r="AN44" i="3"/>
  <c r="AQ44" i="3"/>
  <c r="AR44" i="3" s="1"/>
  <c r="AT44" i="3"/>
  <c r="AW44" i="3"/>
  <c r="AZ44" i="3"/>
  <c r="BC44" i="3"/>
  <c r="BD44" i="3"/>
  <c r="BF44" i="3"/>
  <c r="BI44" i="3"/>
  <c r="BL44" i="3"/>
  <c r="BO44" i="3"/>
  <c r="BR44" i="3"/>
  <c r="BU44" i="3"/>
  <c r="BV44" i="3" s="1"/>
  <c r="CA44" i="3"/>
  <c r="D45" i="3"/>
  <c r="G45" i="3"/>
  <c r="H45" i="3" s="1"/>
  <c r="J45" i="3"/>
  <c r="M45" i="3"/>
  <c r="N45" i="3"/>
  <c r="P45" i="3"/>
  <c r="S45" i="3"/>
  <c r="T45" i="3" s="1"/>
  <c r="V45" i="3"/>
  <c r="Y45" i="3"/>
  <c r="Z45" i="3"/>
  <c r="AB45" i="3"/>
  <c r="AE45" i="3"/>
  <c r="AF45" i="3" s="1"/>
  <c r="AH45" i="3"/>
  <c r="AK45" i="3"/>
  <c r="AN45" i="3"/>
  <c r="AQ45" i="3"/>
  <c r="AR45" i="3" s="1"/>
  <c r="AT45" i="3"/>
  <c r="AW45" i="3"/>
  <c r="AZ45" i="3"/>
  <c r="BC45" i="3"/>
  <c r="BF45" i="3"/>
  <c r="BI45" i="3"/>
  <c r="BL45" i="3"/>
  <c r="BO45" i="3"/>
  <c r="BP45" i="3" s="1"/>
  <c r="BR45" i="3"/>
  <c r="BU45" i="3"/>
  <c r="CA45" i="3"/>
  <c r="BV45" i="3" s="1"/>
  <c r="D46" i="3"/>
  <c r="G46" i="3"/>
  <c r="H46" i="3"/>
  <c r="J46" i="3"/>
  <c r="M46" i="3"/>
  <c r="N46" i="3"/>
  <c r="P46" i="3"/>
  <c r="S46" i="3"/>
  <c r="T46" i="3"/>
  <c r="V46" i="3"/>
  <c r="Y46" i="3"/>
  <c r="Z46" i="3"/>
  <c r="AB46" i="3"/>
  <c r="AE46" i="3"/>
  <c r="AF46" i="3"/>
  <c r="AH46" i="3"/>
  <c r="AK46" i="3"/>
  <c r="AL46" i="3"/>
  <c r="AN46" i="3"/>
  <c r="AQ46" i="3"/>
  <c r="AR46" i="3"/>
  <c r="AT46" i="3"/>
  <c r="AW46" i="3"/>
  <c r="AX46" i="3"/>
  <c r="AZ46" i="3"/>
  <c r="BC46" i="3"/>
  <c r="BD46" i="3"/>
  <c r="BF46" i="3"/>
  <c r="BI46" i="3"/>
  <c r="BJ46" i="3"/>
  <c r="BL46" i="3"/>
  <c r="BO46" i="3"/>
  <c r="BP46" i="3"/>
  <c r="BR46" i="3"/>
  <c r="BU46" i="3"/>
  <c r="BV46" i="3"/>
  <c r="CA46" i="3"/>
  <c r="D47" i="3"/>
  <c r="G47" i="3"/>
  <c r="H47" i="3" s="1"/>
  <c r="J47" i="3"/>
  <c r="M47" i="3"/>
  <c r="P47" i="3"/>
  <c r="S47" i="3"/>
  <c r="V47" i="3"/>
  <c r="Y47" i="3"/>
  <c r="Z47" i="3" s="1"/>
  <c r="AB47" i="3"/>
  <c r="AE47" i="3"/>
  <c r="AH47" i="3"/>
  <c r="AK47" i="3"/>
  <c r="AL47" i="3" s="1"/>
  <c r="AN47" i="3"/>
  <c r="AQ47" i="3"/>
  <c r="AT47" i="3"/>
  <c r="AW47" i="3"/>
  <c r="AX47" i="3"/>
  <c r="AZ47" i="3"/>
  <c r="BC47" i="3"/>
  <c r="BF47" i="3"/>
  <c r="BI47" i="3"/>
  <c r="BL47" i="3"/>
  <c r="BO47" i="3"/>
  <c r="BR47" i="3"/>
  <c r="BU47" i="3"/>
  <c r="BV47" i="3"/>
  <c r="CA47" i="3"/>
  <c r="D48" i="3"/>
  <c r="G48" i="3"/>
  <c r="J48" i="3"/>
  <c r="M48" i="3"/>
  <c r="P48" i="3"/>
  <c r="S48" i="3"/>
  <c r="T48" i="3" s="1"/>
  <c r="V48" i="3"/>
  <c r="Y48" i="3"/>
  <c r="AB48" i="3"/>
  <c r="AE48" i="3"/>
  <c r="AF48" i="3" s="1"/>
  <c r="AH48" i="3"/>
  <c r="AK48" i="3"/>
  <c r="AN48" i="3"/>
  <c r="AQ48" i="3"/>
  <c r="AR48" i="3"/>
  <c r="AT48" i="3"/>
  <c r="AW48" i="3"/>
  <c r="AZ48" i="3"/>
  <c r="BC48" i="3"/>
  <c r="BF48" i="3"/>
  <c r="BI48" i="3"/>
  <c r="BL48" i="3"/>
  <c r="BO48" i="3"/>
  <c r="BR48" i="3"/>
  <c r="BU48" i="3"/>
  <c r="CA48" i="3"/>
  <c r="D49" i="3"/>
  <c r="G49" i="3"/>
  <c r="H49" i="3" s="1"/>
  <c r="J49" i="3"/>
  <c r="M49" i="3"/>
  <c r="N49" i="3"/>
  <c r="P49" i="3"/>
  <c r="S49" i="3"/>
  <c r="T49" i="3" s="1"/>
  <c r="V49" i="3"/>
  <c r="Y49" i="3"/>
  <c r="Z49" i="3"/>
  <c r="AB49" i="3"/>
  <c r="AE49" i="3"/>
  <c r="AF49" i="3" s="1"/>
  <c r="AH49" i="3"/>
  <c r="AK49" i="3"/>
  <c r="AL49" i="3"/>
  <c r="AN49" i="3"/>
  <c r="AQ49" i="3"/>
  <c r="AR49" i="3" s="1"/>
  <c r="AT49" i="3"/>
  <c r="AW49" i="3"/>
  <c r="AX49" i="3"/>
  <c r="AZ49" i="3"/>
  <c r="BC49" i="3"/>
  <c r="BD49" i="3" s="1"/>
  <c r="BF49" i="3"/>
  <c r="BI49" i="3"/>
  <c r="BJ49" i="3"/>
  <c r="BL49" i="3"/>
  <c r="BO49" i="3"/>
  <c r="BP49" i="3" s="1"/>
  <c r="BR49" i="3"/>
  <c r="BU49" i="3"/>
  <c r="BV49" i="3"/>
  <c r="CA49" i="3"/>
  <c r="D50" i="3"/>
  <c r="G50" i="3"/>
  <c r="J50" i="3"/>
  <c r="M50" i="3"/>
  <c r="P50" i="3"/>
  <c r="S50" i="3"/>
  <c r="V50" i="3"/>
  <c r="Y50" i="3"/>
  <c r="AB50" i="3"/>
  <c r="AE50" i="3"/>
  <c r="AH50" i="3"/>
  <c r="AK50" i="3"/>
  <c r="AN50" i="3"/>
  <c r="AQ50" i="3"/>
  <c r="AT50" i="3"/>
  <c r="AW50" i="3"/>
  <c r="AZ50" i="3"/>
  <c r="BC50" i="3"/>
  <c r="BF50" i="3"/>
  <c r="BI50" i="3"/>
  <c r="BL50" i="3"/>
  <c r="BO50" i="3"/>
  <c r="BR50" i="3"/>
  <c r="BU50" i="3"/>
  <c r="CA50" i="3"/>
  <c r="D51" i="3"/>
  <c r="G51" i="3"/>
  <c r="J51" i="3"/>
  <c r="M51" i="3"/>
  <c r="N51" i="3" s="1"/>
  <c r="P51" i="3"/>
  <c r="S51" i="3"/>
  <c r="V51" i="3"/>
  <c r="Y51" i="3"/>
  <c r="Z51" i="3"/>
  <c r="AB51" i="3"/>
  <c r="AE51" i="3"/>
  <c r="AH51" i="3"/>
  <c r="AK51" i="3"/>
  <c r="AL51" i="3"/>
  <c r="AN51" i="3"/>
  <c r="AQ51" i="3"/>
  <c r="AT51" i="3"/>
  <c r="AW51" i="3"/>
  <c r="AZ51" i="3"/>
  <c r="BC51" i="3"/>
  <c r="BF51" i="3"/>
  <c r="BI51" i="3"/>
  <c r="BJ51" i="3" s="1"/>
  <c r="BL51" i="3"/>
  <c r="BO51" i="3"/>
  <c r="BP51" i="3" s="1"/>
  <c r="BR51" i="3"/>
  <c r="BU51" i="3"/>
  <c r="BV51" i="3"/>
  <c r="CA51" i="3"/>
  <c r="D52" i="3"/>
  <c r="G52" i="3"/>
  <c r="H52" i="3"/>
  <c r="J52" i="3"/>
  <c r="M52" i="3"/>
  <c r="N52" i="3" s="1"/>
  <c r="P52" i="3"/>
  <c r="S52" i="3"/>
  <c r="T52" i="3"/>
  <c r="V52" i="3"/>
  <c r="Y52" i="3"/>
  <c r="Z52" i="3" s="1"/>
  <c r="AB52" i="3"/>
  <c r="AE52" i="3"/>
  <c r="AF52" i="3"/>
  <c r="AH52" i="3"/>
  <c r="AK52" i="3"/>
  <c r="AL52" i="3" s="1"/>
  <c r="AN52" i="3"/>
  <c r="AQ52" i="3"/>
  <c r="AR52" i="3"/>
  <c r="AT52" i="3"/>
  <c r="AW52" i="3"/>
  <c r="AX52" i="3" s="1"/>
  <c r="AZ52" i="3"/>
  <c r="BC52" i="3"/>
  <c r="BD52" i="3"/>
  <c r="BF52" i="3"/>
  <c r="BI52" i="3"/>
  <c r="BJ52" i="3" s="1"/>
  <c r="BL52" i="3"/>
  <c r="BO52" i="3"/>
  <c r="BP52" i="3"/>
  <c r="BR52" i="3"/>
  <c r="BU52" i="3"/>
  <c r="BV52" i="3" s="1"/>
  <c r="CA52" i="3"/>
  <c r="D53" i="3"/>
  <c r="G53" i="3"/>
  <c r="H53" i="3" s="1"/>
  <c r="J53" i="3"/>
  <c r="M53" i="3"/>
  <c r="P53" i="3"/>
  <c r="S53" i="3"/>
  <c r="V53" i="3"/>
  <c r="Y53" i="3"/>
  <c r="AB53" i="3"/>
  <c r="AE53" i="3"/>
  <c r="AH53" i="3"/>
  <c r="AK53" i="3"/>
  <c r="AN53" i="3"/>
  <c r="AQ53" i="3"/>
  <c r="AT53" i="3"/>
  <c r="AW53" i="3"/>
  <c r="AZ53" i="3"/>
  <c r="BC53" i="3"/>
  <c r="BF53" i="3"/>
  <c r="BI53" i="3"/>
  <c r="BL53" i="3"/>
  <c r="BO53" i="3"/>
  <c r="BR53" i="3"/>
  <c r="BU53" i="3"/>
  <c r="BV53" i="3"/>
  <c r="CA53" i="3"/>
  <c r="D54" i="3"/>
  <c r="G54" i="3"/>
  <c r="J54" i="3"/>
  <c r="M54" i="3"/>
  <c r="P54" i="3"/>
  <c r="S54" i="3"/>
  <c r="T54" i="3" s="1"/>
  <c r="V54" i="3"/>
  <c r="Y54" i="3"/>
  <c r="AB54" i="3"/>
  <c r="AE54" i="3"/>
  <c r="AF54" i="3" s="1"/>
  <c r="AH54" i="3"/>
  <c r="AK54" i="3"/>
  <c r="AN54" i="3"/>
  <c r="AQ54" i="3"/>
  <c r="AR54" i="3"/>
  <c r="AT54" i="3"/>
  <c r="AW54" i="3"/>
  <c r="AZ54" i="3"/>
  <c r="BC54" i="3"/>
  <c r="BF54" i="3"/>
  <c r="BI54" i="3"/>
  <c r="BL54" i="3"/>
  <c r="BO54" i="3"/>
  <c r="BR54" i="3"/>
  <c r="BU54" i="3"/>
  <c r="CA54" i="3"/>
  <c r="D55" i="3"/>
  <c r="G55" i="3"/>
  <c r="H55" i="3" s="1"/>
  <c r="J55" i="3"/>
  <c r="M55" i="3"/>
  <c r="N55" i="3"/>
  <c r="P55" i="3"/>
  <c r="S55" i="3"/>
  <c r="T55" i="3" s="1"/>
  <c r="V55" i="3"/>
  <c r="Y55" i="3"/>
  <c r="Z55" i="3"/>
  <c r="AB55" i="3"/>
  <c r="AE55" i="3"/>
  <c r="AF55" i="3" s="1"/>
  <c r="AH55" i="3"/>
  <c r="AK55" i="3"/>
  <c r="AL55" i="3"/>
  <c r="AN55" i="3"/>
  <c r="AQ55" i="3"/>
  <c r="AT55" i="3"/>
  <c r="AW55" i="3"/>
  <c r="AX55" i="3" s="1"/>
  <c r="AZ55" i="3"/>
  <c r="BC55" i="3"/>
  <c r="BF55" i="3"/>
  <c r="BI55" i="3"/>
  <c r="BJ55" i="3" s="1"/>
  <c r="BL55" i="3"/>
  <c r="BO55" i="3"/>
  <c r="BR55" i="3"/>
  <c r="BU55" i="3"/>
  <c r="BV55" i="3"/>
  <c r="CA55" i="3"/>
  <c r="D56" i="3"/>
  <c r="G56" i="3"/>
  <c r="J56" i="3"/>
  <c r="M56" i="3"/>
  <c r="P56" i="3"/>
  <c r="S56" i="3"/>
  <c r="V56" i="3"/>
  <c r="Y56" i="3"/>
  <c r="AB56" i="3"/>
  <c r="AE56" i="3"/>
  <c r="AH56" i="3"/>
  <c r="AK56" i="3"/>
  <c r="AN56" i="3"/>
  <c r="AQ56" i="3"/>
  <c r="AT56" i="3"/>
  <c r="AW56" i="3"/>
  <c r="AZ56" i="3"/>
  <c r="BC56" i="3"/>
  <c r="BF56" i="3"/>
  <c r="BI56" i="3"/>
  <c r="BL56" i="3"/>
  <c r="BO56" i="3"/>
  <c r="BR56" i="3"/>
  <c r="BU56" i="3"/>
  <c r="CA56" i="3"/>
  <c r="D57" i="3"/>
  <c r="G57" i="3"/>
  <c r="H57" i="3"/>
  <c r="J57" i="3"/>
  <c r="M57" i="3"/>
  <c r="P57" i="3"/>
  <c r="S57" i="3"/>
  <c r="N57" i="3" s="1"/>
  <c r="T57" i="3"/>
  <c r="V57" i="3"/>
  <c r="Y57" i="3"/>
  <c r="AB57" i="3"/>
  <c r="AE57" i="3"/>
  <c r="Z57" i="3" s="1"/>
  <c r="AF57" i="3"/>
  <c r="AH57" i="3"/>
  <c r="AK57" i="3"/>
  <c r="AN57" i="3"/>
  <c r="AQ57" i="3"/>
  <c r="AL57" i="3" s="1"/>
  <c r="AR57" i="3"/>
  <c r="AT57" i="3"/>
  <c r="AW57" i="3"/>
  <c r="AZ57" i="3"/>
  <c r="BC57" i="3"/>
  <c r="AX57" i="3" s="1"/>
  <c r="BD57" i="3"/>
  <c r="BF57" i="3"/>
  <c r="BI57" i="3"/>
  <c r="BL57" i="3"/>
  <c r="BO57" i="3"/>
  <c r="BJ57" i="3" s="1"/>
  <c r="BP57" i="3"/>
  <c r="BR57" i="3"/>
  <c r="BU57" i="3"/>
  <c r="BV57" i="3"/>
  <c r="CA57" i="3"/>
  <c r="D58" i="3"/>
  <c r="G58" i="3"/>
  <c r="H58" i="3" s="1"/>
  <c r="J58" i="3"/>
  <c r="M58" i="3"/>
  <c r="P58" i="3"/>
  <c r="S58" i="3"/>
  <c r="T58" i="3"/>
  <c r="V58" i="3"/>
  <c r="Y58" i="3"/>
  <c r="AB58" i="3"/>
  <c r="AE58" i="3"/>
  <c r="AF58" i="3"/>
  <c r="AH58" i="3"/>
  <c r="AK58" i="3"/>
  <c r="AL58" i="3" s="1"/>
  <c r="AN58" i="3"/>
  <c r="AQ58" i="3"/>
  <c r="AR58" i="3"/>
  <c r="AT58" i="3"/>
  <c r="AW58" i="3"/>
  <c r="AX58" i="3" s="1"/>
  <c r="AZ58" i="3"/>
  <c r="BC58" i="3"/>
  <c r="BD58" i="3" s="1"/>
  <c r="BF58" i="3"/>
  <c r="BI58" i="3"/>
  <c r="BL58" i="3"/>
  <c r="BO58" i="3"/>
  <c r="BP58" i="3" s="1"/>
  <c r="BR58" i="3"/>
  <c r="BU58" i="3"/>
  <c r="BV58" i="3" s="1"/>
  <c r="CA58" i="3"/>
  <c r="D59" i="3"/>
  <c r="G59" i="3"/>
  <c r="H59" i="3" s="1"/>
  <c r="J59" i="3"/>
  <c r="M59" i="3"/>
  <c r="P59" i="3"/>
  <c r="S59" i="3"/>
  <c r="V59" i="3"/>
  <c r="Y59" i="3"/>
  <c r="AB59" i="3"/>
  <c r="AE59" i="3"/>
  <c r="AH59" i="3"/>
  <c r="AK59" i="3"/>
  <c r="AN59" i="3"/>
  <c r="AQ59" i="3"/>
  <c r="AT59" i="3"/>
  <c r="AW59" i="3"/>
  <c r="AZ59" i="3"/>
  <c r="BC59" i="3"/>
  <c r="BF59" i="3"/>
  <c r="BI59" i="3"/>
  <c r="BL59" i="3"/>
  <c r="BO59" i="3"/>
  <c r="BR59" i="3"/>
  <c r="BU59" i="3"/>
  <c r="CA59" i="3"/>
  <c r="BV59" i="3" s="1"/>
  <c r="D60" i="3"/>
  <c r="G60" i="3"/>
  <c r="J60" i="3"/>
  <c r="M60" i="3"/>
  <c r="H60" i="3" s="1"/>
  <c r="N60" i="3"/>
  <c r="P60" i="3"/>
  <c r="S60" i="3"/>
  <c r="V60" i="3"/>
  <c r="Y60" i="3"/>
  <c r="T60" i="3" s="1"/>
  <c r="Z60" i="3"/>
  <c r="AB60" i="3"/>
  <c r="AE60" i="3"/>
  <c r="AH60" i="3"/>
  <c r="AK60" i="3"/>
  <c r="AF60" i="3" s="1"/>
  <c r="AL60" i="3"/>
  <c r="AN60" i="3"/>
  <c r="AQ60" i="3"/>
  <c r="AT60" i="3"/>
  <c r="AW60" i="3"/>
  <c r="AR60" i="3" s="1"/>
  <c r="AX60" i="3"/>
  <c r="AZ60" i="3"/>
  <c r="BC60" i="3"/>
  <c r="BF60" i="3"/>
  <c r="BI60" i="3"/>
  <c r="BD60" i="3" s="1"/>
  <c r="BJ60" i="3"/>
  <c r="BL60" i="3"/>
  <c r="BO60" i="3"/>
  <c r="BR60" i="3"/>
  <c r="BU60" i="3"/>
  <c r="BP60" i="3" s="1"/>
  <c r="BV60" i="3"/>
  <c r="CA60" i="3"/>
  <c r="D61" i="3"/>
  <c r="G61" i="3"/>
  <c r="J61" i="3"/>
  <c r="M61" i="3"/>
  <c r="N61" i="3"/>
  <c r="P61" i="3"/>
  <c r="S61" i="3"/>
  <c r="V61" i="3"/>
  <c r="Y61" i="3"/>
  <c r="Z61" i="3"/>
  <c r="AB61" i="3"/>
  <c r="AE61" i="3"/>
  <c r="AF61" i="3" s="1"/>
  <c r="AH61" i="3"/>
  <c r="AK61" i="3"/>
  <c r="AL61" i="3"/>
  <c r="AN61" i="3"/>
  <c r="AQ61" i="3"/>
  <c r="AR61" i="3" s="1"/>
  <c r="AT61" i="3"/>
  <c r="AW61" i="3"/>
  <c r="AX61" i="3" s="1"/>
  <c r="AZ61" i="3"/>
  <c r="BC61" i="3"/>
  <c r="BF61" i="3"/>
  <c r="BI61" i="3"/>
  <c r="BJ61" i="3" s="1"/>
  <c r="BL61" i="3"/>
  <c r="BO61" i="3"/>
  <c r="BR61" i="3"/>
  <c r="BU61" i="3"/>
  <c r="BV61" i="3" s="1"/>
  <c r="CA61" i="3"/>
  <c r="D62" i="3"/>
  <c r="G62" i="3"/>
  <c r="J62" i="3"/>
  <c r="M62" i="3"/>
  <c r="P62" i="3"/>
  <c r="S62" i="3"/>
  <c r="V62" i="3"/>
  <c r="Y62" i="3"/>
  <c r="AB62" i="3"/>
  <c r="AE62" i="3"/>
  <c r="AH62" i="3"/>
  <c r="AK62" i="3"/>
  <c r="AN62" i="3"/>
  <c r="AQ62" i="3"/>
  <c r="AT62" i="3"/>
  <c r="AW62" i="3"/>
  <c r="AZ62" i="3"/>
  <c r="BC62" i="3"/>
  <c r="BF62" i="3"/>
  <c r="BI62" i="3"/>
  <c r="BL62" i="3"/>
  <c r="BO62" i="3"/>
  <c r="BR62" i="3"/>
  <c r="BU62" i="3"/>
  <c r="CA62" i="3"/>
  <c r="G63" i="3"/>
  <c r="M63" i="3"/>
  <c r="S63" i="3"/>
  <c r="Y63" i="3"/>
  <c r="AE63" i="3"/>
  <c r="AK63" i="3"/>
  <c r="AQ63" i="3"/>
  <c r="AW63" i="3"/>
  <c r="BC63" i="3"/>
  <c r="BI63" i="3"/>
  <c r="BO63" i="3"/>
  <c r="BU63" i="3"/>
  <c r="CA63" i="3"/>
  <c r="D64" i="3"/>
  <c r="G64" i="3"/>
  <c r="J64" i="3"/>
  <c r="M64" i="3"/>
  <c r="P64" i="3"/>
  <c r="S64" i="3"/>
  <c r="T64" i="3"/>
  <c r="V64" i="3"/>
  <c r="Y64" i="3"/>
  <c r="AB64" i="3"/>
  <c r="AE64" i="3"/>
  <c r="AF64" i="3"/>
  <c r="AH64" i="3"/>
  <c r="AK64" i="3"/>
  <c r="AL64" i="3" s="1"/>
  <c r="AN64" i="3"/>
  <c r="AQ64" i="3"/>
  <c r="AR64" i="3"/>
  <c r="AT64" i="3"/>
  <c r="AW64" i="3"/>
  <c r="AX64" i="3" s="1"/>
  <c r="AZ64" i="3"/>
  <c r="BC64" i="3"/>
  <c r="BD64" i="3" s="1"/>
  <c r="BF64" i="3"/>
  <c r="BI64" i="3"/>
  <c r="BL64" i="3"/>
  <c r="BO64" i="3"/>
  <c r="BR64" i="3"/>
  <c r="BU64" i="3"/>
  <c r="BV64" i="3" s="1"/>
  <c r="CA64" i="3"/>
  <c r="D65" i="3"/>
  <c r="G65" i="3"/>
  <c r="H65" i="3" s="1"/>
  <c r="J65" i="3"/>
  <c r="M65" i="3"/>
  <c r="P65" i="3"/>
  <c r="S65" i="3"/>
  <c r="V65" i="3"/>
  <c r="Y65" i="3"/>
  <c r="AB65" i="3"/>
  <c r="AE65" i="3"/>
  <c r="AH65" i="3"/>
  <c r="AK65" i="3"/>
  <c r="AN65" i="3"/>
  <c r="AQ65" i="3"/>
  <c r="AT65" i="3"/>
  <c r="AW65" i="3"/>
  <c r="AZ65" i="3"/>
  <c r="BC65" i="3"/>
  <c r="BF65" i="3"/>
  <c r="BI65" i="3"/>
  <c r="BL65" i="3"/>
  <c r="BO65" i="3"/>
  <c r="BR65" i="3"/>
  <c r="BU65" i="3"/>
  <c r="CA65" i="3"/>
  <c r="BV65" i="3" s="1"/>
  <c r="D66" i="3"/>
  <c r="G66" i="3"/>
  <c r="J66" i="3"/>
  <c r="M66" i="3"/>
  <c r="H66" i="3" s="1"/>
  <c r="N66" i="3"/>
  <c r="P66" i="3"/>
  <c r="S66" i="3"/>
  <c r="V66" i="3"/>
  <c r="Y66" i="3"/>
  <c r="T66" i="3" s="1"/>
  <c r="Z66" i="3"/>
  <c r="AB66" i="3"/>
  <c r="AE66" i="3"/>
  <c r="AH66" i="3"/>
  <c r="AK66" i="3"/>
  <c r="AF66" i="3" s="1"/>
  <c r="AL66" i="3"/>
  <c r="AN66" i="3"/>
  <c r="AQ66" i="3"/>
  <c r="AT66" i="3"/>
  <c r="AW66" i="3"/>
  <c r="AR66" i="3" s="1"/>
  <c r="AX66" i="3"/>
  <c r="AZ66" i="3"/>
  <c r="BC66" i="3"/>
  <c r="BF66" i="3"/>
  <c r="BI66" i="3"/>
  <c r="BD66" i="3" s="1"/>
  <c r="BJ66" i="3"/>
  <c r="BL66" i="3"/>
  <c r="BO66" i="3"/>
  <c r="BR66" i="3"/>
  <c r="BU66" i="3"/>
  <c r="BP66" i="3" s="1"/>
  <c r="CA66" i="3"/>
  <c r="BV66" i="3" s="1"/>
  <c r="D67" i="3"/>
  <c r="G67" i="3"/>
  <c r="J67" i="3"/>
  <c r="M67" i="3"/>
  <c r="N67" i="3"/>
  <c r="P67" i="3"/>
  <c r="S67" i="3"/>
  <c r="V67" i="3"/>
  <c r="Y67" i="3"/>
  <c r="Z67" i="3"/>
  <c r="AB67" i="3"/>
  <c r="AE67" i="3"/>
  <c r="AF67" i="3" s="1"/>
  <c r="AH67" i="3"/>
  <c r="AK67" i="3"/>
  <c r="AL67" i="3"/>
  <c r="AN67" i="3"/>
  <c r="AQ67" i="3"/>
  <c r="AR67" i="3" s="1"/>
  <c r="AT67" i="3"/>
  <c r="AW67" i="3"/>
  <c r="AX67" i="3" s="1"/>
  <c r="AZ67" i="3"/>
  <c r="BC67" i="3"/>
  <c r="BF67" i="3"/>
  <c r="BI67" i="3"/>
  <c r="BJ67" i="3" s="1"/>
  <c r="BL67" i="3"/>
  <c r="BO67" i="3"/>
  <c r="BR67" i="3"/>
  <c r="BU67" i="3"/>
  <c r="BV67" i="3" s="1"/>
  <c r="CA67" i="3"/>
  <c r="D68" i="3"/>
  <c r="G68" i="3"/>
  <c r="J68" i="3"/>
  <c r="M68" i="3"/>
  <c r="P68" i="3"/>
  <c r="S68" i="3"/>
  <c r="V68" i="3"/>
  <c r="Y68" i="3"/>
  <c r="AB68" i="3"/>
  <c r="AE68" i="3"/>
  <c r="AH68" i="3"/>
  <c r="AK68" i="3"/>
  <c r="AN68" i="3"/>
  <c r="AQ68" i="3"/>
  <c r="AT68" i="3"/>
  <c r="AW68" i="3"/>
  <c r="AZ68" i="3"/>
  <c r="BC68" i="3"/>
  <c r="BF68" i="3"/>
  <c r="BI68" i="3"/>
  <c r="BL68" i="3"/>
  <c r="BO68" i="3"/>
  <c r="BR68" i="3"/>
  <c r="BU68" i="3"/>
  <c r="CA68" i="3"/>
  <c r="D69" i="3"/>
  <c r="G69" i="3"/>
  <c r="H69" i="3"/>
  <c r="J69" i="3"/>
  <c r="M69" i="3"/>
  <c r="P69" i="3"/>
  <c r="S69" i="3"/>
  <c r="N69" i="3" s="1"/>
  <c r="T69" i="3"/>
  <c r="V69" i="3"/>
  <c r="Y69" i="3"/>
  <c r="AB69" i="3"/>
  <c r="AE69" i="3"/>
  <c r="Z69" i="3" s="1"/>
  <c r="AF69" i="3"/>
  <c r="AH69" i="3"/>
  <c r="AK69" i="3"/>
  <c r="AN69" i="3"/>
  <c r="AQ69" i="3"/>
  <c r="AL69" i="3" s="1"/>
  <c r="AR69" i="3"/>
  <c r="AT69" i="3"/>
  <c r="AW69" i="3"/>
  <c r="AZ69" i="3"/>
  <c r="BC69" i="3"/>
  <c r="AX69" i="3" s="1"/>
  <c r="BD69" i="3"/>
  <c r="BF69" i="3"/>
  <c r="BI69" i="3"/>
  <c r="BL69" i="3"/>
  <c r="BO69" i="3"/>
  <c r="BJ69" i="3" s="1"/>
  <c r="BP69" i="3"/>
  <c r="BR69" i="3"/>
  <c r="BU69" i="3"/>
  <c r="BV69" i="3"/>
  <c r="CA69" i="3"/>
  <c r="D70" i="3"/>
  <c r="G70" i="3"/>
  <c r="H70" i="3" s="1"/>
  <c r="J70" i="3"/>
  <c r="M70" i="3"/>
  <c r="P70" i="3"/>
  <c r="S70" i="3"/>
  <c r="T70" i="3"/>
  <c r="V70" i="3"/>
  <c r="Y70" i="3"/>
  <c r="AB70" i="3"/>
  <c r="AE70" i="3"/>
  <c r="AF70" i="3"/>
  <c r="AH70" i="3"/>
  <c r="AK70" i="3"/>
  <c r="AN70" i="3"/>
  <c r="AQ70" i="3"/>
  <c r="AR70" i="3"/>
  <c r="AT70" i="3"/>
  <c r="AW70" i="3"/>
  <c r="AX70" i="3" s="1"/>
  <c r="AZ70" i="3"/>
  <c r="BC70" i="3"/>
  <c r="BD70" i="3"/>
  <c r="BF70" i="3"/>
  <c r="BI70" i="3"/>
  <c r="BJ70" i="3" s="1"/>
  <c r="BL70" i="3"/>
  <c r="BO70" i="3"/>
  <c r="BP70" i="3" s="1"/>
  <c r="BR70" i="3"/>
  <c r="BU70" i="3"/>
  <c r="BV70" i="3" s="1"/>
  <c r="CA70" i="3"/>
  <c r="D71" i="3"/>
  <c r="G71" i="3"/>
  <c r="H71" i="3" s="1"/>
  <c r="J71" i="3"/>
  <c r="M71" i="3"/>
  <c r="P71" i="3"/>
  <c r="S71" i="3"/>
  <c r="V71" i="3"/>
  <c r="Y71" i="3"/>
  <c r="AB71" i="3"/>
  <c r="AE71" i="3"/>
  <c r="AH71" i="3"/>
  <c r="AK71" i="3"/>
  <c r="AN71" i="3"/>
  <c r="AQ71" i="3"/>
  <c r="AT71" i="3"/>
  <c r="AW71" i="3"/>
  <c r="AZ71" i="3"/>
  <c r="BC71" i="3"/>
  <c r="BF71" i="3"/>
  <c r="BI71" i="3"/>
  <c r="BL71" i="3"/>
  <c r="BO71" i="3"/>
  <c r="BR71" i="3"/>
  <c r="BU71" i="3"/>
  <c r="CA71" i="3"/>
  <c r="BV71" i="3" s="1"/>
  <c r="D72" i="3"/>
  <c r="G72" i="3"/>
  <c r="J72" i="3"/>
  <c r="M72" i="3"/>
  <c r="H72" i="3" s="1"/>
  <c r="N72" i="3"/>
  <c r="P72" i="3"/>
  <c r="S72" i="3"/>
  <c r="V72" i="3"/>
  <c r="Y72" i="3"/>
  <c r="T72" i="3" s="1"/>
  <c r="Z72" i="3"/>
  <c r="AB72" i="3"/>
  <c r="AE72" i="3"/>
  <c r="AH72" i="3"/>
  <c r="AK72" i="3"/>
  <c r="AF72" i="3" s="1"/>
  <c r="AL72" i="3"/>
  <c r="AN72" i="3"/>
  <c r="AQ72" i="3"/>
  <c r="AT72" i="3"/>
  <c r="AW72" i="3"/>
  <c r="AR72" i="3" s="1"/>
  <c r="AX72" i="3"/>
  <c r="AZ72" i="3"/>
  <c r="BC72" i="3"/>
  <c r="BF72" i="3"/>
  <c r="BI72" i="3"/>
  <c r="BD72" i="3" s="1"/>
  <c r="BJ72" i="3"/>
  <c r="BL72" i="3"/>
  <c r="BO72" i="3"/>
  <c r="BR72" i="3"/>
  <c r="BU72" i="3"/>
  <c r="BP72" i="3" s="1"/>
  <c r="BV72" i="3"/>
  <c r="CA72" i="3"/>
  <c r="D73" i="3"/>
  <c r="G73" i="3"/>
  <c r="J73" i="3"/>
  <c r="M73" i="3"/>
  <c r="N73" i="3" s="1"/>
  <c r="P73" i="3"/>
  <c r="S73" i="3"/>
  <c r="V73" i="3"/>
  <c r="Y73" i="3"/>
  <c r="Z73" i="3"/>
  <c r="AB73" i="3"/>
  <c r="AE73" i="3"/>
  <c r="AH73" i="3"/>
  <c r="AK73" i="3"/>
  <c r="AL73" i="3"/>
  <c r="AN73" i="3"/>
  <c r="AQ73" i="3"/>
  <c r="AR73" i="3" s="1"/>
  <c r="AT73" i="3"/>
  <c r="AW73" i="3"/>
  <c r="AX73" i="3"/>
  <c r="AZ73" i="3"/>
  <c r="BC73" i="3"/>
  <c r="BD73" i="3" s="1"/>
  <c r="BF73" i="3"/>
  <c r="BI73" i="3"/>
  <c r="BJ73" i="3" s="1"/>
  <c r="BL73" i="3"/>
  <c r="BO73" i="3"/>
  <c r="BR73" i="3"/>
  <c r="BU73" i="3"/>
  <c r="BV73" i="3" s="1"/>
  <c r="CA73" i="3"/>
  <c r="D74" i="3"/>
  <c r="G74" i="3"/>
  <c r="J74" i="3"/>
  <c r="M74" i="3"/>
  <c r="P74" i="3"/>
  <c r="S74" i="3"/>
  <c r="V74" i="3"/>
  <c r="Y74" i="3"/>
  <c r="AB74" i="3"/>
  <c r="AE74" i="3"/>
  <c r="AH74" i="3"/>
  <c r="AK74" i="3"/>
  <c r="AL74" i="3" s="1"/>
  <c r="AN74" i="3"/>
  <c r="AQ74" i="3"/>
  <c r="AR74" i="3"/>
  <c r="AT74" i="3"/>
  <c r="AW74" i="3"/>
  <c r="AX74" i="3" s="1"/>
  <c r="AZ74" i="3"/>
  <c r="BC74" i="3"/>
  <c r="BD74" i="3"/>
  <c r="BF74" i="3"/>
  <c r="BI74" i="3"/>
  <c r="BJ74" i="3" s="1"/>
  <c r="BL74" i="3"/>
  <c r="BO74" i="3"/>
  <c r="BR74" i="3"/>
  <c r="BU74" i="3"/>
  <c r="CA74" i="3"/>
  <c r="D75" i="3"/>
  <c r="G75" i="3"/>
  <c r="H75" i="3"/>
  <c r="J75" i="3"/>
  <c r="M75" i="3"/>
  <c r="P75" i="3"/>
  <c r="S75" i="3"/>
  <c r="N75" i="3" s="1"/>
  <c r="T75" i="3"/>
  <c r="V75" i="3"/>
  <c r="Y75" i="3"/>
  <c r="AB75" i="3"/>
  <c r="AE75" i="3"/>
  <c r="Z75" i="3" s="1"/>
  <c r="AH75" i="3"/>
  <c r="AK75" i="3"/>
  <c r="AN75" i="3"/>
  <c r="AQ75" i="3"/>
  <c r="AT75" i="3"/>
  <c r="AW75" i="3"/>
  <c r="AZ75" i="3"/>
  <c r="BC75" i="3"/>
  <c r="BF75" i="3"/>
  <c r="BI75" i="3"/>
  <c r="BL75" i="3"/>
  <c r="BO75" i="3"/>
  <c r="BJ75" i="3" s="1"/>
  <c r="BP75" i="3"/>
  <c r="BR75" i="3"/>
  <c r="BU75" i="3"/>
  <c r="BV75" i="3"/>
  <c r="CA75" i="3"/>
  <c r="D76" i="3"/>
  <c r="G76" i="3"/>
  <c r="H76" i="3" s="1"/>
  <c r="J76" i="3"/>
  <c r="M76" i="3"/>
  <c r="P76" i="3"/>
  <c r="S76" i="3"/>
  <c r="T76" i="3"/>
  <c r="V76" i="3"/>
  <c r="Y76" i="3"/>
  <c r="AB76" i="3"/>
  <c r="AE76" i="3"/>
  <c r="AF76" i="3"/>
  <c r="AH76" i="3"/>
  <c r="AK76" i="3"/>
  <c r="AL76" i="3" s="1"/>
  <c r="AN76" i="3"/>
  <c r="AQ76" i="3"/>
  <c r="AR76" i="3"/>
  <c r="AT76" i="3"/>
  <c r="AW76" i="3"/>
  <c r="AX76" i="3" s="1"/>
  <c r="AZ76" i="3"/>
  <c r="BC76" i="3"/>
  <c r="BD76" i="3" s="1"/>
  <c r="BF76" i="3"/>
  <c r="BI76" i="3"/>
  <c r="BL76" i="3"/>
  <c r="BO76" i="3"/>
  <c r="BP76" i="3" s="1"/>
  <c r="BR76" i="3"/>
  <c r="BU76" i="3"/>
  <c r="CA76" i="3"/>
  <c r="D77" i="3"/>
  <c r="G77" i="3"/>
  <c r="H77" i="3" s="1"/>
  <c r="J77" i="3"/>
  <c r="M77" i="3"/>
  <c r="P77" i="3"/>
  <c r="S77" i="3"/>
  <c r="V77" i="3"/>
  <c r="Y77" i="3"/>
  <c r="AB77" i="3"/>
  <c r="AE77" i="3"/>
  <c r="AF77" i="3" s="1"/>
  <c r="AH77" i="3"/>
  <c r="AK77" i="3"/>
  <c r="AN77" i="3"/>
  <c r="AQ77" i="3"/>
  <c r="AR77" i="3" s="1"/>
  <c r="AT77" i="3"/>
  <c r="AW77" i="3"/>
  <c r="AX77" i="3"/>
  <c r="AZ77" i="3"/>
  <c r="BC77" i="3"/>
  <c r="BD77" i="3" s="1"/>
  <c r="BF77" i="3"/>
  <c r="BI77" i="3"/>
  <c r="BJ77" i="3"/>
  <c r="BL77" i="3"/>
  <c r="BO77" i="3"/>
  <c r="BP77" i="3" s="1"/>
  <c r="BR77" i="3"/>
  <c r="BU77" i="3"/>
  <c r="CA77" i="3"/>
  <c r="BV77" i="3" s="1"/>
  <c r="D78" i="3"/>
  <c r="G78" i="3"/>
  <c r="J78" i="3"/>
  <c r="M78" i="3"/>
  <c r="H78" i="3" s="1"/>
  <c r="N78" i="3"/>
  <c r="P78" i="3"/>
  <c r="S78" i="3"/>
  <c r="V78" i="3"/>
  <c r="Y78" i="3"/>
  <c r="T78" i="3" s="1"/>
  <c r="Z78" i="3"/>
  <c r="AB78" i="3"/>
  <c r="AE78" i="3"/>
  <c r="AH78" i="3"/>
  <c r="AK78" i="3"/>
  <c r="AF78" i="3" s="1"/>
  <c r="AN78" i="3"/>
  <c r="AQ78" i="3"/>
  <c r="AT78" i="3"/>
  <c r="AW78" i="3"/>
  <c r="AZ78" i="3"/>
  <c r="BC78" i="3"/>
  <c r="BF78" i="3"/>
  <c r="BI78" i="3"/>
  <c r="BD78" i="3" s="1"/>
  <c r="BJ78" i="3"/>
  <c r="BL78" i="3"/>
  <c r="BO78" i="3"/>
  <c r="BR78" i="3"/>
  <c r="BU78" i="3"/>
  <c r="BP78" i="3" s="1"/>
  <c r="CA78" i="3"/>
  <c r="BV78" i="3" s="1"/>
  <c r="D79" i="3"/>
  <c r="G79" i="3"/>
  <c r="J79" i="3"/>
  <c r="M79" i="3"/>
  <c r="N79" i="3"/>
  <c r="P79" i="3"/>
  <c r="S79" i="3"/>
  <c r="V79" i="3"/>
  <c r="Y79" i="3"/>
  <c r="Z79" i="3"/>
  <c r="AB79" i="3"/>
  <c r="AE79" i="3"/>
  <c r="AF79" i="3" s="1"/>
  <c r="AH79" i="3"/>
  <c r="AK79" i="3"/>
  <c r="AL79" i="3"/>
  <c r="AN79" i="3"/>
  <c r="AQ79" i="3"/>
  <c r="AR79" i="3" s="1"/>
  <c r="AT79" i="3"/>
  <c r="AW79" i="3"/>
  <c r="AX79" i="3" s="1"/>
  <c r="AZ79" i="3"/>
  <c r="BC79" i="3"/>
  <c r="BF79" i="3"/>
  <c r="BI79" i="3"/>
  <c r="BJ79" i="3" s="1"/>
  <c r="BL79" i="3"/>
  <c r="BO79" i="3"/>
  <c r="BR79" i="3"/>
  <c r="BU79" i="3"/>
  <c r="BV79" i="3" s="1"/>
  <c r="CA79" i="3"/>
  <c r="D80" i="3"/>
  <c r="G80" i="3"/>
  <c r="J80" i="3"/>
  <c r="M80" i="3"/>
  <c r="P80" i="3"/>
  <c r="S80" i="3"/>
  <c r="V80" i="3"/>
  <c r="Y80" i="3"/>
  <c r="AB80" i="3"/>
  <c r="AE80" i="3"/>
  <c r="AH80" i="3"/>
  <c r="AK80" i="3"/>
  <c r="AN80" i="3"/>
  <c r="AQ80" i="3"/>
  <c r="AT80" i="3"/>
  <c r="AW80" i="3"/>
  <c r="AZ80" i="3"/>
  <c r="BC80" i="3"/>
  <c r="BF80" i="3"/>
  <c r="BI80" i="3"/>
  <c r="BL80" i="3"/>
  <c r="BO80" i="3"/>
  <c r="BR80" i="3"/>
  <c r="BU80" i="3"/>
  <c r="CA80" i="3"/>
  <c r="D81" i="3"/>
  <c r="G81" i="3"/>
  <c r="H81" i="3"/>
  <c r="J81" i="3"/>
  <c r="M81" i="3"/>
  <c r="N81" i="3" s="1"/>
  <c r="P81" i="3"/>
  <c r="S81" i="3"/>
  <c r="T81" i="3"/>
  <c r="V81" i="3"/>
  <c r="Y81" i="3"/>
  <c r="Z81" i="3" s="1"/>
  <c r="AB81" i="3"/>
  <c r="AE81" i="3"/>
  <c r="AF81" i="3"/>
  <c r="AH81" i="3"/>
  <c r="AK81" i="3"/>
  <c r="AL81" i="3" s="1"/>
  <c r="AN81" i="3"/>
  <c r="AQ81" i="3"/>
  <c r="AR81" i="3"/>
  <c r="AT81" i="3"/>
  <c r="AW81" i="3"/>
  <c r="AX81" i="3" s="1"/>
  <c r="AZ81" i="3"/>
  <c r="BC81" i="3"/>
  <c r="BD81" i="3"/>
  <c r="BF81" i="3"/>
  <c r="BI81" i="3"/>
  <c r="BJ81" i="3" s="1"/>
  <c r="BL81" i="3"/>
  <c r="BO81" i="3"/>
  <c r="BP81" i="3"/>
  <c r="BR81" i="3"/>
  <c r="BU81" i="3"/>
  <c r="BV81" i="3" s="1"/>
  <c r="CA81" i="3"/>
  <c r="D82" i="3"/>
  <c r="G82" i="3"/>
  <c r="H82" i="3" s="1"/>
  <c r="J82" i="3"/>
  <c r="M82" i="3"/>
  <c r="P82" i="3"/>
  <c r="S82" i="3"/>
  <c r="N82" i="3" s="1"/>
  <c r="T82" i="3"/>
  <c r="V82" i="3"/>
  <c r="Y82" i="3"/>
  <c r="AB82" i="3"/>
  <c r="AE82" i="3"/>
  <c r="AH82" i="3"/>
  <c r="AK82" i="3"/>
  <c r="AN82" i="3"/>
  <c r="AQ82" i="3"/>
  <c r="AL82" i="3" s="1"/>
  <c r="AR82" i="3"/>
  <c r="AT82" i="3"/>
  <c r="AW82" i="3"/>
  <c r="AZ82" i="3"/>
  <c r="BC82" i="3"/>
  <c r="AX82" i="3" s="1"/>
  <c r="BD82" i="3"/>
  <c r="BF82" i="3"/>
  <c r="BI82" i="3"/>
  <c r="BL82" i="3"/>
  <c r="BO82" i="3"/>
  <c r="BJ82" i="3" s="1"/>
  <c r="BP82" i="3"/>
  <c r="BR82" i="3"/>
  <c r="BU82" i="3"/>
  <c r="CA82" i="3"/>
  <c r="BV82" i="3" s="1"/>
  <c r="D83" i="3"/>
  <c r="G83" i="3"/>
  <c r="H83" i="3" s="1"/>
  <c r="J83" i="3"/>
  <c r="M83" i="3"/>
  <c r="P83" i="3"/>
  <c r="S83" i="3"/>
  <c r="V83" i="3"/>
  <c r="Y83" i="3"/>
  <c r="AB83" i="3"/>
  <c r="AE83" i="3"/>
  <c r="AH83" i="3"/>
  <c r="AK83" i="3"/>
  <c r="AN83" i="3"/>
  <c r="AQ83" i="3"/>
  <c r="AT83" i="3"/>
  <c r="AW83" i="3"/>
  <c r="AZ83" i="3"/>
  <c r="BC83" i="3"/>
  <c r="BF83" i="3"/>
  <c r="BI83" i="3"/>
  <c r="BL83" i="3"/>
  <c r="BO83" i="3"/>
  <c r="BR83" i="3"/>
  <c r="BU83" i="3"/>
  <c r="CA83" i="3"/>
  <c r="BV83" i="3" s="1"/>
  <c r="D84" i="3"/>
  <c r="G84" i="3"/>
  <c r="H84" i="3" s="1"/>
  <c r="J84" i="3"/>
  <c r="M84" i="3"/>
  <c r="N84" i="3"/>
  <c r="P84" i="3"/>
  <c r="S84" i="3"/>
  <c r="T84" i="3" s="1"/>
  <c r="V84" i="3"/>
  <c r="Y84" i="3"/>
  <c r="Z84" i="3"/>
  <c r="AB84" i="3"/>
  <c r="AE84" i="3"/>
  <c r="AF84" i="3" s="1"/>
  <c r="AH84" i="3"/>
  <c r="AK84" i="3"/>
  <c r="AL84" i="3"/>
  <c r="AN84" i="3"/>
  <c r="AQ84" i="3"/>
  <c r="AR84" i="3" s="1"/>
  <c r="AT84" i="3"/>
  <c r="AW84" i="3"/>
  <c r="AX84" i="3"/>
  <c r="AZ84" i="3"/>
  <c r="BC84" i="3"/>
  <c r="BD84" i="3" s="1"/>
  <c r="BF84" i="3"/>
  <c r="BI84" i="3"/>
  <c r="BJ84" i="3"/>
  <c r="BL84" i="3"/>
  <c r="BO84" i="3"/>
  <c r="BP84" i="3" s="1"/>
  <c r="BR84" i="3"/>
  <c r="BU84" i="3"/>
  <c r="BV84" i="3"/>
  <c r="CA84" i="3"/>
  <c r="D85" i="3"/>
  <c r="G85" i="3"/>
  <c r="J85" i="3"/>
  <c r="M85" i="3"/>
  <c r="H85" i="3" s="1"/>
  <c r="N85" i="3"/>
  <c r="P85" i="3"/>
  <c r="S85" i="3"/>
  <c r="V85" i="3"/>
  <c r="Y85" i="3"/>
  <c r="AB85" i="3"/>
  <c r="AE85" i="3"/>
  <c r="AH85" i="3"/>
  <c r="AK85" i="3"/>
  <c r="AF85" i="3" s="1"/>
  <c r="AL85" i="3"/>
  <c r="AN85" i="3"/>
  <c r="AQ85" i="3"/>
  <c r="AT85" i="3"/>
  <c r="AW85" i="3"/>
  <c r="AR85" i="3" s="1"/>
  <c r="AX85" i="3"/>
  <c r="AZ85" i="3"/>
  <c r="BC85" i="3"/>
  <c r="BF85" i="3"/>
  <c r="BI85" i="3"/>
  <c r="BD85" i="3" s="1"/>
  <c r="BJ85" i="3"/>
  <c r="BL85" i="3"/>
  <c r="BO85" i="3"/>
  <c r="BR85" i="3"/>
  <c r="BU85" i="3"/>
  <c r="BP85" i="3" s="1"/>
  <c r="CA85" i="3"/>
  <c r="D86" i="3"/>
  <c r="G86" i="3"/>
  <c r="J86" i="3"/>
  <c r="M86" i="3"/>
  <c r="P86" i="3"/>
  <c r="S86" i="3"/>
  <c r="V86" i="3"/>
  <c r="Y86" i="3"/>
  <c r="AB86" i="3"/>
  <c r="AE86" i="3"/>
  <c r="AH86" i="3"/>
  <c r="AK86" i="3"/>
  <c r="AN86" i="3"/>
  <c r="AQ86" i="3"/>
  <c r="AT86" i="3"/>
  <c r="AW86" i="3"/>
  <c r="AZ86" i="3"/>
  <c r="BC86" i="3"/>
  <c r="BF86" i="3"/>
  <c r="BI86" i="3"/>
  <c r="BL86" i="3"/>
  <c r="BO86" i="3"/>
  <c r="BR86" i="3"/>
  <c r="BU86" i="3"/>
  <c r="CA86" i="3"/>
  <c r="D87" i="3"/>
  <c r="G87" i="3"/>
  <c r="H87" i="3"/>
  <c r="J87" i="3"/>
  <c r="M87" i="3"/>
  <c r="N87" i="3" s="1"/>
  <c r="P87" i="3"/>
  <c r="S87" i="3"/>
  <c r="T87" i="3"/>
  <c r="V87" i="3"/>
  <c r="Y87" i="3"/>
  <c r="Z87" i="3" s="1"/>
  <c r="AB87" i="3"/>
  <c r="AE87" i="3"/>
  <c r="AF87" i="3"/>
  <c r="AH87" i="3"/>
  <c r="AK87" i="3"/>
  <c r="AL87" i="3" s="1"/>
  <c r="AN87" i="3"/>
  <c r="AQ87" i="3"/>
  <c r="AR87" i="3"/>
  <c r="AT87" i="3"/>
  <c r="AW87" i="3"/>
  <c r="AX87" i="3" s="1"/>
  <c r="AZ87" i="3"/>
  <c r="BC87" i="3"/>
  <c r="BD87" i="3"/>
  <c r="BF87" i="3"/>
  <c r="BI87" i="3"/>
  <c r="BJ87" i="3" s="1"/>
  <c r="BL87" i="3"/>
  <c r="BO87" i="3"/>
  <c r="BP87" i="3"/>
  <c r="BR87" i="3"/>
  <c r="BU87" i="3"/>
  <c r="BV87" i="3" s="1"/>
  <c r="CA87" i="3"/>
  <c r="D88" i="3"/>
  <c r="G88" i="3"/>
  <c r="H88" i="3" s="1"/>
  <c r="J88" i="3"/>
  <c r="M88" i="3"/>
  <c r="P88" i="3"/>
  <c r="S88" i="3"/>
  <c r="N88" i="3" s="1"/>
  <c r="T88" i="3"/>
  <c r="V88" i="3"/>
  <c r="Y88" i="3"/>
  <c r="AB88" i="3"/>
  <c r="AE88" i="3"/>
  <c r="AH88" i="3"/>
  <c r="AK88" i="3"/>
  <c r="AN88" i="3"/>
  <c r="AQ88" i="3"/>
  <c r="AL88" i="3" s="1"/>
  <c r="AR88" i="3"/>
  <c r="AT88" i="3"/>
  <c r="AW88" i="3"/>
  <c r="AZ88" i="3"/>
  <c r="BC88" i="3"/>
  <c r="AX88" i="3" s="1"/>
  <c r="BD88" i="3"/>
  <c r="BF88" i="3"/>
  <c r="BI88" i="3"/>
  <c r="BL88" i="3"/>
  <c r="BO88" i="3"/>
  <c r="BJ88" i="3" s="1"/>
  <c r="BP88" i="3"/>
  <c r="BR88" i="3"/>
  <c r="BU88" i="3"/>
  <c r="CA88" i="3"/>
  <c r="BV88" i="3" s="1"/>
  <c r="D89" i="3"/>
  <c r="G89" i="3"/>
  <c r="H89" i="3" s="1"/>
  <c r="J89" i="3"/>
  <c r="M89" i="3"/>
  <c r="P89" i="3"/>
  <c r="S89" i="3"/>
  <c r="V89" i="3"/>
  <c r="Y89" i="3"/>
  <c r="AB89" i="3"/>
  <c r="AE89" i="3"/>
  <c r="AH89" i="3"/>
  <c r="AK89" i="3"/>
  <c r="AN89" i="3"/>
  <c r="AQ89" i="3"/>
  <c r="AT89" i="3"/>
  <c r="AW89" i="3"/>
  <c r="AZ89" i="3"/>
  <c r="BC89" i="3"/>
  <c r="BF89" i="3"/>
  <c r="BI89" i="3"/>
  <c r="BL89" i="3"/>
  <c r="BO89" i="3"/>
  <c r="BR89" i="3"/>
  <c r="BU89" i="3"/>
  <c r="CA89" i="3"/>
  <c r="BV89" i="3" s="1"/>
  <c r="D90" i="3"/>
  <c r="G90" i="3"/>
  <c r="H90" i="3" s="1"/>
  <c r="J90" i="3"/>
  <c r="M90" i="3"/>
  <c r="N90" i="3"/>
  <c r="P90" i="3"/>
  <c r="S90" i="3"/>
  <c r="T90" i="3" s="1"/>
  <c r="V90" i="3"/>
  <c r="Y90" i="3"/>
  <c r="Z90" i="3"/>
  <c r="AB90" i="3"/>
  <c r="AE90" i="3"/>
  <c r="AF90" i="3" s="1"/>
  <c r="AH90" i="3"/>
  <c r="AK90" i="3"/>
  <c r="AL90" i="3"/>
  <c r="AN90" i="3"/>
  <c r="AQ90" i="3"/>
  <c r="AR90" i="3" s="1"/>
  <c r="AT90" i="3"/>
  <c r="AW90" i="3"/>
  <c r="AX90" i="3"/>
  <c r="AZ90" i="3"/>
  <c r="BC90" i="3"/>
  <c r="BD90" i="3" s="1"/>
  <c r="BF90" i="3"/>
  <c r="BI90" i="3"/>
  <c r="BJ90" i="3"/>
  <c r="BL90" i="3"/>
  <c r="BO90" i="3"/>
  <c r="BP90" i="3" s="1"/>
  <c r="BR90" i="3"/>
  <c r="BU90" i="3"/>
  <c r="BV90" i="3"/>
  <c r="CA90" i="3"/>
  <c r="D91" i="3"/>
  <c r="G91" i="3"/>
  <c r="J91" i="3"/>
  <c r="M91" i="3"/>
  <c r="H91" i="3" s="1"/>
  <c r="N91" i="3"/>
  <c r="P91" i="3"/>
  <c r="S91" i="3"/>
  <c r="V91" i="3"/>
  <c r="Y91" i="3"/>
  <c r="AB91" i="3"/>
  <c r="AE91" i="3"/>
  <c r="AH91" i="3"/>
  <c r="AK91" i="3"/>
  <c r="AF91" i="3" s="1"/>
  <c r="AL91" i="3"/>
  <c r="AN91" i="3"/>
  <c r="AQ91" i="3"/>
  <c r="AT91" i="3"/>
  <c r="AW91" i="3"/>
  <c r="AR91" i="3" s="1"/>
  <c r="AX91" i="3"/>
  <c r="AZ91" i="3"/>
  <c r="BC91" i="3"/>
  <c r="BF91" i="3"/>
  <c r="BI91" i="3"/>
  <c r="BD91" i="3" s="1"/>
  <c r="BJ91" i="3"/>
  <c r="BL91" i="3"/>
  <c r="BO91" i="3"/>
  <c r="BR91" i="3"/>
  <c r="BU91" i="3"/>
  <c r="BP91" i="3" s="1"/>
  <c r="CA91" i="3"/>
  <c r="D92" i="3"/>
  <c r="G92" i="3"/>
  <c r="J92" i="3"/>
  <c r="M92" i="3"/>
  <c r="P92" i="3"/>
  <c r="S92" i="3"/>
  <c r="V92" i="3"/>
  <c r="Y92" i="3"/>
  <c r="AB92" i="3"/>
  <c r="AE92" i="3"/>
  <c r="AH92" i="3"/>
  <c r="AK92" i="3"/>
  <c r="AN92" i="3"/>
  <c r="AQ92" i="3"/>
  <c r="AT92" i="3"/>
  <c r="AW92" i="3"/>
  <c r="AZ92" i="3"/>
  <c r="BC92" i="3"/>
  <c r="BF92" i="3"/>
  <c r="BI92" i="3"/>
  <c r="BL92" i="3"/>
  <c r="BO92" i="3"/>
  <c r="BR92" i="3"/>
  <c r="BU92" i="3"/>
  <c r="CA92" i="3"/>
  <c r="D93" i="3"/>
  <c r="G93" i="3"/>
  <c r="H93" i="3"/>
  <c r="J93" i="3"/>
  <c r="M93" i="3"/>
  <c r="N93" i="3" s="1"/>
  <c r="P93" i="3"/>
  <c r="S93" i="3"/>
  <c r="T93" i="3"/>
  <c r="V93" i="3"/>
  <c r="Y93" i="3"/>
  <c r="Z93" i="3" s="1"/>
  <c r="AB93" i="3"/>
  <c r="AE93" i="3"/>
  <c r="AF93" i="3"/>
  <c r="AH93" i="3"/>
  <c r="AK93" i="3"/>
  <c r="AL93" i="3" s="1"/>
  <c r="AN93" i="3"/>
  <c r="AQ93" i="3"/>
  <c r="AR93" i="3"/>
  <c r="AT93" i="3"/>
  <c r="AW93" i="3"/>
  <c r="AX93" i="3" s="1"/>
  <c r="AZ93" i="3"/>
  <c r="BC93" i="3"/>
  <c r="BD93" i="3"/>
  <c r="BF93" i="3"/>
  <c r="BI93" i="3"/>
  <c r="BJ93" i="3" s="1"/>
  <c r="BL93" i="3"/>
  <c r="BO93" i="3"/>
  <c r="BP93" i="3"/>
  <c r="BR93" i="3"/>
  <c r="BU93" i="3"/>
  <c r="BV93" i="3" s="1"/>
  <c r="CA93" i="3"/>
  <c r="D94" i="3"/>
  <c r="G94" i="3"/>
  <c r="H94" i="3" s="1"/>
  <c r="J94" i="3"/>
  <c r="M94" i="3"/>
  <c r="P94" i="3"/>
  <c r="S94" i="3"/>
  <c r="N94" i="3" s="1"/>
  <c r="T94" i="3"/>
  <c r="V94" i="3"/>
  <c r="Y94" i="3"/>
  <c r="AB94" i="3"/>
  <c r="AE94" i="3"/>
  <c r="AH94" i="3"/>
  <c r="AK94" i="3"/>
  <c r="AN94" i="3"/>
  <c r="AQ94" i="3"/>
  <c r="AL94" i="3" s="1"/>
  <c r="AR94" i="3"/>
  <c r="AT94" i="3"/>
  <c r="AW94" i="3"/>
  <c r="AZ94" i="3"/>
  <c r="BC94" i="3"/>
  <c r="AX94" i="3" s="1"/>
  <c r="BD94" i="3"/>
  <c r="BF94" i="3"/>
  <c r="BI94" i="3"/>
  <c r="BL94" i="3"/>
  <c r="BO94" i="3"/>
  <c r="BJ94" i="3" s="1"/>
  <c r="BP94" i="3"/>
  <c r="BR94" i="3"/>
  <c r="BU94" i="3"/>
  <c r="CA94" i="3"/>
  <c r="BV94" i="3" s="1"/>
  <c r="D95" i="3"/>
  <c r="G95" i="3"/>
  <c r="H95" i="3" s="1"/>
  <c r="J95" i="3"/>
  <c r="M95" i="3"/>
  <c r="P95" i="3"/>
  <c r="S95" i="3"/>
  <c r="V95" i="3"/>
  <c r="Y95" i="3"/>
  <c r="AB95" i="3"/>
  <c r="AE95" i="3"/>
  <c r="AH95" i="3"/>
  <c r="AK95" i="3"/>
  <c r="AN95" i="3"/>
  <c r="AQ95" i="3"/>
  <c r="AR95" i="3" s="1"/>
  <c r="AT95" i="3"/>
  <c r="AW95" i="3"/>
  <c r="AZ95" i="3"/>
  <c r="BC95" i="3"/>
  <c r="BD95" i="3" s="1"/>
  <c r="BF95" i="3"/>
  <c r="BI95" i="3"/>
  <c r="BL95" i="3"/>
  <c r="BO95" i="3"/>
  <c r="BP95" i="3" s="1"/>
  <c r="BR95" i="3"/>
  <c r="BU95" i="3"/>
  <c r="BV95" i="3"/>
  <c r="CA95" i="3"/>
  <c r="D96" i="3"/>
  <c r="G96" i="3"/>
  <c r="J96" i="3"/>
  <c r="M96" i="3"/>
  <c r="N96" i="3"/>
  <c r="P96" i="3"/>
  <c r="S96" i="3"/>
  <c r="V96" i="3"/>
  <c r="Y96" i="3"/>
  <c r="Z96" i="3"/>
  <c r="AB96" i="3"/>
  <c r="AE96" i="3"/>
  <c r="AH96" i="3"/>
  <c r="AK96" i="3"/>
  <c r="AL96" i="3"/>
  <c r="AN96" i="3"/>
  <c r="AQ96" i="3"/>
  <c r="AR96" i="3" s="1"/>
  <c r="AT96" i="3"/>
  <c r="AW96" i="3"/>
  <c r="AX96" i="3" s="1"/>
  <c r="AZ96" i="3"/>
  <c r="BC96" i="3"/>
  <c r="BD96" i="3" s="1"/>
  <c r="BF96" i="3"/>
  <c r="BI96" i="3"/>
  <c r="BJ96" i="3"/>
  <c r="BL96" i="3"/>
  <c r="BO96" i="3"/>
  <c r="BR96" i="3"/>
  <c r="BU96" i="3"/>
  <c r="BV96" i="3" s="1"/>
  <c r="CA96" i="3"/>
  <c r="D97" i="3"/>
  <c r="G97" i="3"/>
  <c r="J97" i="3"/>
  <c r="M97" i="3"/>
  <c r="P97" i="3"/>
  <c r="S97" i="3"/>
  <c r="V97" i="3"/>
  <c r="Y97" i="3"/>
  <c r="T97" i="3" s="1"/>
  <c r="Z97" i="3"/>
  <c r="AB97" i="3"/>
  <c r="AE97" i="3"/>
  <c r="AH97" i="3"/>
  <c r="AK97" i="3"/>
  <c r="AF97" i="3" s="1"/>
  <c r="AL97" i="3"/>
  <c r="AN97" i="3"/>
  <c r="AQ97" i="3"/>
  <c r="AT97" i="3"/>
  <c r="AW97" i="3"/>
  <c r="AR97" i="3" s="1"/>
  <c r="AX97" i="3"/>
  <c r="AZ97" i="3"/>
  <c r="BC97" i="3"/>
  <c r="BF97" i="3"/>
  <c r="BI97" i="3"/>
  <c r="BD97" i="3" s="1"/>
  <c r="BL97" i="3"/>
  <c r="BO97" i="3"/>
  <c r="BR97" i="3"/>
  <c r="BU97" i="3"/>
  <c r="BP97" i="3" s="1"/>
  <c r="BV97" i="3"/>
  <c r="CA97" i="3"/>
  <c r="D98" i="3"/>
  <c r="G98" i="3"/>
  <c r="H98" i="3"/>
  <c r="J98" i="3"/>
  <c r="M98" i="3"/>
  <c r="N98" i="3" s="1"/>
  <c r="P98" i="3"/>
  <c r="S98" i="3"/>
  <c r="T98" i="3"/>
  <c r="V98" i="3"/>
  <c r="Y98" i="3"/>
  <c r="Z98" i="3" s="1"/>
  <c r="AB98" i="3"/>
  <c r="AE98" i="3"/>
  <c r="AH98" i="3"/>
  <c r="AK98" i="3"/>
  <c r="AN98" i="3"/>
  <c r="AQ98" i="3"/>
  <c r="AT98" i="3"/>
  <c r="AW98" i="3"/>
  <c r="AX98" i="3" s="1"/>
  <c r="AZ98" i="3"/>
  <c r="BC98" i="3"/>
  <c r="BF98" i="3"/>
  <c r="BI98" i="3"/>
  <c r="BJ98" i="3" s="1"/>
  <c r="BL98" i="3"/>
  <c r="BO98" i="3"/>
  <c r="BR98" i="3"/>
  <c r="BU98" i="3"/>
  <c r="BV98" i="3" s="1"/>
  <c r="CA98" i="3"/>
  <c r="D99" i="3"/>
  <c r="G99" i="3"/>
  <c r="H99" i="3" s="1"/>
  <c r="J99" i="3"/>
  <c r="M99" i="3"/>
  <c r="P99" i="3"/>
  <c r="S99" i="3"/>
  <c r="T99" i="3"/>
  <c r="V99" i="3"/>
  <c r="Y99" i="3"/>
  <c r="AB99" i="3"/>
  <c r="AE99" i="3"/>
  <c r="AF99" i="3"/>
  <c r="AH99" i="3"/>
  <c r="AK99" i="3"/>
  <c r="AN99" i="3"/>
  <c r="AQ99" i="3"/>
  <c r="AR99" i="3"/>
  <c r="AT99" i="3"/>
  <c r="AW99" i="3"/>
  <c r="AX99" i="3" s="1"/>
  <c r="AZ99" i="3"/>
  <c r="BC99" i="3"/>
  <c r="BD99" i="3" s="1"/>
  <c r="BF99" i="3"/>
  <c r="BI99" i="3"/>
  <c r="BJ99" i="3" s="1"/>
  <c r="BL99" i="3"/>
  <c r="BO99" i="3"/>
  <c r="BP99" i="3"/>
  <c r="BR99" i="3"/>
  <c r="BU99" i="3"/>
  <c r="BV99" i="3" s="1"/>
  <c r="CA99" i="3"/>
  <c r="D100" i="3"/>
  <c r="G100" i="3"/>
  <c r="H100" i="3"/>
  <c r="J100" i="3"/>
  <c r="M100" i="3"/>
  <c r="P100" i="3"/>
  <c r="S100" i="3"/>
  <c r="V100" i="3"/>
  <c r="Y100" i="3"/>
  <c r="AB100" i="3"/>
  <c r="AE100" i="3"/>
  <c r="Z100" i="3" s="1"/>
  <c r="AF100" i="3"/>
  <c r="AH100" i="3"/>
  <c r="AK100" i="3"/>
  <c r="AN100" i="3"/>
  <c r="AQ100" i="3"/>
  <c r="AL100" i="3" s="1"/>
  <c r="AR100" i="3"/>
  <c r="AT100" i="3"/>
  <c r="AW100" i="3"/>
  <c r="AZ100" i="3"/>
  <c r="BC100" i="3"/>
  <c r="AX100" i="3" s="1"/>
  <c r="BD100" i="3"/>
  <c r="BF100" i="3"/>
  <c r="BI100" i="3"/>
  <c r="BL100" i="3"/>
  <c r="BO100" i="3"/>
  <c r="BJ100" i="3" s="1"/>
  <c r="BR100" i="3"/>
  <c r="BU100" i="3"/>
  <c r="CA100" i="3"/>
  <c r="BV100" i="3" s="1"/>
  <c r="D101" i="3"/>
  <c r="G101" i="3"/>
  <c r="H101" i="3" s="1"/>
  <c r="J101" i="3"/>
  <c r="M101" i="3"/>
  <c r="N101" i="3"/>
  <c r="P101" i="3"/>
  <c r="S101" i="3"/>
  <c r="T101" i="3" s="1"/>
  <c r="V101" i="3"/>
  <c r="Y101" i="3"/>
  <c r="AB101" i="3"/>
  <c r="AE101" i="3"/>
  <c r="AH101" i="3"/>
  <c r="AK101" i="3"/>
  <c r="AN101" i="3"/>
  <c r="AQ101" i="3"/>
  <c r="AR101" i="3" s="1"/>
  <c r="AT101" i="3"/>
  <c r="AW101" i="3"/>
  <c r="AZ101" i="3"/>
  <c r="BC101" i="3"/>
  <c r="BD101" i="3" s="1"/>
  <c r="BF101" i="3"/>
  <c r="BI101" i="3"/>
  <c r="BL101" i="3"/>
  <c r="BO101" i="3"/>
  <c r="BR101" i="3"/>
  <c r="BU101" i="3"/>
  <c r="BV101" i="3"/>
  <c r="CA101" i="3"/>
  <c r="D102" i="3"/>
  <c r="G102" i="3"/>
  <c r="J102" i="3"/>
  <c r="M102" i="3"/>
  <c r="N102" i="3"/>
  <c r="P102" i="3"/>
  <c r="S102" i="3"/>
  <c r="V102" i="3"/>
  <c r="Y102" i="3"/>
  <c r="Z102" i="3"/>
  <c r="AB102" i="3"/>
  <c r="AE102" i="3"/>
  <c r="AH102" i="3"/>
  <c r="AK102" i="3"/>
  <c r="AL102" i="3"/>
  <c r="AN102" i="3"/>
  <c r="AQ102" i="3"/>
  <c r="AR102" i="3" s="1"/>
  <c r="AT102" i="3"/>
  <c r="AW102" i="3"/>
  <c r="AX102" i="3" s="1"/>
  <c r="AZ102" i="3"/>
  <c r="BC102" i="3"/>
  <c r="BD102" i="3" s="1"/>
  <c r="BF102" i="3"/>
  <c r="BI102" i="3"/>
  <c r="BJ102" i="3"/>
  <c r="BL102" i="3"/>
  <c r="BO102" i="3"/>
  <c r="BR102" i="3"/>
  <c r="BU102" i="3"/>
  <c r="BV102" i="3" s="1"/>
  <c r="CA102" i="3"/>
  <c r="D103" i="3"/>
  <c r="G103" i="3"/>
  <c r="H103" i="3"/>
  <c r="J103" i="3"/>
  <c r="M103" i="3"/>
  <c r="N103" i="3"/>
  <c r="P103" i="3"/>
  <c r="S103" i="3"/>
  <c r="T103" i="3"/>
  <c r="V103" i="3"/>
  <c r="Y103" i="3"/>
  <c r="Z103" i="3"/>
  <c r="AB103" i="3"/>
  <c r="AE103" i="3"/>
  <c r="AF103" i="3"/>
  <c r="AH103" i="3"/>
  <c r="AK103" i="3"/>
  <c r="AL103" i="3"/>
  <c r="AN103" i="3"/>
  <c r="AQ103" i="3"/>
  <c r="AR103" i="3"/>
  <c r="AT103" i="3"/>
  <c r="AW103" i="3"/>
  <c r="AX103" i="3"/>
  <c r="AZ103" i="3"/>
  <c r="BC103" i="3"/>
  <c r="BD103" i="3"/>
  <c r="BF103" i="3"/>
  <c r="BI103" i="3"/>
  <c r="BJ103" i="3"/>
  <c r="BL103" i="3"/>
  <c r="BO103" i="3"/>
  <c r="BP103" i="3"/>
  <c r="BR103" i="3"/>
  <c r="BU103" i="3"/>
  <c r="BV103" i="3"/>
  <c r="CA103" i="3"/>
  <c r="D104" i="3"/>
  <c r="G104" i="3"/>
  <c r="H104" i="3"/>
  <c r="J104" i="3"/>
  <c r="M104" i="3"/>
  <c r="P104" i="3"/>
  <c r="S104" i="3"/>
  <c r="T104" i="3"/>
  <c r="V104" i="3"/>
  <c r="Y104" i="3"/>
  <c r="AB104" i="3"/>
  <c r="AE104" i="3"/>
  <c r="AH104" i="3"/>
  <c r="AK104" i="3"/>
  <c r="AN104" i="3"/>
  <c r="AQ104" i="3"/>
  <c r="AR104" i="3" s="1"/>
  <c r="AT104" i="3"/>
  <c r="AW104" i="3"/>
  <c r="AX104" i="3"/>
  <c r="AZ104" i="3"/>
  <c r="BC104" i="3"/>
  <c r="BD104" i="3" s="1"/>
  <c r="BF104" i="3"/>
  <c r="BI104" i="3"/>
  <c r="BJ104" i="3"/>
  <c r="BL104" i="3"/>
  <c r="BO104" i="3"/>
  <c r="BP104" i="3" s="1"/>
  <c r="BR104" i="3"/>
  <c r="BU104" i="3"/>
  <c r="BV104" i="3"/>
  <c r="CA104" i="3"/>
  <c r="D105" i="3"/>
  <c r="G105" i="3"/>
  <c r="J105" i="3"/>
  <c r="M105" i="3"/>
  <c r="P105" i="3"/>
  <c r="S105" i="3"/>
  <c r="T105" i="3" s="1"/>
  <c r="V105" i="3"/>
  <c r="Y105" i="3"/>
  <c r="Z105" i="3" s="1"/>
  <c r="AB105" i="3"/>
  <c r="AE105" i="3"/>
  <c r="AH105" i="3"/>
  <c r="AK105" i="3"/>
  <c r="AN105" i="3"/>
  <c r="AQ105" i="3"/>
  <c r="AR105" i="3" s="1"/>
  <c r="AT105" i="3"/>
  <c r="AW105" i="3"/>
  <c r="AZ105" i="3"/>
  <c r="BC105" i="3"/>
  <c r="BD105" i="3"/>
  <c r="BF105" i="3"/>
  <c r="BI105" i="3"/>
  <c r="BL105" i="3"/>
  <c r="BO105" i="3"/>
  <c r="BP105" i="3"/>
  <c r="BR105" i="3"/>
  <c r="BU105" i="3"/>
  <c r="CA105" i="3"/>
  <c r="D106" i="3"/>
  <c r="G106" i="3"/>
  <c r="H106" i="3"/>
  <c r="J106" i="3"/>
  <c r="M106" i="3"/>
  <c r="P106" i="3"/>
  <c r="S106" i="3"/>
  <c r="N106" i="3" s="1"/>
  <c r="T106" i="3"/>
  <c r="V106" i="3"/>
  <c r="Y106" i="3"/>
  <c r="AB106" i="3"/>
  <c r="AE106" i="3"/>
  <c r="Z106" i="3" s="1"/>
  <c r="AF106" i="3"/>
  <c r="AH106" i="3"/>
  <c r="AK106" i="3"/>
  <c r="AN106" i="3"/>
  <c r="AQ106" i="3"/>
  <c r="AL106" i="3" s="1"/>
  <c r="AR106" i="3"/>
  <c r="AT106" i="3"/>
  <c r="AW106" i="3"/>
  <c r="AZ106" i="3"/>
  <c r="BC106" i="3"/>
  <c r="AX106" i="3" s="1"/>
  <c r="BD106" i="3"/>
  <c r="BF106" i="3"/>
  <c r="BI106" i="3"/>
  <c r="BL106" i="3"/>
  <c r="BO106" i="3"/>
  <c r="BJ106" i="3" s="1"/>
  <c r="BP106" i="3"/>
  <c r="BR106" i="3"/>
  <c r="BU106" i="3"/>
  <c r="BV106" i="3"/>
  <c r="CA106" i="3"/>
  <c r="D107" i="3"/>
  <c r="G107" i="3"/>
  <c r="H107" i="3"/>
  <c r="J107" i="3"/>
  <c r="M107" i="3"/>
  <c r="N107" i="3" s="1"/>
  <c r="P107" i="3"/>
  <c r="S107" i="3"/>
  <c r="T107" i="3"/>
  <c r="V107" i="3"/>
  <c r="Y107" i="3"/>
  <c r="Z107" i="3" s="1"/>
  <c r="AB107" i="3"/>
  <c r="AE107" i="3"/>
  <c r="AF107" i="3"/>
  <c r="AH107" i="3"/>
  <c r="AK107" i="3"/>
  <c r="AL107" i="3" s="1"/>
  <c r="AN107" i="3"/>
  <c r="AQ107" i="3"/>
  <c r="AR107" i="3"/>
  <c r="AT107" i="3"/>
  <c r="AW107" i="3"/>
  <c r="AX107" i="3" s="1"/>
  <c r="AZ107" i="3"/>
  <c r="BC107" i="3"/>
  <c r="BD107" i="3"/>
  <c r="BF107" i="3"/>
  <c r="BI107" i="3"/>
  <c r="BJ107" i="3" s="1"/>
  <c r="BL107" i="3"/>
  <c r="BO107" i="3"/>
  <c r="BP107" i="3"/>
  <c r="BR107" i="3"/>
  <c r="BU107" i="3"/>
  <c r="BV107" i="3" s="1"/>
  <c r="CA107" i="3"/>
  <c r="D108" i="3"/>
  <c r="G108" i="3"/>
  <c r="J108" i="3"/>
  <c r="M108" i="3"/>
  <c r="N108" i="3" s="1"/>
  <c r="P108" i="3"/>
  <c r="S108" i="3"/>
  <c r="V108" i="3"/>
  <c r="Y108" i="3"/>
  <c r="AB108" i="3"/>
  <c r="AE108" i="3"/>
  <c r="AH108" i="3"/>
  <c r="AK108" i="3"/>
  <c r="AN108" i="3"/>
  <c r="AQ108" i="3"/>
  <c r="AT108" i="3"/>
  <c r="AW108" i="3"/>
  <c r="AX108" i="3"/>
  <c r="AZ108" i="3"/>
  <c r="BC108" i="3"/>
  <c r="BF108" i="3"/>
  <c r="BI108" i="3"/>
  <c r="BJ108" i="3"/>
  <c r="BL108" i="3"/>
  <c r="BL8" i="3" s="1"/>
  <c r="BO108" i="3"/>
  <c r="BR108" i="3"/>
  <c r="BU108" i="3"/>
  <c r="CA108" i="3"/>
  <c r="D109" i="3"/>
  <c r="G109" i="3"/>
  <c r="H109" i="3" s="1"/>
  <c r="J109" i="3"/>
  <c r="M109" i="3"/>
  <c r="N109" i="3"/>
  <c r="P109" i="3"/>
  <c r="S109" i="3"/>
  <c r="T109" i="3" s="1"/>
  <c r="V109" i="3"/>
  <c r="Y109" i="3"/>
  <c r="Z109" i="3"/>
  <c r="AB109" i="3"/>
  <c r="AE109" i="3"/>
  <c r="AF109" i="3" s="1"/>
  <c r="AH109" i="3"/>
  <c r="AK109" i="3"/>
  <c r="AL109" i="3"/>
  <c r="AN109" i="3"/>
  <c r="AQ109" i="3"/>
  <c r="AR109" i="3" s="1"/>
  <c r="AT109" i="3"/>
  <c r="AW109" i="3"/>
  <c r="AX109" i="3"/>
  <c r="AZ109" i="3"/>
  <c r="BC109" i="3"/>
  <c r="BD109" i="3" s="1"/>
  <c r="BF109" i="3"/>
  <c r="BI109" i="3"/>
  <c r="BJ109" i="3"/>
  <c r="BL109" i="3"/>
  <c r="BO109" i="3"/>
  <c r="BP109" i="3" s="1"/>
  <c r="BR109" i="3"/>
  <c r="BU109" i="3"/>
  <c r="BV109" i="3"/>
  <c r="CA109" i="3"/>
  <c r="D110" i="3"/>
  <c r="G110" i="3"/>
  <c r="J110" i="3"/>
  <c r="M110" i="3"/>
  <c r="P110" i="3"/>
  <c r="S110" i="3"/>
  <c r="V110" i="3"/>
  <c r="Y110" i="3"/>
  <c r="AB110" i="3"/>
  <c r="AE110" i="3"/>
  <c r="AH110" i="3"/>
  <c r="AK110" i="3"/>
  <c r="AN110" i="3"/>
  <c r="AQ110" i="3"/>
  <c r="AT110" i="3"/>
  <c r="AW110" i="3"/>
  <c r="AZ110" i="3"/>
  <c r="BC110" i="3"/>
  <c r="BF110" i="3"/>
  <c r="BI110" i="3"/>
  <c r="BL110" i="3"/>
  <c r="BO110" i="3"/>
  <c r="BR110" i="3"/>
  <c r="BU110" i="3"/>
  <c r="CA110" i="3"/>
  <c r="D111" i="3"/>
  <c r="G111" i="3"/>
  <c r="H111" i="3"/>
  <c r="J111" i="3"/>
  <c r="M111" i="3"/>
  <c r="P111" i="3"/>
  <c r="S111" i="3"/>
  <c r="N111" i="3" s="1"/>
  <c r="T111" i="3"/>
  <c r="V111" i="3"/>
  <c r="Y111" i="3"/>
  <c r="AB111" i="3"/>
  <c r="AE111" i="3"/>
  <c r="Z111" i="3" s="1"/>
  <c r="AF111" i="3"/>
  <c r="AH111" i="3"/>
  <c r="AK111" i="3"/>
  <c r="AN111" i="3"/>
  <c r="AQ111" i="3"/>
  <c r="AL111" i="3" s="1"/>
  <c r="AR111" i="3"/>
  <c r="AT111" i="3"/>
  <c r="AW111" i="3"/>
  <c r="AZ111" i="3"/>
  <c r="BC111" i="3"/>
  <c r="AX111" i="3" s="1"/>
  <c r="BD111" i="3"/>
  <c r="BF111" i="3"/>
  <c r="BI111" i="3"/>
  <c r="BL111" i="3"/>
  <c r="BO111" i="3"/>
  <c r="BJ111" i="3" s="1"/>
  <c r="BP111" i="3"/>
  <c r="BR111" i="3"/>
  <c r="BU111" i="3"/>
  <c r="BV111" i="3"/>
  <c r="CA111" i="3"/>
  <c r="D112" i="3"/>
  <c r="G112" i="3"/>
  <c r="H112" i="3"/>
  <c r="J112" i="3"/>
  <c r="M112" i="3"/>
  <c r="N112" i="3" s="1"/>
  <c r="P112" i="3"/>
  <c r="S112" i="3"/>
  <c r="T112" i="3"/>
  <c r="V112" i="3"/>
  <c r="Y112" i="3"/>
  <c r="Z112" i="3" s="1"/>
  <c r="AB112" i="3"/>
  <c r="AE112" i="3"/>
  <c r="AF112" i="3"/>
  <c r="AH112" i="3"/>
  <c r="AK112" i="3"/>
  <c r="AL112" i="3" s="1"/>
  <c r="AN112" i="3"/>
  <c r="AQ112" i="3"/>
  <c r="AR112" i="3"/>
  <c r="AT112" i="3"/>
  <c r="AW112" i="3"/>
  <c r="AX112" i="3" s="1"/>
  <c r="AZ112" i="3"/>
  <c r="BC112" i="3"/>
  <c r="BD112" i="3"/>
  <c r="BF112" i="3"/>
  <c r="BI112" i="3"/>
  <c r="BJ112" i="3" s="1"/>
  <c r="BL112" i="3"/>
  <c r="BO112" i="3"/>
  <c r="BP112" i="3"/>
  <c r="BR112" i="3"/>
  <c r="BU112" i="3"/>
  <c r="BV112" i="3" s="1"/>
  <c r="CA112" i="3"/>
  <c r="D113" i="3"/>
  <c r="G113" i="3"/>
  <c r="H113" i="3" s="1"/>
  <c r="J113" i="3"/>
  <c r="M113" i="3"/>
  <c r="P113" i="3"/>
  <c r="S113" i="3"/>
  <c r="V113" i="3"/>
  <c r="Y113" i="3"/>
  <c r="AB113" i="3"/>
  <c r="AE113" i="3"/>
  <c r="AH113" i="3"/>
  <c r="AK113" i="3"/>
  <c r="AN113" i="3"/>
  <c r="AQ113" i="3"/>
  <c r="AT113" i="3"/>
  <c r="AW113" i="3"/>
  <c r="AZ113" i="3"/>
  <c r="BC113" i="3"/>
  <c r="BF113" i="3"/>
  <c r="BI113" i="3"/>
  <c r="BL113" i="3"/>
  <c r="BO113" i="3"/>
  <c r="BR113" i="3"/>
  <c r="BU113" i="3"/>
  <c r="CA113" i="3"/>
  <c r="BV113" i="3" s="1"/>
  <c r="D114" i="3"/>
  <c r="G114" i="3"/>
  <c r="J114" i="3"/>
  <c r="M114" i="3"/>
  <c r="N114" i="3"/>
  <c r="P114" i="3"/>
  <c r="S114" i="3"/>
  <c r="V114" i="3"/>
  <c r="Y114" i="3"/>
  <c r="Z114" i="3"/>
  <c r="AB114" i="3"/>
  <c r="AE114" i="3"/>
  <c r="AH114" i="3"/>
  <c r="AK114" i="3"/>
  <c r="AL114" i="3"/>
  <c r="AN114" i="3"/>
  <c r="AQ114" i="3"/>
  <c r="AT114" i="3"/>
  <c r="AW114" i="3"/>
  <c r="AX114" i="3"/>
  <c r="AZ114" i="3"/>
  <c r="BC114" i="3"/>
  <c r="BF114" i="3"/>
  <c r="BI114" i="3"/>
  <c r="BJ114" i="3"/>
  <c r="BL114" i="3"/>
  <c r="BO114" i="3"/>
  <c r="BR114" i="3"/>
  <c r="BU114" i="3"/>
  <c r="CA114" i="3"/>
  <c r="D115" i="3"/>
  <c r="G115" i="3"/>
  <c r="H115" i="3" s="1"/>
  <c r="J115" i="3"/>
  <c r="M115" i="3"/>
  <c r="N115" i="3"/>
  <c r="P115" i="3"/>
  <c r="S115" i="3"/>
  <c r="T115" i="3" s="1"/>
  <c r="V115" i="3"/>
  <c r="Y115" i="3"/>
  <c r="Z115" i="3"/>
  <c r="AB115" i="3"/>
  <c r="AE115" i="3"/>
  <c r="AF115" i="3" s="1"/>
  <c r="AH115" i="3"/>
  <c r="AK115" i="3"/>
  <c r="AL115" i="3"/>
  <c r="AN115" i="3"/>
  <c r="AQ115" i="3"/>
  <c r="AR115" i="3" s="1"/>
  <c r="AT115" i="3"/>
  <c r="AW115" i="3"/>
  <c r="AX115" i="3"/>
  <c r="AZ115" i="3"/>
  <c r="BC115" i="3"/>
  <c r="BD115" i="3" s="1"/>
  <c r="BF115" i="3"/>
  <c r="BI115" i="3"/>
  <c r="BJ115" i="3" s="1"/>
  <c r="BL115" i="3"/>
  <c r="BO115" i="3"/>
  <c r="BR115" i="3"/>
  <c r="BU115" i="3"/>
  <c r="BV115" i="3" s="1"/>
  <c r="CA115" i="3"/>
  <c r="D116" i="3"/>
  <c r="G116" i="3"/>
  <c r="J116" i="3"/>
  <c r="M116" i="3"/>
  <c r="P116" i="3"/>
  <c r="S116" i="3"/>
  <c r="V116" i="3"/>
  <c r="Y116" i="3"/>
  <c r="AB116" i="3"/>
  <c r="AE116" i="3"/>
  <c r="AH116" i="3"/>
  <c r="AK116" i="3"/>
  <c r="AN116" i="3"/>
  <c r="AQ116" i="3"/>
  <c r="AT116" i="3"/>
  <c r="AW116" i="3"/>
  <c r="AZ116" i="3"/>
  <c r="BC116" i="3"/>
  <c r="BF116" i="3"/>
  <c r="BI116" i="3"/>
  <c r="BL116" i="3"/>
  <c r="BO116" i="3"/>
  <c r="BR116" i="3"/>
  <c r="BU116" i="3"/>
  <c r="CA116" i="3"/>
  <c r="D117" i="3"/>
  <c r="G117" i="3"/>
  <c r="H117" i="3"/>
  <c r="J117" i="3"/>
  <c r="M117" i="3"/>
  <c r="P117" i="3"/>
  <c r="S117" i="3"/>
  <c r="N117" i="3" s="1"/>
  <c r="T117" i="3"/>
  <c r="V117" i="3"/>
  <c r="Y117" i="3"/>
  <c r="AB117" i="3"/>
  <c r="AE117" i="3"/>
  <c r="Z117" i="3" s="1"/>
  <c r="AF117" i="3"/>
  <c r="AH117" i="3"/>
  <c r="AK117" i="3"/>
  <c r="AN117" i="3"/>
  <c r="AQ117" i="3"/>
  <c r="AL117" i="3" s="1"/>
  <c r="AR117" i="3"/>
  <c r="AT117" i="3"/>
  <c r="AW117" i="3"/>
  <c r="AZ117" i="3"/>
  <c r="BC117" i="3"/>
  <c r="AX117" i="3" s="1"/>
  <c r="BD117" i="3"/>
  <c r="BF117" i="3"/>
  <c r="BI117" i="3"/>
  <c r="BL117" i="3"/>
  <c r="BO117" i="3"/>
  <c r="BJ117" i="3" s="1"/>
  <c r="BP117" i="3"/>
  <c r="BR117" i="3"/>
  <c r="BU117" i="3"/>
  <c r="BV117" i="3"/>
  <c r="CA117" i="3"/>
  <c r="D118" i="3"/>
  <c r="G118" i="3"/>
  <c r="H118" i="3" s="1"/>
  <c r="J118" i="3"/>
  <c r="M118" i="3"/>
  <c r="P118" i="3"/>
  <c r="S118" i="3"/>
  <c r="T118" i="3" s="1"/>
  <c r="V118" i="3"/>
  <c r="Y118" i="3"/>
  <c r="AB118" i="3"/>
  <c r="AE118" i="3"/>
  <c r="AF118" i="3"/>
  <c r="AH118" i="3"/>
  <c r="AK118" i="3"/>
  <c r="AN118" i="3"/>
  <c r="AQ118" i="3"/>
  <c r="AR118" i="3" s="1"/>
  <c r="AT118" i="3"/>
  <c r="AW118" i="3"/>
  <c r="AZ118" i="3"/>
  <c r="BC118" i="3"/>
  <c r="BD118" i="3"/>
  <c r="BF118" i="3"/>
  <c r="BI118" i="3"/>
  <c r="BJ118" i="3" s="1"/>
  <c r="BL118" i="3"/>
  <c r="BO118" i="3"/>
  <c r="BP118" i="3"/>
  <c r="BR118" i="3"/>
  <c r="BU118" i="3"/>
  <c r="BV118" i="3" s="1"/>
  <c r="CA118" i="3"/>
  <c r="D119" i="3"/>
  <c r="G119" i="3"/>
  <c r="H119" i="3" s="1"/>
  <c r="J119" i="3"/>
  <c r="M119" i="3"/>
  <c r="P119" i="3"/>
  <c r="S119" i="3"/>
  <c r="V119" i="3"/>
  <c r="Y119" i="3"/>
  <c r="AB119" i="3"/>
  <c r="AE119" i="3"/>
  <c r="AF119" i="3" s="1"/>
  <c r="AH119" i="3"/>
  <c r="AK119" i="3"/>
  <c r="AN119" i="3"/>
  <c r="AQ119" i="3"/>
  <c r="AR119" i="3" s="1"/>
  <c r="AT119" i="3"/>
  <c r="AW119" i="3"/>
  <c r="AZ119" i="3"/>
  <c r="BC119" i="3"/>
  <c r="BD119" i="3" s="1"/>
  <c r="BF119" i="3"/>
  <c r="BI119" i="3"/>
  <c r="BJ119" i="3"/>
  <c r="BL119" i="3"/>
  <c r="BO119" i="3"/>
  <c r="BP119" i="3" s="1"/>
  <c r="BR119" i="3"/>
  <c r="BU119" i="3"/>
  <c r="CA119" i="3"/>
  <c r="BV119" i="3" s="1"/>
  <c r="D120" i="3"/>
  <c r="G120" i="3"/>
  <c r="J120" i="3"/>
  <c r="M120" i="3"/>
  <c r="H120" i="3" s="1"/>
  <c r="P120" i="3"/>
  <c r="S120" i="3"/>
  <c r="V120" i="3"/>
  <c r="Y120" i="3"/>
  <c r="T120" i="3" s="1"/>
  <c r="Z120" i="3"/>
  <c r="AB120" i="3"/>
  <c r="AE120" i="3"/>
  <c r="AH120" i="3"/>
  <c r="AK120" i="3"/>
  <c r="AF120" i="3" s="1"/>
  <c r="AL120" i="3"/>
  <c r="AN120" i="3"/>
  <c r="AQ120" i="3"/>
  <c r="AT120" i="3"/>
  <c r="AW120" i="3"/>
  <c r="AR120" i="3" s="1"/>
  <c r="AZ120" i="3"/>
  <c r="BC120" i="3"/>
  <c r="BF120" i="3"/>
  <c r="BI120" i="3"/>
  <c r="BL120" i="3"/>
  <c r="BO120" i="3"/>
  <c r="BR120" i="3"/>
  <c r="BU120" i="3"/>
  <c r="BP120" i="3" s="1"/>
  <c r="BV120" i="3"/>
  <c r="CA120" i="3"/>
  <c r="D121" i="3"/>
  <c r="G121" i="3"/>
  <c r="J121" i="3"/>
  <c r="M121" i="3"/>
  <c r="N121" i="3"/>
  <c r="P121" i="3"/>
  <c r="S121" i="3"/>
  <c r="T121" i="3" s="1"/>
  <c r="V121" i="3"/>
  <c r="Z121" i="3"/>
  <c r="AB121" i="3"/>
  <c r="AE121" i="3"/>
  <c r="AH121" i="3"/>
  <c r="AK121" i="3"/>
  <c r="AF121" i="3" s="1"/>
  <c r="AL121" i="3"/>
  <c r="AN121" i="3"/>
  <c r="AQ121" i="3"/>
  <c r="AT121" i="3"/>
  <c r="AW121" i="3"/>
  <c r="AR121" i="3" s="1"/>
  <c r="AZ121" i="3"/>
  <c r="BC121" i="3"/>
  <c r="BF121" i="3"/>
  <c r="BI121" i="3"/>
  <c r="BL121" i="3"/>
  <c r="BO121" i="3"/>
  <c r="BR121" i="3"/>
  <c r="BU121" i="3"/>
  <c r="BP121" i="3" s="1"/>
  <c r="BV121" i="3"/>
  <c r="CA121" i="3"/>
  <c r="D122" i="3"/>
  <c r="G122" i="3"/>
  <c r="J122" i="3"/>
  <c r="M122" i="3"/>
  <c r="N122" i="3"/>
  <c r="P122" i="3"/>
  <c r="S122" i="3"/>
  <c r="V122" i="3"/>
  <c r="Y122" i="3"/>
  <c r="Z122" i="3" s="1"/>
  <c r="AB122" i="3"/>
  <c r="AE122" i="3"/>
  <c r="AH122" i="3"/>
  <c r="AK122" i="3"/>
  <c r="AL122" i="3"/>
  <c r="AN122" i="3"/>
  <c r="AQ122" i="3"/>
  <c r="AR122" i="3" s="1"/>
  <c r="AT122" i="3"/>
  <c r="AW122" i="3"/>
  <c r="AX122" i="3"/>
  <c r="AZ122" i="3"/>
  <c r="BC122" i="3"/>
  <c r="BD122" i="3" s="1"/>
  <c r="BF122" i="3"/>
  <c r="BI122" i="3"/>
  <c r="BJ122" i="3" s="1"/>
  <c r="BL122" i="3"/>
  <c r="BO122" i="3"/>
  <c r="BR122" i="3"/>
  <c r="BU122" i="3"/>
  <c r="BV122" i="3" s="1"/>
  <c r="CA122" i="3"/>
  <c r="D123" i="3"/>
  <c r="G123" i="3"/>
  <c r="H123" i="3"/>
  <c r="J123" i="3"/>
  <c r="M123" i="3"/>
  <c r="N123" i="3" s="1"/>
  <c r="P123" i="3"/>
  <c r="S123" i="3"/>
  <c r="V123" i="3"/>
  <c r="Y123" i="3"/>
  <c r="AB123" i="3"/>
  <c r="AE123" i="3"/>
  <c r="AH123" i="3"/>
  <c r="AK123" i="3"/>
  <c r="AL123" i="3" s="1"/>
  <c r="AN123" i="3"/>
  <c r="AN152" i="3" s="1"/>
  <c r="AQ123" i="3"/>
  <c r="AT123" i="3"/>
  <c r="AW123" i="3"/>
  <c r="AX123" i="3" s="1"/>
  <c r="AZ123" i="3"/>
  <c r="BC123" i="3"/>
  <c r="BF123" i="3"/>
  <c r="BI123" i="3"/>
  <c r="BJ123" i="3" s="1"/>
  <c r="BL123" i="3"/>
  <c r="BO123" i="3"/>
  <c r="BP123" i="3"/>
  <c r="BR123" i="3"/>
  <c r="BU123" i="3"/>
  <c r="CA123" i="3"/>
  <c r="D124" i="3"/>
  <c r="G124" i="3"/>
  <c r="H124" i="3"/>
  <c r="J124" i="3"/>
  <c r="M124" i="3"/>
  <c r="P124" i="3"/>
  <c r="S124" i="3"/>
  <c r="N124" i="3" s="1"/>
  <c r="T124" i="3"/>
  <c r="V124" i="3"/>
  <c r="Y124" i="3"/>
  <c r="AB124" i="3"/>
  <c r="AE124" i="3"/>
  <c r="Z124" i="3" s="1"/>
  <c r="AF124" i="3"/>
  <c r="AH124" i="3"/>
  <c r="AK124" i="3"/>
  <c r="AN124" i="3"/>
  <c r="AQ124" i="3"/>
  <c r="AL124" i="3" s="1"/>
  <c r="AR124" i="3"/>
  <c r="AT124" i="3"/>
  <c r="AW124" i="3"/>
  <c r="AZ124" i="3"/>
  <c r="BC124" i="3"/>
  <c r="AX124" i="3" s="1"/>
  <c r="BD124" i="3"/>
  <c r="BF124" i="3"/>
  <c r="BI124" i="3"/>
  <c r="BL124" i="3"/>
  <c r="BO124" i="3"/>
  <c r="BJ124" i="3" s="1"/>
  <c r="BP124" i="3"/>
  <c r="BR124" i="3"/>
  <c r="BU124" i="3"/>
  <c r="BV124" i="3"/>
  <c r="CA124" i="3"/>
  <c r="D125" i="3"/>
  <c r="G125" i="3"/>
  <c r="H125" i="3" s="1"/>
  <c r="J125" i="3"/>
  <c r="M125" i="3"/>
  <c r="P125" i="3"/>
  <c r="S125" i="3"/>
  <c r="V125" i="3"/>
  <c r="Y125" i="3"/>
  <c r="AB125" i="3"/>
  <c r="AE125" i="3"/>
  <c r="AH125" i="3"/>
  <c r="AK125" i="3"/>
  <c r="AN125" i="3"/>
  <c r="AQ125" i="3"/>
  <c r="AT125" i="3"/>
  <c r="AW125" i="3"/>
  <c r="AZ125" i="3"/>
  <c r="BC125" i="3"/>
  <c r="BF125" i="3"/>
  <c r="BI125" i="3"/>
  <c r="BL125" i="3"/>
  <c r="BO125" i="3"/>
  <c r="BR125" i="3"/>
  <c r="BU125" i="3"/>
  <c r="BV125" i="3"/>
  <c r="CA125" i="3"/>
  <c r="D126" i="3"/>
  <c r="D152" i="3" s="1"/>
  <c r="G126" i="3"/>
  <c r="J126" i="3"/>
  <c r="M126" i="3"/>
  <c r="P126" i="3"/>
  <c r="S126" i="3"/>
  <c r="V126" i="3"/>
  <c r="Y126" i="3"/>
  <c r="AB126" i="3"/>
  <c r="AE126" i="3"/>
  <c r="AF126" i="3" s="1"/>
  <c r="AH126" i="3"/>
  <c r="AK126" i="3"/>
  <c r="AL126" i="3" s="1"/>
  <c r="AN126" i="3"/>
  <c r="AQ126" i="3"/>
  <c r="AT126" i="3"/>
  <c r="AW126" i="3"/>
  <c r="AX126" i="3" s="1"/>
  <c r="AZ126" i="3"/>
  <c r="BC126" i="3"/>
  <c r="BF126" i="3"/>
  <c r="BI126" i="3"/>
  <c r="BJ126" i="3"/>
  <c r="BL126" i="3"/>
  <c r="BO126" i="3"/>
  <c r="BR126" i="3"/>
  <c r="BU126" i="3"/>
  <c r="BV126" i="3" s="1"/>
  <c r="CA126" i="3"/>
  <c r="D127" i="3"/>
  <c r="G127" i="3"/>
  <c r="J127" i="3"/>
  <c r="M127" i="3"/>
  <c r="H127" i="3" s="1"/>
  <c r="N127" i="3"/>
  <c r="P127" i="3"/>
  <c r="S127" i="3"/>
  <c r="V127" i="3"/>
  <c r="Y127" i="3"/>
  <c r="T127" i="3" s="1"/>
  <c r="Z127" i="3"/>
  <c r="AB127" i="3"/>
  <c r="AE127" i="3"/>
  <c r="AH127" i="3"/>
  <c r="AK127" i="3"/>
  <c r="AF127" i="3" s="1"/>
  <c r="AL127" i="3"/>
  <c r="AN127" i="3"/>
  <c r="AQ127" i="3"/>
  <c r="AT127" i="3"/>
  <c r="AW127" i="3"/>
  <c r="AR127" i="3" s="1"/>
  <c r="AX127" i="3"/>
  <c r="AZ127" i="3"/>
  <c r="BC127" i="3"/>
  <c r="BF127" i="3"/>
  <c r="BI127" i="3"/>
  <c r="BD127" i="3" s="1"/>
  <c r="BJ127" i="3"/>
  <c r="BL127" i="3"/>
  <c r="BO127" i="3"/>
  <c r="BR127" i="3"/>
  <c r="BU127" i="3"/>
  <c r="BP127" i="3" s="1"/>
  <c r="BV127" i="3"/>
  <c r="CA127" i="3"/>
  <c r="D128" i="3"/>
  <c r="G128" i="3"/>
  <c r="J128" i="3"/>
  <c r="M128" i="3"/>
  <c r="P128" i="3"/>
  <c r="S128" i="3"/>
  <c r="V128" i="3"/>
  <c r="Y128" i="3"/>
  <c r="AB128" i="3"/>
  <c r="AE128" i="3"/>
  <c r="AH128" i="3"/>
  <c r="AK128" i="3"/>
  <c r="AN128" i="3"/>
  <c r="AQ128" i="3"/>
  <c r="AT128" i="3"/>
  <c r="AW128" i="3"/>
  <c r="AZ128" i="3"/>
  <c r="BC128" i="3"/>
  <c r="BF128" i="3"/>
  <c r="BI128" i="3"/>
  <c r="BL128" i="3"/>
  <c r="BO128" i="3"/>
  <c r="BR128" i="3"/>
  <c r="BU128" i="3"/>
  <c r="CA128" i="3"/>
  <c r="D129" i="3"/>
  <c r="G129" i="3"/>
  <c r="H129" i="3" s="1"/>
  <c r="J129" i="3"/>
  <c r="M129" i="3"/>
  <c r="P129" i="3"/>
  <c r="S129" i="3"/>
  <c r="V129" i="3"/>
  <c r="Y129" i="3"/>
  <c r="AB129" i="3"/>
  <c r="AE129" i="3"/>
  <c r="AH129" i="3"/>
  <c r="AK129" i="3"/>
  <c r="AL129" i="3" s="1"/>
  <c r="AN129" i="3"/>
  <c r="AQ129" i="3"/>
  <c r="AR129" i="3" s="1"/>
  <c r="AT129" i="3"/>
  <c r="AW129" i="3"/>
  <c r="AZ129" i="3"/>
  <c r="BC129" i="3"/>
  <c r="BD129" i="3" s="1"/>
  <c r="BF129" i="3"/>
  <c r="BI129" i="3"/>
  <c r="BL129" i="3"/>
  <c r="BO129" i="3"/>
  <c r="BP129" i="3"/>
  <c r="BR129" i="3"/>
  <c r="BU129" i="3"/>
  <c r="CA129" i="3"/>
  <c r="D130" i="3"/>
  <c r="G130" i="3"/>
  <c r="H130" i="3"/>
  <c r="J130" i="3"/>
  <c r="M130" i="3"/>
  <c r="P130" i="3"/>
  <c r="S130" i="3"/>
  <c r="N130" i="3" s="1"/>
  <c r="T130" i="3"/>
  <c r="V130" i="3"/>
  <c r="Y130" i="3"/>
  <c r="AB130" i="3"/>
  <c r="AE130" i="3"/>
  <c r="Z130" i="3" s="1"/>
  <c r="AF130" i="3"/>
  <c r="AH130" i="3"/>
  <c r="AK130" i="3"/>
  <c r="AN130" i="3"/>
  <c r="AQ130" i="3"/>
  <c r="AL130" i="3" s="1"/>
  <c r="AR130" i="3"/>
  <c r="AT130" i="3"/>
  <c r="AW130" i="3"/>
  <c r="AZ130" i="3"/>
  <c r="BC130" i="3"/>
  <c r="AX130" i="3" s="1"/>
  <c r="BD130" i="3"/>
  <c r="BF130" i="3"/>
  <c r="BI130" i="3"/>
  <c r="BL130" i="3"/>
  <c r="BO130" i="3"/>
  <c r="BJ130" i="3" s="1"/>
  <c r="BP130" i="3"/>
  <c r="BU130" i="3"/>
  <c r="BW130" i="3"/>
  <c r="BW9" i="3" s="1"/>
  <c r="CA130" i="3"/>
  <c r="BV130" i="3" s="1"/>
  <c r="D131" i="3"/>
  <c r="D10" i="3" s="1"/>
  <c r="G131" i="3"/>
  <c r="J131" i="3"/>
  <c r="M131" i="3"/>
  <c r="P131" i="3"/>
  <c r="S131" i="3"/>
  <c r="V131" i="3"/>
  <c r="Y131" i="3"/>
  <c r="AB131" i="3"/>
  <c r="AE131" i="3"/>
  <c r="AF131" i="3"/>
  <c r="AH131" i="3"/>
  <c r="AK131" i="3"/>
  <c r="AN131" i="3"/>
  <c r="AQ131" i="3"/>
  <c r="AR131" i="3"/>
  <c r="AT131" i="3"/>
  <c r="AW131" i="3"/>
  <c r="AZ131" i="3"/>
  <c r="BC131" i="3"/>
  <c r="BD131" i="3"/>
  <c r="BF131" i="3"/>
  <c r="BI131" i="3"/>
  <c r="BL131" i="3"/>
  <c r="BO131" i="3"/>
  <c r="BP131" i="3"/>
  <c r="BR131" i="3"/>
  <c r="BU131" i="3"/>
  <c r="CA131" i="3"/>
  <c r="D132" i="3"/>
  <c r="G132" i="3"/>
  <c r="H132" i="3" s="1"/>
  <c r="J132" i="3"/>
  <c r="M132" i="3"/>
  <c r="P132" i="3"/>
  <c r="S132" i="3"/>
  <c r="V132" i="3"/>
  <c r="Y132" i="3"/>
  <c r="AB132" i="3"/>
  <c r="AE132" i="3"/>
  <c r="AH132" i="3"/>
  <c r="AK132" i="3"/>
  <c r="AN132" i="3"/>
  <c r="AQ132" i="3"/>
  <c r="AT132" i="3"/>
  <c r="AW132" i="3"/>
  <c r="AZ132" i="3"/>
  <c r="BC132" i="3"/>
  <c r="BF132" i="3"/>
  <c r="BI132" i="3"/>
  <c r="BL132" i="3"/>
  <c r="BO132" i="3"/>
  <c r="BR132" i="3"/>
  <c r="BU132" i="3"/>
  <c r="BV132" i="3"/>
  <c r="CA132" i="3"/>
  <c r="D133" i="3"/>
  <c r="G133" i="3"/>
  <c r="H133" i="3" s="1"/>
  <c r="J133" i="3"/>
  <c r="M133" i="3"/>
  <c r="N133" i="3" s="1"/>
  <c r="P133" i="3"/>
  <c r="S133" i="3"/>
  <c r="T133" i="3" s="1"/>
  <c r="V133" i="3"/>
  <c r="Y133" i="3"/>
  <c r="Z133" i="3" s="1"/>
  <c r="AB133" i="3"/>
  <c r="AE133" i="3"/>
  <c r="AF133" i="3" s="1"/>
  <c r="AH133" i="3"/>
  <c r="AK133" i="3"/>
  <c r="AL133" i="3" s="1"/>
  <c r="AN133" i="3"/>
  <c r="AQ133" i="3"/>
  <c r="AR133" i="3" s="1"/>
  <c r="AT133" i="3"/>
  <c r="AW133" i="3"/>
  <c r="AX133" i="3" s="1"/>
  <c r="AZ133" i="3"/>
  <c r="BC133" i="3"/>
  <c r="BD133" i="3" s="1"/>
  <c r="BF133" i="3"/>
  <c r="BI133" i="3"/>
  <c r="BJ133" i="3" s="1"/>
  <c r="BL133" i="3"/>
  <c r="BO133" i="3"/>
  <c r="BP133" i="3" s="1"/>
  <c r="BR133" i="3"/>
  <c r="BU133" i="3"/>
  <c r="BV133" i="3" s="1"/>
  <c r="CA133" i="3"/>
  <c r="D134" i="3"/>
  <c r="G134" i="3"/>
  <c r="J134" i="3"/>
  <c r="M134" i="3"/>
  <c r="H134" i="3" s="1"/>
  <c r="N134" i="3"/>
  <c r="P134" i="3"/>
  <c r="S134" i="3"/>
  <c r="V134" i="3"/>
  <c r="Y134" i="3"/>
  <c r="T134" i="3" s="1"/>
  <c r="Z134" i="3"/>
  <c r="AB134" i="3"/>
  <c r="AE134" i="3"/>
  <c r="AH134" i="3"/>
  <c r="AK134" i="3"/>
  <c r="AF134" i="3" s="1"/>
  <c r="AL134" i="3"/>
  <c r="AN134" i="3"/>
  <c r="AQ134" i="3"/>
  <c r="AT134" i="3"/>
  <c r="AW134" i="3"/>
  <c r="AR134" i="3" s="1"/>
  <c r="AX134" i="3"/>
  <c r="AZ134" i="3"/>
  <c r="BC134" i="3"/>
  <c r="BF134" i="3"/>
  <c r="BI134" i="3"/>
  <c r="BD134" i="3" s="1"/>
  <c r="BJ134" i="3"/>
  <c r="BL134" i="3"/>
  <c r="BO134" i="3"/>
  <c r="BR134" i="3"/>
  <c r="BU134" i="3"/>
  <c r="BP134" i="3" s="1"/>
  <c r="BV134" i="3"/>
  <c r="CA134" i="3"/>
  <c r="D135" i="3"/>
  <c r="G135" i="3"/>
  <c r="J135" i="3"/>
  <c r="M135" i="3"/>
  <c r="P135" i="3"/>
  <c r="S135" i="3"/>
  <c r="V135" i="3"/>
  <c r="Y135" i="3"/>
  <c r="AB135" i="3"/>
  <c r="AE135" i="3"/>
  <c r="AH135" i="3"/>
  <c r="AK135" i="3"/>
  <c r="AN135" i="3"/>
  <c r="AQ135" i="3"/>
  <c r="AT135" i="3"/>
  <c r="AW135" i="3"/>
  <c r="AZ135" i="3"/>
  <c r="BC135" i="3"/>
  <c r="BF135" i="3"/>
  <c r="BI135" i="3"/>
  <c r="BL135" i="3"/>
  <c r="BO135" i="3"/>
  <c r="BR135" i="3"/>
  <c r="BU135" i="3"/>
  <c r="CA135" i="3"/>
  <c r="D136" i="3"/>
  <c r="G136" i="3"/>
  <c r="H136" i="3" s="1"/>
  <c r="J136" i="3"/>
  <c r="M136" i="3"/>
  <c r="N136" i="3" s="1"/>
  <c r="P136" i="3"/>
  <c r="S136" i="3"/>
  <c r="T136" i="3" s="1"/>
  <c r="V136" i="3"/>
  <c r="Y136" i="3"/>
  <c r="Z136" i="3" s="1"/>
  <c r="AB136" i="3"/>
  <c r="AE136" i="3"/>
  <c r="AF136" i="3" s="1"/>
  <c r="AH136" i="3"/>
  <c r="AK136" i="3"/>
  <c r="AL136" i="3" s="1"/>
  <c r="AN136" i="3"/>
  <c r="AQ136" i="3"/>
  <c r="AR136" i="3" s="1"/>
  <c r="AT136" i="3"/>
  <c r="AW136" i="3"/>
  <c r="AX136" i="3" s="1"/>
  <c r="AZ136" i="3"/>
  <c r="BC136" i="3"/>
  <c r="BD136" i="3" s="1"/>
  <c r="BF136" i="3"/>
  <c r="BI136" i="3"/>
  <c r="BJ136" i="3" s="1"/>
  <c r="BL136" i="3"/>
  <c r="BO136" i="3"/>
  <c r="BP136" i="3" s="1"/>
  <c r="BR136" i="3"/>
  <c r="BU136" i="3"/>
  <c r="BV136" i="3" s="1"/>
  <c r="CA136" i="3"/>
  <c r="D137" i="3"/>
  <c r="G137" i="3"/>
  <c r="H137" i="3"/>
  <c r="J137" i="3"/>
  <c r="M137" i="3"/>
  <c r="P137" i="3"/>
  <c r="S137" i="3"/>
  <c r="N137" i="3" s="1"/>
  <c r="T137" i="3"/>
  <c r="V137" i="3"/>
  <c r="Y137" i="3"/>
  <c r="AB137" i="3"/>
  <c r="AE137" i="3"/>
  <c r="Z137" i="3" s="1"/>
  <c r="AF137" i="3"/>
  <c r="AH137" i="3"/>
  <c r="AK137" i="3"/>
  <c r="AN137" i="3"/>
  <c r="AQ137" i="3"/>
  <c r="AL137" i="3" s="1"/>
  <c r="AR137" i="3"/>
  <c r="AT137" i="3"/>
  <c r="AW137" i="3"/>
  <c r="AZ137" i="3"/>
  <c r="BC137" i="3"/>
  <c r="AX137" i="3" s="1"/>
  <c r="BD137" i="3"/>
  <c r="BF137" i="3"/>
  <c r="BI137" i="3"/>
  <c r="BL137" i="3"/>
  <c r="BO137" i="3"/>
  <c r="BJ137" i="3" s="1"/>
  <c r="BP137" i="3"/>
  <c r="BR137" i="3"/>
  <c r="BU137" i="3"/>
  <c r="CA137" i="3"/>
  <c r="BV137" i="3" s="1"/>
  <c r="D138" i="3"/>
  <c r="G138" i="3"/>
  <c r="H138" i="3" s="1"/>
  <c r="J138" i="3"/>
  <c r="M138" i="3"/>
  <c r="P138" i="3"/>
  <c r="S138" i="3"/>
  <c r="V138" i="3"/>
  <c r="Y138" i="3"/>
  <c r="AB138" i="3"/>
  <c r="AE138" i="3"/>
  <c r="AH138" i="3"/>
  <c r="AK138" i="3"/>
  <c r="AN138" i="3"/>
  <c r="AQ138" i="3"/>
  <c r="AT138" i="3"/>
  <c r="AW138" i="3"/>
  <c r="AZ138" i="3"/>
  <c r="BC138" i="3"/>
  <c r="BF138" i="3"/>
  <c r="BI138" i="3"/>
  <c r="BL138" i="3"/>
  <c r="BO138" i="3"/>
  <c r="BR138" i="3"/>
  <c r="BU138" i="3"/>
  <c r="BV138" i="3"/>
  <c r="CA138" i="3"/>
  <c r="D139" i="3"/>
  <c r="G139" i="3"/>
  <c r="H139" i="3" s="1"/>
  <c r="J139" i="3"/>
  <c r="M139" i="3"/>
  <c r="N139" i="3" s="1"/>
  <c r="P139" i="3"/>
  <c r="S139" i="3"/>
  <c r="T139" i="3" s="1"/>
  <c r="V139" i="3"/>
  <c r="Y139" i="3"/>
  <c r="Z139" i="3" s="1"/>
  <c r="AB139" i="3"/>
  <c r="AE139" i="3"/>
  <c r="AF139" i="3" s="1"/>
  <c r="AH139" i="3"/>
  <c r="AK139" i="3"/>
  <c r="AL139" i="3" s="1"/>
  <c r="AN139" i="3"/>
  <c r="AQ139" i="3"/>
  <c r="AR139" i="3" s="1"/>
  <c r="AT139" i="3"/>
  <c r="AW139" i="3"/>
  <c r="AX139" i="3" s="1"/>
  <c r="AZ139" i="3"/>
  <c r="BC139" i="3"/>
  <c r="BD139" i="3" s="1"/>
  <c r="BF139" i="3"/>
  <c r="BI139" i="3"/>
  <c r="BJ139" i="3" s="1"/>
  <c r="BL139" i="3"/>
  <c r="BO139" i="3"/>
  <c r="BP139" i="3" s="1"/>
  <c r="BR139" i="3"/>
  <c r="BU139" i="3"/>
  <c r="CA139" i="3"/>
  <c r="D140" i="3"/>
  <c r="G140" i="3"/>
  <c r="J140" i="3"/>
  <c r="M140" i="3"/>
  <c r="H140" i="3" s="1"/>
  <c r="N140" i="3"/>
  <c r="P140" i="3"/>
  <c r="S140" i="3"/>
  <c r="V140" i="3"/>
  <c r="Y140" i="3"/>
  <c r="T140" i="3" s="1"/>
  <c r="Z140" i="3"/>
  <c r="AB140" i="3"/>
  <c r="AE140" i="3"/>
  <c r="AH140" i="3"/>
  <c r="AK140" i="3"/>
  <c r="AF140" i="3" s="1"/>
  <c r="AL140" i="3"/>
  <c r="AN140" i="3"/>
  <c r="AQ140" i="3"/>
  <c r="AT140" i="3"/>
  <c r="AW140" i="3"/>
  <c r="AR140" i="3" s="1"/>
  <c r="AX140" i="3"/>
  <c r="AZ140" i="3"/>
  <c r="BC140" i="3"/>
  <c r="BF140" i="3"/>
  <c r="BI140" i="3"/>
  <c r="BD140" i="3" s="1"/>
  <c r="BJ140" i="3"/>
  <c r="BL140" i="3"/>
  <c r="BO140" i="3"/>
  <c r="BR140" i="3"/>
  <c r="BU140" i="3"/>
  <c r="BP140" i="3" s="1"/>
  <c r="BV140" i="3"/>
  <c r="CA140" i="3"/>
  <c r="D141" i="3"/>
  <c r="G141" i="3"/>
  <c r="J141" i="3"/>
  <c r="M141" i="3"/>
  <c r="P141" i="3"/>
  <c r="S141" i="3"/>
  <c r="V141" i="3"/>
  <c r="Y141" i="3"/>
  <c r="AB141" i="3"/>
  <c r="AE141" i="3"/>
  <c r="AH141" i="3"/>
  <c r="AK141" i="3"/>
  <c r="AN141" i="3"/>
  <c r="AQ141" i="3"/>
  <c r="AT141" i="3"/>
  <c r="AW141" i="3"/>
  <c r="AZ141" i="3"/>
  <c r="BC141" i="3"/>
  <c r="BF141" i="3"/>
  <c r="BI141" i="3"/>
  <c r="BL141" i="3"/>
  <c r="BO141" i="3"/>
  <c r="BR141" i="3"/>
  <c r="BU141" i="3"/>
  <c r="CA141" i="3"/>
  <c r="D142" i="3"/>
  <c r="G142" i="3"/>
  <c r="H142" i="3" s="1"/>
  <c r="J142" i="3"/>
  <c r="J11" i="3" s="1"/>
  <c r="M142" i="3"/>
  <c r="N142" i="3" s="1"/>
  <c r="P142" i="3"/>
  <c r="S142" i="3"/>
  <c r="T142" i="3" s="1"/>
  <c r="V142" i="3"/>
  <c r="V11" i="3" s="1"/>
  <c r="Y142" i="3"/>
  <c r="Z142" i="3" s="1"/>
  <c r="AB142" i="3"/>
  <c r="AE142" i="3"/>
  <c r="AF142" i="3" s="1"/>
  <c r="AH142" i="3"/>
  <c r="AH11" i="3" s="1"/>
  <c r="AK142" i="3"/>
  <c r="AL142" i="3" s="1"/>
  <c r="AN142" i="3"/>
  <c r="AQ142" i="3"/>
  <c r="AR142" i="3" s="1"/>
  <c r="AT142" i="3"/>
  <c r="AT11" i="3" s="1"/>
  <c r="AW142" i="3"/>
  <c r="AX142" i="3" s="1"/>
  <c r="AZ142" i="3"/>
  <c r="BC142" i="3"/>
  <c r="BD142" i="3" s="1"/>
  <c r="BF142" i="3"/>
  <c r="BF11" i="3" s="1"/>
  <c r="BI142" i="3"/>
  <c r="BJ142" i="3" s="1"/>
  <c r="BL142" i="3"/>
  <c r="BO142" i="3"/>
  <c r="BP142" i="3" s="1"/>
  <c r="BR142" i="3"/>
  <c r="BR11" i="3" s="1"/>
  <c r="BU142" i="3"/>
  <c r="BV142" i="3" s="1"/>
  <c r="CA142" i="3"/>
  <c r="D143" i="3"/>
  <c r="G143" i="3"/>
  <c r="H143" i="3"/>
  <c r="J143" i="3"/>
  <c r="M143" i="3"/>
  <c r="P143" i="3"/>
  <c r="S143" i="3"/>
  <c r="N143" i="3" s="1"/>
  <c r="T143" i="3"/>
  <c r="V143" i="3"/>
  <c r="Y143" i="3"/>
  <c r="AB143" i="3"/>
  <c r="AE143" i="3"/>
  <c r="Z143" i="3" s="1"/>
  <c r="AF143" i="3"/>
  <c r="AH143" i="3"/>
  <c r="AK143" i="3"/>
  <c r="AN143" i="3"/>
  <c r="AQ143" i="3"/>
  <c r="AL143" i="3" s="1"/>
  <c r="AR143" i="3"/>
  <c r="AT143" i="3"/>
  <c r="AW143" i="3"/>
  <c r="AZ143" i="3"/>
  <c r="BC143" i="3"/>
  <c r="AX143" i="3" s="1"/>
  <c r="BD143" i="3"/>
  <c r="BF143" i="3"/>
  <c r="BI143" i="3"/>
  <c r="BL143" i="3"/>
  <c r="BO143" i="3"/>
  <c r="BJ143" i="3" s="1"/>
  <c r="BP143" i="3"/>
  <c r="BR143" i="3"/>
  <c r="BU143" i="3"/>
  <c r="CA143" i="3"/>
  <c r="BV143" i="3" s="1"/>
  <c r="D144" i="3"/>
  <c r="G144" i="3"/>
  <c r="H144" i="3" s="1"/>
  <c r="J144" i="3"/>
  <c r="M144" i="3"/>
  <c r="P144" i="3"/>
  <c r="S144" i="3"/>
  <c r="V144" i="3"/>
  <c r="Y144" i="3"/>
  <c r="AB144" i="3"/>
  <c r="AE144" i="3"/>
  <c r="AH144" i="3"/>
  <c r="AK144" i="3"/>
  <c r="AN144" i="3"/>
  <c r="AQ144" i="3"/>
  <c r="AT144" i="3"/>
  <c r="AW144" i="3"/>
  <c r="AZ144" i="3"/>
  <c r="BC144" i="3"/>
  <c r="BF144" i="3"/>
  <c r="BI144" i="3"/>
  <c r="BL144" i="3"/>
  <c r="BO144" i="3"/>
  <c r="BR144" i="3"/>
  <c r="BU144" i="3"/>
  <c r="BV144" i="3"/>
  <c r="CA144" i="3"/>
  <c r="D145" i="3"/>
  <c r="G145" i="3"/>
  <c r="H145" i="3" s="1"/>
  <c r="J145" i="3"/>
  <c r="M145" i="3"/>
  <c r="N145" i="3" s="1"/>
  <c r="P145" i="3"/>
  <c r="S145" i="3"/>
  <c r="T145" i="3" s="1"/>
  <c r="V145" i="3"/>
  <c r="Y145" i="3"/>
  <c r="Z145" i="3" s="1"/>
  <c r="AB145" i="3"/>
  <c r="AE145" i="3"/>
  <c r="AF145" i="3" s="1"/>
  <c r="AH145" i="3"/>
  <c r="AK145" i="3"/>
  <c r="AL145" i="3" s="1"/>
  <c r="AN145" i="3"/>
  <c r="AQ145" i="3"/>
  <c r="AR145" i="3" s="1"/>
  <c r="AT145" i="3"/>
  <c r="AW145" i="3"/>
  <c r="AX145" i="3" s="1"/>
  <c r="AZ145" i="3"/>
  <c r="BC145" i="3"/>
  <c r="BD145" i="3" s="1"/>
  <c r="BF145" i="3"/>
  <c r="BI145" i="3"/>
  <c r="BJ145" i="3" s="1"/>
  <c r="BL145" i="3"/>
  <c r="BO145" i="3"/>
  <c r="BP145" i="3" s="1"/>
  <c r="BR145" i="3"/>
  <c r="BU145" i="3"/>
  <c r="CA145" i="3"/>
  <c r="D146" i="3"/>
  <c r="G146" i="3"/>
  <c r="J146" i="3"/>
  <c r="M146" i="3"/>
  <c r="H146" i="3" s="1"/>
  <c r="N146" i="3"/>
  <c r="P146" i="3"/>
  <c r="S146" i="3"/>
  <c r="V146" i="3"/>
  <c r="Y146" i="3"/>
  <c r="T146" i="3" s="1"/>
  <c r="Z146" i="3"/>
  <c r="AB146" i="3"/>
  <c r="AE146" i="3"/>
  <c r="AH146" i="3"/>
  <c r="AK146" i="3"/>
  <c r="AF146" i="3" s="1"/>
  <c r="AL146" i="3"/>
  <c r="AN146" i="3"/>
  <c r="AQ146" i="3"/>
  <c r="AT146" i="3"/>
  <c r="AW146" i="3"/>
  <c r="AR146" i="3" s="1"/>
  <c r="AX146" i="3"/>
  <c r="AZ146" i="3"/>
  <c r="BC146" i="3"/>
  <c r="BF146" i="3"/>
  <c r="BI146" i="3"/>
  <c r="BD146" i="3" s="1"/>
  <c r="BJ146" i="3"/>
  <c r="BL146" i="3"/>
  <c r="BO146" i="3"/>
  <c r="BR146" i="3"/>
  <c r="BU146" i="3"/>
  <c r="BP146" i="3" s="1"/>
  <c r="BV146" i="3"/>
  <c r="CA146" i="3"/>
  <c r="D147" i="3"/>
  <c r="G147" i="3"/>
  <c r="J147" i="3"/>
  <c r="M147" i="3"/>
  <c r="P147" i="3"/>
  <c r="S147" i="3"/>
  <c r="V147" i="3"/>
  <c r="Y147" i="3"/>
  <c r="AB147" i="3"/>
  <c r="AE147" i="3"/>
  <c r="AH147" i="3"/>
  <c r="AK147" i="3"/>
  <c r="AN147" i="3"/>
  <c r="AQ147" i="3"/>
  <c r="AT147" i="3"/>
  <c r="AW147" i="3"/>
  <c r="AZ147" i="3"/>
  <c r="BC147" i="3"/>
  <c r="BF147" i="3"/>
  <c r="BI147" i="3"/>
  <c r="BL147" i="3"/>
  <c r="BO147" i="3"/>
  <c r="BR147" i="3"/>
  <c r="BU147" i="3"/>
  <c r="CA147" i="3"/>
  <c r="D148" i="3"/>
  <c r="G148" i="3"/>
  <c r="H148" i="3"/>
  <c r="J148" i="3"/>
  <c r="J12" i="3" s="1"/>
  <c r="M148" i="3"/>
  <c r="N148" i="3" s="1"/>
  <c r="P148" i="3"/>
  <c r="S148" i="3"/>
  <c r="T148" i="3"/>
  <c r="V148" i="3"/>
  <c r="V12" i="3" s="1"/>
  <c r="Y148" i="3"/>
  <c r="Z148" i="3" s="1"/>
  <c r="AB148" i="3"/>
  <c r="AE148" i="3"/>
  <c r="AF148" i="3"/>
  <c r="AH148" i="3"/>
  <c r="AH12" i="3" s="1"/>
  <c r="AK148" i="3"/>
  <c r="AL148" i="3" s="1"/>
  <c r="AN148" i="3"/>
  <c r="AQ148" i="3"/>
  <c r="AR148" i="3"/>
  <c r="AT148" i="3"/>
  <c r="AT12" i="3" s="1"/>
  <c r="AW148" i="3"/>
  <c r="AX148" i="3" s="1"/>
  <c r="AZ148" i="3"/>
  <c r="BC148" i="3"/>
  <c r="BD148" i="3"/>
  <c r="BF148" i="3"/>
  <c r="BF12" i="3" s="1"/>
  <c r="BI148" i="3"/>
  <c r="BJ148" i="3" s="1"/>
  <c r="BL148" i="3"/>
  <c r="BO148" i="3"/>
  <c r="BP148" i="3"/>
  <c r="BR148" i="3"/>
  <c r="BR12" i="3" s="1"/>
  <c r="BU148" i="3"/>
  <c r="BV148" i="3" s="1"/>
  <c r="BV12" i="3" s="1"/>
  <c r="CA148" i="3"/>
  <c r="D149" i="3"/>
  <c r="G149" i="3"/>
  <c r="H149" i="3"/>
  <c r="J149" i="3"/>
  <c r="M149" i="3"/>
  <c r="P149" i="3"/>
  <c r="S149" i="3"/>
  <c r="N149" i="3" s="1"/>
  <c r="T149" i="3"/>
  <c r="V149" i="3"/>
  <c r="Y149" i="3"/>
  <c r="AB149" i="3"/>
  <c r="AE149" i="3"/>
  <c r="Z149" i="3" s="1"/>
  <c r="AF149" i="3"/>
  <c r="AH149" i="3"/>
  <c r="AK149" i="3"/>
  <c r="AN149" i="3"/>
  <c r="AQ149" i="3"/>
  <c r="AL149" i="3" s="1"/>
  <c r="AR149" i="3"/>
  <c r="AT149" i="3"/>
  <c r="AW149" i="3"/>
  <c r="AZ149" i="3"/>
  <c r="BC149" i="3"/>
  <c r="AX149" i="3" s="1"/>
  <c r="BD149" i="3"/>
  <c r="BF149" i="3"/>
  <c r="BI149" i="3"/>
  <c r="BL149" i="3"/>
  <c r="BO149" i="3"/>
  <c r="BJ149" i="3" s="1"/>
  <c r="BP149" i="3"/>
  <c r="BR149" i="3"/>
  <c r="BU149" i="3"/>
  <c r="CA149" i="3"/>
  <c r="BV149" i="3" s="1"/>
  <c r="D150" i="3"/>
  <c r="G150" i="3"/>
  <c r="H150" i="3" s="1"/>
  <c r="J150" i="3"/>
  <c r="M150" i="3"/>
  <c r="P150" i="3"/>
  <c r="S150" i="3"/>
  <c r="V150" i="3"/>
  <c r="Y150" i="3"/>
  <c r="AB150" i="3"/>
  <c r="AE150" i="3"/>
  <c r="AH150" i="3"/>
  <c r="AK150" i="3"/>
  <c r="AN150" i="3"/>
  <c r="AQ150" i="3"/>
  <c r="AT150" i="3"/>
  <c r="AW150" i="3"/>
  <c r="AZ150" i="3"/>
  <c r="BC150" i="3"/>
  <c r="BF150" i="3"/>
  <c r="BI150" i="3"/>
  <c r="BL150" i="3"/>
  <c r="BO150" i="3"/>
  <c r="BR150" i="3"/>
  <c r="BU150" i="3"/>
  <c r="CA150" i="3"/>
  <c r="BV150" i="3" s="1"/>
  <c r="D151" i="3"/>
  <c r="G151" i="3"/>
  <c r="H151" i="3" s="1"/>
  <c r="J151" i="3"/>
  <c r="M151" i="3"/>
  <c r="N151" i="3"/>
  <c r="P151" i="3"/>
  <c r="S151" i="3"/>
  <c r="T151" i="3" s="1"/>
  <c r="V151" i="3"/>
  <c r="Y151" i="3"/>
  <c r="Z151" i="3"/>
  <c r="AB151" i="3"/>
  <c r="AE151" i="3"/>
  <c r="AF151" i="3" s="1"/>
  <c r="AH151" i="3"/>
  <c r="AK151" i="3"/>
  <c r="AL151" i="3"/>
  <c r="AN151" i="3"/>
  <c r="AQ151" i="3"/>
  <c r="AR151" i="3" s="1"/>
  <c r="AT151" i="3"/>
  <c r="AW151" i="3"/>
  <c r="AX151" i="3"/>
  <c r="AZ151" i="3"/>
  <c r="BC151" i="3"/>
  <c r="BD151" i="3" s="1"/>
  <c r="BF151" i="3"/>
  <c r="BI151" i="3"/>
  <c r="BJ151" i="3"/>
  <c r="BL151" i="3"/>
  <c r="BO151" i="3"/>
  <c r="BP151" i="3" s="1"/>
  <c r="BR151" i="3"/>
  <c r="BU151" i="3"/>
  <c r="CA151" i="3"/>
  <c r="BV151" i="3" s="1"/>
  <c r="C152" i="3"/>
  <c r="E152" i="3"/>
  <c r="F152" i="3"/>
  <c r="G152" i="3"/>
  <c r="I152" i="3"/>
  <c r="K152" i="3"/>
  <c r="L152" i="3"/>
  <c r="M152" i="3" s="1"/>
  <c r="O152" i="3"/>
  <c r="Q152" i="3"/>
  <c r="R152" i="3"/>
  <c r="S152" i="3" s="1"/>
  <c r="U152" i="3"/>
  <c r="W152" i="3"/>
  <c r="X152" i="3"/>
  <c r="Y152" i="3" s="1"/>
  <c r="AA152" i="3"/>
  <c r="AC152" i="3"/>
  <c r="AD152" i="3"/>
  <c r="AE152" i="3" s="1"/>
  <c r="AG152" i="3"/>
  <c r="AI152" i="3"/>
  <c r="AJ152" i="3"/>
  <c r="AK152" i="3" s="1"/>
  <c r="AM152" i="3"/>
  <c r="AO152" i="3"/>
  <c r="AP152" i="3"/>
  <c r="AQ152" i="3" s="1"/>
  <c r="AS152" i="3"/>
  <c r="AU152" i="3"/>
  <c r="AV152" i="3"/>
  <c r="AW152" i="3" s="1"/>
  <c r="AY152" i="3"/>
  <c r="BA152" i="3"/>
  <c r="BB152" i="3"/>
  <c r="BC152" i="3" s="1"/>
  <c r="BE152" i="3"/>
  <c r="BG152" i="3"/>
  <c r="BI152" i="3" s="1"/>
  <c r="BH152" i="3"/>
  <c r="BK152" i="3"/>
  <c r="BM152" i="3"/>
  <c r="BO152" i="3" s="1"/>
  <c r="BN152" i="3"/>
  <c r="BQ152" i="3"/>
  <c r="BS152" i="3"/>
  <c r="BU152" i="3" s="1"/>
  <c r="BT152" i="3"/>
  <c r="BW152" i="3"/>
  <c r="BY152" i="3"/>
  <c r="BZ152" i="3"/>
  <c r="CA152" i="3"/>
  <c r="E153" i="3"/>
  <c r="F153" i="3"/>
  <c r="I153" i="3"/>
  <c r="K153" i="3"/>
  <c r="L153" i="3"/>
  <c r="Q153" i="3"/>
  <c r="R153" i="3"/>
  <c r="W153" i="3"/>
  <c r="X153" i="3"/>
  <c r="AC153" i="3"/>
  <c r="AD153" i="3"/>
  <c r="AG153" i="3"/>
  <c r="AI153" i="3"/>
  <c r="AJ153" i="3"/>
  <c r="AO153" i="3"/>
  <c r="AP153" i="3"/>
  <c r="AS153" i="3"/>
  <c r="AU153" i="3"/>
  <c r="AV153" i="3"/>
  <c r="BA153" i="3"/>
  <c r="BB153" i="3"/>
  <c r="BG153" i="3"/>
  <c r="BH153" i="3"/>
  <c r="BK153" i="3"/>
  <c r="BM153" i="3"/>
  <c r="BN153" i="3"/>
  <c r="BS153" i="3"/>
  <c r="BT153" i="3"/>
  <c r="BX153" i="3"/>
  <c r="BZ153" i="3"/>
  <c r="CB153" i="3"/>
  <c r="E6" i="1"/>
  <c r="L6" i="1"/>
  <c r="E7" i="1"/>
  <c r="F7" i="1"/>
  <c r="K7" i="1"/>
  <c r="L7" i="1"/>
  <c r="E8" i="1"/>
  <c r="F8" i="1"/>
  <c r="K8" i="1"/>
  <c r="L8" i="1"/>
  <c r="F9" i="1"/>
  <c r="K9" i="1"/>
  <c r="L9" i="1"/>
  <c r="E10" i="1"/>
  <c r="K10" i="1"/>
  <c r="E11" i="1"/>
  <c r="L11" i="1" s="1"/>
  <c r="K11" i="1"/>
  <c r="E12" i="1"/>
  <c r="F12" i="1" s="1"/>
  <c r="K12" i="1"/>
  <c r="E13" i="1"/>
  <c r="K13" i="1"/>
  <c r="E14" i="1"/>
  <c r="L14" i="1" s="1"/>
  <c r="K14" i="1"/>
  <c r="E15" i="1"/>
  <c r="F15" i="1" s="1"/>
  <c r="K15" i="1"/>
  <c r="E16" i="1"/>
  <c r="K16" i="1"/>
  <c r="E17" i="1"/>
  <c r="L17" i="1" s="1"/>
  <c r="K17" i="1"/>
  <c r="E18" i="1"/>
  <c r="F18" i="1" s="1"/>
  <c r="K18" i="1"/>
  <c r="E19" i="1"/>
  <c r="K19" i="1"/>
  <c r="E20" i="1"/>
  <c r="L20" i="1" s="1"/>
  <c r="K20" i="1"/>
  <c r="E21" i="1"/>
  <c r="F21" i="1" s="1"/>
  <c r="K21" i="1"/>
  <c r="E22" i="1"/>
  <c r="K22" i="1"/>
  <c r="E23" i="1"/>
  <c r="L23" i="1" s="1"/>
  <c r="K23" i="1"/>
  <c r="E24" i="1"/>
  <c r="F24" i="1" s="1"/>
  <c r="K24" i="1"/>
  <c r="E25" i="1"/>
  <c r="K25" i="1"/>
  <c r="E26" i="1"/>
  <c r="L26" i="1" s="1"/>
  <c r="K26" i="1"/>
  <c r="E27" i="1"/>
  <c r="F27" i="1" s="1"/>
  <c r="K27" i="1"/>
  <c r="E28" i="1"/>
  <c r="K28" i="1"/>
  <c r="E29" i="1"/>
  <c r="L29" i="1" s="1"/>
  <c r="K29" i="1"/>
  <c r="E30" i="1"/>
  <c r="F30" i="1" s="1"/>
  <c r="K30" i="1"/>
  <c r="E31" i="1"/>
  <c r="K31" i="1"/>
  <c r="E32" i="1"/>
  <c r="L32" i="1" s="1"/>
  <c r="K32" i="1"/>
  <c r="E33" i="1"/>
  <c r="F33" i="1" s="1"/>
  <c r="K33" i="1"/>
  <c r="E34" i="1"/>
  <c r="K34" i="1"/>
  <c r="E35" i="1"/>
  <c r="L35" i="1" s="1"/>
  <c r="K35" i="1"/>
  <c r="E36" i="1"/>
  <c r="F36" i="1" s="1"/>
  <c r="K36" i="1"/>
  <c r="E37" i="1"/>
  <c r="K37" i="1"/>
  <c r="E38" i="1"/>
  <c r="L38" i="1" s="1"/>
  <c r="K38" i="1"/>
  <c r="E39" i="1"/>
  <c r="F39" i="1" s="1"/>
  <c r="K39" i="1"/>
  <c r="E40" i="1"/>
  <c r="K40" i="1"/>
  <c r="E41" i="1"/>
  <c r="L41" i="1" s="1"/>
  <c r="K41" i="1"/>
  <c r="E42" i="1"/>
  <c r="F42" i="1" s="1"/>
  <c r="K42" i="1"/>
  <c r="E43" i="1"/>
  <c r="K43" i="1"/>
  <c r="E44" i="1"/>
  <c r="L44" i="1" s="1"/>
  <c r="K44" i="1"/>
  <c r="E45" i="1"/>
  <c r="F45" i="1" s="1"/>
  <c r="K45" i="1"/>
  <c r="E46" i="1"/>
  <c r="K46" i="1"/>
  <c r="E47" i="1"/>
  <c r="L47" i="1" s="1"/>
  <c r="K47" i="1"/>
  <c r="E48" i="1"/>
  <c r="F48" i="1" s="1"/>
  <c r="K48" i="1"/>
  <c r="E49" i="1"/>
  <c r="K49" i="1"/>
  <c r="E50" i="1"/>
  <c r="K50" i="1"/>
  <c r="E51" i="1"/>
  <c r="K51" i="1"/>
  <c r="E52" i="1"/>
  <c r="K52" i="1"/>
  <c r="E53" i="1"/>
  <c r="K53" i="1"/>
  <c r="E54" i="1"/>
  <c r="K54" i="1"/>
  <c r="E55" i="1"/>
  <c r="K55" i="1"/>
  <c r="E56" i="1"/>
  <c r="K56" i="1"/>
  <c r="E57" i="1"/>
  <c r="K57" i="1"/>
  <c r="E58" i="1"/>
  <c r="K58" i="1"/>
  <c r="E59" i="1"/>
  <c r="K59" i="1"/>
  <c r="E60" i="1"/>
  <c r="K60" i="1"/>
  <c r="E61" i="1"/>
  <c r="K61" i="1"/>
  <c r="E62" i="1"/>
  <c r="K62" i="1"/>
  <c r="E63" i="1"/>
  <c r="K63" i="1"/>
  <c r="E64" i="1"/>
  <c r="K64" i="1"/>
  <c r="E65" i="1"/>
  <c r="K65" i="1"/>
  <c r="E66" i="1"/>
  <c r="K66" i="1"/>
  <c r="E67" i="1"/>
  <c r="K67" i="1"/>
  <c r="E68" i="1"/>
  <c r="K68" i="1"/>
  <c r="E69" i="1"/>
  <c r="K69" i="1"/>
  <c r="E70" i="1"/>
  <c r="K70" i="1"/>
  <c r="E71" i="1"/>
  <c r="K71" i="1"/>
  <c r="E72" i="1"/>
  <c r="K72" i="1"/>
  <c r="E73" i="1"/>
  <c r="K73" i="1"/>
  <c r="E74" i="1"/>
  <c r="K74" i="1"/>
  <c r="E75" i="1"/>
  <c r="K75" i="1"/>
  <c r="E76" i="1"/>
  <c r="K76" i="1"/>
  <c r="E77" i="1"/>
  <c r="K77" i="1"/>
  <c r="E78" i="1"/>
  <c r="K78" i="1"/>
  <c r="E79" i="1"/>
  <c r="K79" i="1"/>
  <c r="E80" i="1"/>
  <c r="K80" i="1"/>
  <c r="E81" i="1"/>
  <c r="K81" i="1"/>
  <c r="E82" i="1"/>
  <c r="K82" i="1"/>
  <c r="E83" i="1"/>
  <c r="K83" i="1"/>
  <c r="E84" i="1"/>
  <c r="K84" i="1"/>
  <c r="E85" i="1"/>
  <c r="K85" i="1"/>
  <c r="E86" i="1"/>
  <c r="K86" i="1"/>
  <c r="E87" i="1"/>
  <c r="K87" i="1"/>
  <c r="E88" i="1"/>
  <c r="K88" i="1"/>
  <c r="E89" i="1"/>
  <c r="K89" i="1"/>
  <c r="E90" i="1"/>
  <c r="K90" i="1"/>
  <c r="E91" i="1"/>
  <c r="L91" i="1" s="1"/>
  <c r="F91" i="1"/>
  <c r="K91" i="1"/>
  <c r="E92" i="1"/>
  <c r="K92" i="1"/>
  <c r="L92" i="1"/>
  <c r="E93" i="1"/>
  <c r="K93" i="1"/>
  <c r="E94" i="1"/>
  <c r="K94" i="1"/>
  <c r="E95" i="1"/>
  <c r="K95" i="1"/>
  <c r="L95" i="1"/>
  <c r="E96" i="1"/>
  <c r="K96" i="1"/>
  <c r="E97" i="1"/>
  <c r="L97" i="1" s="1"/>
  <c r="K97" i="1"/>
  <c r="E98" i="1"/>
  <c r="K98" i="1"/>
  <c r="E99" i="1"/>
  <c r="K99" i="1"/>
  <c r="E100" i="1"/>
  <c r="L100" i="1" s="1"/>
  <c r="F100" i="1"/>
  <c r="K100" i="1"/>
  <c r="E101" i="1"/>
  <c r="K101" i="1"/>
  <c r="L101" i="1"/>
  <c r="E102" i="1"/>
  <c r="K102" i="1"/>
  <c r="E103" i="1"/>
  <c r="K103" i="1"/>
  <c r="E104" i="1"/>
  <c r="K104" i="1"/>
  <c r="L104" i="1"/>
  <c r="E105" i="1"/>
  <c r="K105" i="1"/>
  <c r="E106" i="1"/>
  <c r="L106" i="1" s="1"/>
  <c r="E107" i="1"/>
  <c r="F107" i="1"/>
  <c r="K107" i="1"/>
  <c r="L107" i="1"/>
  <c r="E108" i="1"/>
  <c r="F109" i="1" s="1"/>
  <c r="K108" i="1"/>
  <c r="L108" i="1"/>
  <c r="E109" i="1"/>
  <c r="K109" i="1"/>
  <c r="L109" i="1"/>
  <c r="E110" i="1"/>
  <c r="F110" i="1"/>
  <c r="K110" i="1"/>
  <c r="L110" i="1"/>
  <c r="E111" i="1"/>
  <c r="F112" i="1" s="1"/>
  <c r="K111" i="1"/>
  <c r="L111" i="1"/>
  <c r="E112" i="1"/>
  <c r="K112" i="1"/>
  <c r="L112" i="1"/>
  <c r="E113" i="1"/>
  <c r="F113" i="1"/>
  <c r="K113" i="1"/>
  <c r="L113" i="1"/>
  <c r="E114" i="1"/>
  <c r="L114" i="1" s="1"/>
  <c r="E115" i="1"/>
  <c r="K115" i="1"/>
  <c r="E116" i="1"/>
  <c r="K116" i="1"/>
  <c r="E117" i="1"/>
  <c r="L117" i="1" s="1"/>
  <c r="F117" i="1"/>
  <c r="K117" i="1"/>
  <c r="E118" i="1"/>
  <c r="K118" i="1"/>
  <c r="L118" i="1"/>
  <c r="E119" i="1"/>
  <c r="K119" i="1"/>
  <c r="E120" i="1"/>
  <c r="K120" i="1"/>
  <c r="E121" i="1"/>
  <c r="L121" i="1" s="1"/>
  <c r="E122" i="1"/>
  <c r="F122" i="1" s="1"/>
  <c r="K122" i="1"/>
  <c r="E123" i="1"/>
  <c r="K123" i="1"/>
  <c r="L123" i="1"/>
  <c r="E124" i="1"/>
  <c r="F124" i="1"/>
  <c r="K124" i="1"/>
  <c r="L124" i="1"/>
  <c r="E125" i="1"/>
  <c r="K125" i="1"/>
  <c r="E126" i="1"/>
  <c r="K126" i="1"/>
  <c r="L126" i="1"/>
  <c r="E127" i="1"/>
  <c r="F127" i="1"/>
  <c r="K127" i="1"/>
  <c r="L127" i="1"/>
  <c r="E128" i="1"/>
  <c r="F128" i="1"/>
  <c r="K128" i="1"/>
  <c r="E129" i="1"/>
  <c r="L129" i="1"/>
  <c r="E130" i="1"/>
  <c r="K130" i="1"/>
  <c r="E131" i="1"/>
  <c r="F131" i="1" s="1"/>
  <c r="K131" i="1"/>
  <c r="L131" i="1"/>
  <c r="E132" i="1"/>
  <c r="K132" i="1"/>
  <c r="L132" i="1"/>
  <c r="E133" i="1"/>
  <c r="L133" i="1" s="1"/>
  <c r="F133" i="1"/>
  <c r="K133" i="1"/>
  <c r="E134" i="1"/>
  <c r="F134" i="1"/>
  <c r="K134" i="1"/>
  <c r="L134" i="1"/>
  <c r="E135" i="1"/>
  <c r="K135" i="1"/>
  <c r="E136" i="1"/>
  <c r="L136" i="1" s="1"/>
  <c r="K136" i="1"/>
  <c r="E137" i="1"/>
  <c r="L137" i="1" s="1"/>
  <c r="F137" i="1"/>
  <c r="K137" i="1"/>
  <c r="E138" i="1"/>
  <c r="K138" i="1"/>
  <c r="L138" i="1"/>
  <c r="E139" i="1"/>
  <c r="K139" i="1"/>
  <c r="E140" i="1"/>
  <c r="F140" i="1" s="1"/>
  <c r="K140" i="1"/>
  <c r="L140" i="1"/>
  <c r="E141" i="1"/>
  <c r="K141" i="1"/>
  <c r="L141" i="1"/>
  <c r="E142" i="1"/>
  <c r="L142" i="1" s="1"/>
  <c r="F142" i="1"/>
  <c r="K142" i="1"/>
  <c r="E143" i="1"/>
  <c r="F143" i="1"/>
  <c r="K143" i="1"/>
  <c r="L143" i="1"/>
  <c r="E144" i="1"/>
  <c r="K144" i="1"/>
  <c r="E145" i="1"/>
  <c r="K145" i="1"/>
  <c r="L145" i="1"/>
  <c r="E146" i="1"/>
  <c r="K146" i="1"/>
  <c r="E147" i="1"/>
  <c r="L147" i="1" s="1"/>
  <c r="K147" i="1"/>
  <c r="E148" i="1"/>
  <c r="F148" i="1"/>
  <c r="K148" i="1"/>
  <c r="L148" i="1"/>
  <c r="E149" i="1"/>
  <c r="K149" i="1"/>
  <c r="E150" i="1"/>
  <c r="L150" i="1" s="1"/>
  <c r="F150" i="1"/>
  <c r="K150" i="1"/>
  <c r="E151" i="1"/>
  <c r="F151" i="1"/>
  <c r="K151" i="1"/>
  <c r="L151" i="1"/>
  <c r="E152" i="1"/>
  <c r="K152" i="1"/>
  <c r="E153" i="1"/>
  <c r="L153" i="1" s="1"/>
  <c r="K153" i="1"/>
  <c r="E154" i="1"/>
  <c r="F154" i="1"/>
  <c r="K154" i="1"/>
  <c r="L154" i="1"/>
  <c r="E155" i="1"/>
  <c r="K155" i="1"/>
  <c r="E156" i="1"/>
  <c r="L156" i="1" s="1"/>
  <c r="F156" i="1"/>
  <c r="K156" i="1"/>
  <c r="E157" i="1"/>
  <c r="F157" i="1"/>
  <c r="K157" i="1"/>
  <c r="L157" i="1"/>
  <c r="E158" i="1"/>
  <c r="K158" i="1"/>
  <c r="E159" i="1"/>
  <c r="L159" i="1" s="1"/>
  <c r="K159" i="1"/>
  <c r="E160" i="1"/>
  <c r="F160" i="1"/>
  <c r="K160" i="1"/>
  <c r="L160" i="1"/>
  <c r="E161" i="1"/>
  <c r="K161" i="1"/>
  <c r="E162" i="1"/>
  <c r="L162" i="1" s="1"/>
  <c r="F162" i="1"/>
  <c r="K162" i="1"/>
  <c r="E163" i="1"/>
  <c r="F163" i="1"/>
  <c r="K163" i="1"/>
  <c r="L163" i="1"/>
  <c r="E164" i="1"/>
  <c r="K164" i="1"/>
  <c r="E165" i="1"/>
  <c r="L165" i="1" s="1"/>
  <c r="K165" i="1"/>
  <c r="E166" i="1"/>
  <c r="F166" i="1"/>
  <c r="K166" i="1"/>
  <c r="L166" i="1"/>
  <c r="E167" i="1"/>
  <c r="K167" i="1"/>
  <c r="E168" i="1"/>
  <c r="L168" i="1" s="1"/>
  <c r="F168" i="1"/>
  <c r="K168" i="1"/>
  <c r="E169" i="1"/>
  <c r="F169" i="1"/>
  <c r="K169" i="1"/>
  <c r="L169" i="1"/>
  <c r="E170" i="1"/>
  <c r="K170" i="1"/>
  <c r="E171" i="1"/>
  <c r="L171" i="1" s="1"/>
  <c r="K171" i="1"/>
  <c r="E172" i="1"/>
  <c r="F172" i="1"/>
  <c r="K172" i="1"/>
  <c r="L172" i="1"/>
  <c r="E173" i="1"/>
  <c r="K173" i="1"/>
  <c r="E174" i="1"/>
  <c r="L174" i="1" s="1"/>
  <c r="F174" i="1"/>
  <c r="K174" i="1"/>
  <c r="E175" i="1"/>
  <c r="F175" i="1"/>
  <c r="K175" i="1"/>
  <c r="L175" i="1"/>
  <c r="E176" i="1"/>
  <c r="K176" i="1"/>
  <c r="E177" i="1"/>
  <c r="L177" i="1" s="1"/>
  <c r="K177" i="1"/>
  <c r="E178" i="1"/>
  <c r="F178" i="1"/>
  <c r="K178" i="1"/>
  <c r="L178" i="1"/>
  <c r="E179" i="1"/>
  <c r="K179" i="1"/>
  <c r="E180" i="1"/>
  <c r="L180" i="1" s="1"/>
  <c r="F180" i="1"/>
  <c r="K180" i="1"/>
  <c r="E181" i="1"/>
  <c r="F181" i="1"/>
  <c r="K181" i="1"/>
  <c r="L181" i="1"/>
  <c r="E182" i="1"/>
  <c r="K182" i="1"/>
  <c r="E183" i="1"/>
  <c r="L183" i="1" s="1"/>
  <c r="K183" i="1"/>
  <c r="E184" i="1"/>
  <c r="F184" i="1"/>
  <c r="K184" i="1"/>
  <c r="L184" i="1"/>
  <c r="E185" i="1"/>
  <c r="K185" i="1"/>
  <c r="E186" i="1"/>
  <c r="L186" i="1" s="1"/>
  <c r="F186" i="1"/>
  <c r="K186" i="1"/>
  <c r="E187" i="1"/>
  <c r="F187" i="1"/>
  <c r="K187" i="1"/>
  <c r="L187" i="1"/>
  <c r="E188" i="1"/>
  <c r="K188" i="1"/>
  <c r="E189" i="1"/>
  <c r="L189" i="1" s="1"/>
  <c r="K189" i="1"/>
  <c r="E190" i="1"/>
  <c r="F190" i="1"/>
  <c r="K190" i="1"/>
  <c r="L190" i="1"/>
  <c r="E191" i="1"/>
  <c r="K191" i="1"/>
  <c r="E192" i="1"/>
  <c r="L192" i="1" s="1"/>
  <c r="F192" i="1"/>
  <c r="K192" i="1"/>
  <c r="E193" i="1"/>
  <c r="F193" i="1"/>
  <c r="K193" i="1"/>
  <c r="L193" i="1"/>
  <c r="E194" i="1"/>
  <c r="K194" i="1"/>
  <c r="E195" i="1"/>
  <c r="L195" i="1" s="1"/>
  <c r="K195" i="1"/>
  <c r="E196" i="1"/>
  <c r="F196" i="1"/>
  <c r="K196" i="1"/>
  <c r="L196" i="1"/>
  <c r="E197" i="1"/>
  <c r="K197" i="1"/>
  <c r="E198" i="1"/>
  <c r="L198" i="1" s="1"/>
  <c r="F198" i="1"/>
  <c r="K198" i="1"/>
  <c r="E199" i="1"/>
  <c r="F199" i="1" s="1"/>
  <c r="K199" i="1"/>
  <c r="L199" i="1"/>
  <c r="E200" i="1"/>
  <c r="K200" i="1"/>
  <c r="E201" i="1"/>
  <c r="L201" i="1" s="1"/>
  <c r="K201" i="1"/>
  <c r="E202" i="1"/>
  <c r="F202" i="1" s="1"/>
  <c r="K202" i="1"/>
  <c r="L202" i="1"/>
  <c r="E203" i="1"/>
  <c r="K203" i="1"/>
  <c r="E204" i="1"/>
  <c r="L204" i="1" s="1"/>
  <c r="F204" i="1"/>
  <c r="K204" i="1"/>
  <c r="E205" i="1"/>
  <c r="F205" i="1" s="1"/>
  <c r="K205" i="1"/>
  <c r="L205" i="1"/>
  <c r="E206" i="1"/>
  <c r="K206" i="1"/>
  <c r="E207" i="1"/>
  <c r="L207" i="1" s="1"/>
  <c r="F207" i="1"/>
  <c r="K207" i="1"/>
  <c r="E208" i="1"/>
  <c r="F208" i="1" s="1"/>
  <c r="K208" i="1"/>
  <c r="L208" i="1"/>
  <c r="E209" i="1"/>
  <c r="K209" i="1"/>
  <c r="E210" i="1"/>
  <c r="L210" i="1" s="1"/>
  <c r="K210" i="1"/>
  <c r="E211" i="1"/>
  <c r="F211" i="1" s="1"/>
  <c r="K211" i="1"/>
  <c r="L211" i="1"/>
  <c r="E212" i="1"/>
  <c r="K212" i="1"/>
  <c r="E213" i="1"/>
  <c r="L213" i="1" s="1"/>
  <c r="F213" i="1"/>
  <c r="K213" i="1"/>
  <c r="E214" i="1"/>
  <c r="F214" i="1" s="1"/>
  <c r="K214" i="1"/>
  <c r="L214" i="1"/>
  <c r="E215" i="1"/>
  <c r="K215" i="1"/>
  <c r="E216" i="1"/>
  <c r="L216" i="1" s="1"/>
  <c r="F216" i="1"/>
  <c r="K216" i="1"/>
  <c r="E217" i="1"/>
  <c r="F217" i="1" s="1"/>
  <c r="K217" i="1"/>
  <c r="L217" i="1"/>
  <c r="E218" i="1"/>
  <c r="K218" i="1"/>
  <c r="E219" i="1"/>
  <c r="L219" i="1" s="1"/>
  <c r="K219" i="1"/>
  <c r="E220" i="1"/>
  <c r="F220" i="1" s="1"/>
  <c r="K220" i="1"/>
  <c r="L220" i="1"/>
  <c r="E221" i="1"/>
  <c r="K221" i="1"/>
  <c r="E222" i="1"/>
  <c r="L222" i="1" s="1"/>
  <c r="F222" i="1"/>
  <c r="K222" i="1"/>
  <c r="E223" i="1"/>
  <c r="F223" i="1" s="1"/>
  <c r="K223" i="1"/>
  <c r="L223" i="1"/>
  <c r="E224" i="1"/>
  <c r="K224" i="1"/>
  <c r="E225" i="1"/>
  <c r="L225" i="1" s="1"/>
  <c r="F225" i="1"/>
  <c r="K225" i="1"/>
  <c r="E226" i="1"/>
  <c r="F226" i="1" s="1"/>
  <c r="K226" i="1"/>
  <c r="L226" i="1"/>
  <c r="E227" i="1"/>
  <c r="K227" i="1"/>
  <c r="E228" i="1"/>
  <c r="L228" i="1" s="1"/>
  <c r="K228" i="1"/>
  <c r="E229" i="1"/>
  <c r="F229" i="1" s="1"/>
  <c r="K229" i="1"/>
  <c r="L229" i="1"/>
  <c r="E230" i="1"/>
  <c r="K230" i="1"/>
  <c r="E231" i="1"/>
  <c r="L231" i="1" s="1"/>
  <c r="F231" i="1"/>
  <c r="K231" i="1"/>
  <c r="E232" i="1"/>
  <c r="F232" i="1" s="1"/>
  <c r="K232" i="1"/>
  <c r="L232" i="1"/>
  <c r="E233" i="1"/>
  <c r="K233" i="1"/>
  <c r="E234" i="1"/>
  <c r="L234" i="1" s="1"/>
  <c r="F234" i="1"/>
  <c r="K234" i="1"/>
  <c r="E235" i="1"/>
  <c r="F235" i="1" s="1"/>
  <c r="K235" i="1"/>
  <c r="L235" i="1"/>
  <c r="E236" i="1"/>
  <c r="K236" i="1"/>
  <c r="E237" i="1"/>
  <c r="L237" i="1" s="1"/>
  <c r="K237" i="1"/>
  <c r="E238" i="1"/>
  <c r="F238" i="1" s="1"/>
  <c r="K238" i="1"/>
  <c r="L238" i="1"/>
  <c r="E239" i="1"/>
  <c r="K239" i="1"/>
  <c r="E240" i="1"/>
  <c r="L240" i="1" s="1"/>
  <c r="F240" i="1"/>
  <c r="K240" i="1"/>
  <c r="E241" i="1"/>
  <c r="F241" i="1" s="1"/>
  <c r="K241" i="1"/>
  <c r="L241" i="1"/>
  <c r="E242" i="1"/>
  <c r="K242" i="1"/>
  <c r="E243" i="1"/>
  <c r="L243" i="1" s="1"/>
  <c r="F243" i="1"/>
  <c r="K243" i="1"/>
  <c r="E244" i="1"/>
  <c r="F244" i="1" s="1"/>
  <c r="K244" i="1"/>
  <c r="L244" i="1"/>
  <c r="E245" i="1"/>
  <c r="K245" i="1"/>
  <c r="E246" i="1"/>
  <c r="L246" i="1" s="1"/>
  <c r="K246" i="1"/>
  <c r="E247" i="1"/>
  <c r="F247" i="1" s="1"/>
  <c r="K247" i="1"/>
  <c r="L247" i="1"/>
  <c r="E248" i="1"/>
  <c r="K248" i="1"/>
  <c r="E249" i="1"/>
  <c r="L249" i="1" s="1"/>
  <c r="F249" i="1"/>
  <c r="K249" i="1"/>
  <c r="E250" i="1"/>
  <c r="F250" i="1" s="1"/>
  <c r="K250" i="1"/>
  <c r="L250" i="1"/>
  <c r="E251" i="1"/>
  <c r="K251" i="1"/>
  <c r="E252" i="1"/>
  <c r="L252" i="1" s="1"/>
  <c r="F252" i="1"/>
  <c r="K252" i="1"/>
  <c r="E253" i="1"/>
  <c r="F253" i="1" s="1"/>
  <c r="K253" i="1"/>
  <c r="L253" i="1"/>
  <c r="E254" i="1"/>
  <c r="K254" i="1"/>
  <c r="E255" i="1"/>
  <c r="L255" i="1" s="1"/>
  <c r="K255" i="1"/>
  <c r="E256" i="1"/>
  <c r="F256" i="1" s="1"/>
  <c r="K256" i="1"/>
  <c r="L256" i="1"/>
  <c r="E257" i="1"/>
  <c r="K257" i="1"/>
  <c r="E258" i="1"/>
  <c r="L258" i="1" s="1"/>
  <c r="F258" i="1"/>
  <c r="K258" i="1"/>
  <c r="E259" i="1"/>
  <c r="F259" i="1" s="1"/>
  <c r="K259" i="1"/>
  <c r="L259" i="1"/>
  <c r="E260" i="1"/>
  <c r="K260" i="1"/>
  <c r="E261" i="1"/>
  <c r="L261" i="1" s="1"/>
  <c r="F261" i="1"/>
  <c r="K261" i="1"/>
  <c r="E262" i="1"/>
  <c r="F262" i="1" s="1"/>
  <c r="K262" i="1"/>
  <c r="L262" i="1"/>
  <c r="E263" i="1"/>
  <c r="K263" i="1"/>
  <c r="E264" i="1"/>
  <c r="L264" i="1" s="1"/>
  <c r="K264" i="1"/>
  <c r="E265" i="1"/>
  <c r="F265" i="1" s="1"/>
  <c r="K265" i="1"/>
  <c r="L265" i="1"/>
  <c r="E266" i="1"/>
  <c r="K266" i="1"/>
  <c r="E267" i="1"/>
  <c r="L267" i="1" s="1"/>
  <c r="F267" i="1"/>
  <c r="K267" i="1"/>
  <c r="E268" i="1"/>
  <c r="F268" i="1" s="1"/>
  <c r="K268" i="1"/>
  <c r="L268" i="1"/>
  <c r="E269" i="1"/>
  <c r="K269" i="1"/>
  <c r="E270" i="1"/>
  <c r="L270" i="1" s="1"/>
  <c r="F270" i="1"/>
  <c r="K270" i="1"/>
  <c r="E271" i="1"/>
  <c r="F271" i="1" s="1"/>
  <c r="K271" i="1"/>
  <c r="L271" i="1"/>
  <c r="E272" i="1"/>
  <c r="K272" i="1"/>
  <c r="E273" i="1"/>
  <c r="L273" i="1" s="1"/>
  <c r="K273" i="1"/>
  <c r="E274" i="1"/>
  <c r="F274" i="1" s="1"/>
  <c r="K274" i="1"/>
  <c r="L274" i="1"/>
  <c r="E275" i="1"/>
  <c r="K275" i="1"/>
  <c r="E276" i="1"/>
  <c r="L276" i="1" s="1"/>
  <c r="F276" i="1"/>
  <c r="K276" i="1"/>
  <c r="E277" i="1"/>
  <c r="F277" i="1" s="1"/>
  <c r="K277" i="1"/>
  <c r="L277" i="1"/>
  <c r="E278" i="1"/>
  <c r="K278" i="1"/>
  <c r="E279" i="1"/>
  <c r="L279" i="1" s="1"/>
  <c r="F279" i="1"/>
  <c r="K279" i="1"/>
  <c r="E280" i="1"/>
  <c r="F280" i="1" s="1"/>
  <c r="K280" i="1"/>
  <c r="L280" i="1"/>
  <c r="E281" i="1"/>
  <c r="K281" i="1"/>
  <c r="E282" i="1"/>
  <c r="L282" i="1" s="1"/>
  <c r="K282" i="1"/>
  <c r="E283" i="1"/>
  <c r="F283" i="1" s="1"/>
  <c r="K283" i="1"/>
  <c r="L283" i="1"/>
  <c r="E284" i="1"/>
  <c r="K284" i="1"/>
  <c r="E285" i="1"/>
  <c r="L285" i="1" s="1"/>
  <c r="F285" i="1"/>
  <c r="K285" i="1"/>
  <c r="E286" i="1"/>
  <c r="F286" i="1" s="1"/>
  <c r="K286" i="1"/>
  <c r="L286" i="1"/>
  <c r="E287" i="1"/>
  <c r="K287" i="1"/>
  <c r="E288" i="1"/>
  <c r="L288" i="1" s="1"/>
  <c r="F288" i="1"/>
  <c r="K288" i="1"/>
  <c r="E289" i="1"/>
  <c r="F289" i="1" s="1"/>
  <c r="K289" i="1"/>
  <c r="L289" i="1"/>
  <c r="E290" i="1"/>
  <c r="K290" i="1"/>
  <c r="E291" i="1"/>
  <c r="L291" i="1" s="1"/>
  <c r="K291" i="1"/>
  <c r="E292" i="1"/>
  <c r="F292" i="1" s="1"/>
  <c r="K292" i="1"/>
  <c r="L292" i="1"/>
  <c r="E293" i="1"/>
  <c r="K293" i="1"/>
  <c r="E294" i="1"/>
  <c r="L294" i="1" s="1"/>
  <c r="F294" i="1"/>
  <c r="K294" i="1"/>
  <c r="E295" i="1"/>
  <c r="F295" i="1" s="1"/>
  <c r="K295" i="1"/>
  <c r="L295" i="1"/>
  <c r="E296" i="1"/>
  <c r="K296" i="1"/>
  <c r="E297" i="1"/>
  <c r="L297" i="1" s="1"/>
  <c r="F297" i="1"/>
  <c r="K297" i="1"/>
  <c r="E298" i="1"/>
  <c r="F298" i="1" s="1"/>
  <c r="K298" i="1"/>
  <c r="L298" i="1"/>
  <c r="E299" i="1"/>
  <c r="K299" i="1"/>
  <c r="E300" i="1"/>
  <c r="L300" i="1" s="1"/>
  <c r="K300" i="1"/>
  <c r="E301" i="1"/>
  <c r="F301" i="1" s="1"/>
  <c r="K301" i="1"/>
  <c r="L301" i="1"/>
  <c r="E302" i="1"/>
  <c r="K302" i="1"/>
  <c r="E303" i="1"/>
  <c r="L303" i="1" s="1"/>
  <c r="F303" i="1"/>
  <c r="K303" i="1"/>
  <c r="E304" i="1"/>
  <c r="F304" i="1" s="1"/>
  <c r="K304" i="1"/>
  <c r="L304" i="1"/>
  <c r="E305" i="1"/>
  <c r="K305" i="1"/>
  <c r="E306" i="1"/>
  <c r="L306" i="1" s="1"/>
  <c r="F306" i="1"/>
  <c r="K306" i="1"/>
  <c r="E307" i="1"/>
  <c r="F307" i="1" s="1"/>
  <c r="K307" i="1"/>
  <c r="L307" i="1"/>
  <c r="E308" i="1"/>
  <c r="K308" i="1"/>
  <c r="E309" i="1"/>
  <c r="L309" i="1" s="1"/>
  <c r="K309" i="1"/>
  <c r="E310" i="1"/>
  <c r="F310" i="1" s="1"/>
  <c r="K310" i="1"/>
  <c r="L310" i="1"/>
  <c r="E311" i="1"/>
  <c r="K311" i="1"/>
  <c r="E312" i="1"/>
  <c r="L312" i="1" s="1"/>
  <c r="F312" i="1"/>
  <c r="K312" i="1"/>
  <c r="E313" i="1"/>
  <c r="F313" i="1" s="1"/>
  <c r="K313" i="1"/>
  <c r="L313" i="1"/>
  <c r="E314" i="1"/>
  <c r="K314" i="1"/>
  <c r="E315" i="1"/>
  <c r="L315" i="1" s="1"/>
  <c r="F315" i="1"/>
  <c r="K315" i="1"/>
  <c r="E316" i="1"/>
  <c r="F316" i="1" s="1"/>
  <c r="K316" i="1"/>
  <c r="L316" i="1"/>
  <c r="E317" i="1"/>
  <c r="K317" i="1"/>
  <c r="E318" i="1"/>
  <c r="L318" i="1" s="1"/>
  <c r="K318" i="1"/>
  <c r="E319" i="1"/>
  <c r="F319" i="1" s="1"/>
  <c r="K319" i="1"/>
  <c r="L319" i="1"/>
  <c r="E320" i="1"/>
  <c r="K320" i="1"/>
  <c r="E321" i="1"/>
  <c r="L321" i="1" s="1"/>
  <c r="F321" i="1"/>
  <c r="K321" i="1"/>
  <c r="E322" i="1"/>
  <c r="F322" i="1" s="1"/>
  <c r="K322" i="1"/>
  <c r="L322" i="1"/>
  <c r="E323" i="1"/>
  <c r="K323" i="1"/>
  <c r="E324" i="1"/>
  <c r="L324" i="1" s="1"/>
  <c r="F324" i="1"/>
  <c r="K324" i="1"/>
  <c r="E325" i="1"/>
  <c r="F325" i="1" s="1"/>
  <c r="K325" i="1"/>
  <c r="L325" i="1"/>
  <c r="E326" i="1"/>
  <c r="K326" i="1"/>
  <c r="E327" i="1"/>
  <c r="L327" i="1" s="1"/>
  <c r="K327" i="1"/>
  <c r="E328" i="1"/>
  <c r="F328" i="1" s="1"/>
  <c r="K328" i="1"/>
  <c r="L328" i="1"/>
  <c r="E329" i="1"/>
  <c r="K329" i="1"/>
  <c r="E330" i="1"/>
  <c r="L330" i="1" s="1"/>
  <c r="F330" i="1"/>
  <c r="I330" i="1"/>
  <c r="K330" i="1"/>
  <c r="E331" i="1"/>
  <c r="L331" i="1" s="1"/>
  <c r="F331" i="1"/>
  <c r="I331" i="1"/>
  <c r="K331" i="1"/>
  <c r="E332" i="1"/>
  <c r="K332" i="1"/>
  <c r="E333" i="1"/>
  <c r="I333" i="1"/>
  <c r="K333" i="1"/>
  <c r="L333" i="1"/>
  <c r="E334" i="1"/>
  <c r="F334" i="1" s="1"/>
  <c r="I334" i="1"/>
  <c r="K334" i="1"/>
  <c r="L334" i="1"/>
  <c r="E335" i="1"/>
  <c r="K335" i="1"/>
  <c r="E336" i="1"/>
  <c r="L336" i="1" s="1"/>
  <c r="F336" i="1"/>
  <c r="I336" i="1"/>
  <c r="K336" i="1"/>
  <c r="E337" i="1"/>
  <c r="L337" i="1" s="1"/>
  <c r="F337" i="1"/>
  <c r="I337" i="1"/>
  <c r="K337" i="1"/>
  <c r="E338" i="1"/>
  <c r="F338" i="1" s="1"/>
  <c r="I338" i="1"/>
  <c r="K338" i="1"/>
  <c r="L338" i="1"/>
  <c r="E339" i="1"/>
  <c r="F339" i="1"/>
  <c r="I339" i="1"/>
  <c r="K339" i="1"/>
  <c r="L339" i="1"/>
  <c r="E340" i="1"/>
  <c r="F340" i="1" s="1"/>
  <c r="I340" i="1"/>
  <c r="K340" i="1"/>
  <c r="E341" i="1"/>
  <c r="K341" i="1"/>
  <c r="E342" i="1"/>
  <c r="I342" i="1" s="1"/>
  <c r="F342" i="1"/>
  <c r="K342" i="1"/>
  <c r="E343" i="1"/>
  <c r="L343" i="1" s="1"/>
  <c r="F343" i="1"/>
  <c r="I343" i="1"/>
  <c r="K343" i="1"/>
  <c r="E344" i="1"/>
  <c r="F344" i="1" s="1"/>
  <c r="I344" i="1"/>
  <c r="K344" i="1"/>
  <c r="L344" i="1"/>
  <c r="E345" i="1"/>
  <c r="I345" i="1"/>
  <c r="K345" i="1"/>
  <c r="L345" i="1"/>
  <c r="E346" i="1"/>
  <c r="F346" i="1" s="1"/>
  <c r="I346" i="1"/>
  <c r="K346" i="1"/>
  <c r="E347" i="1"/>
  <c r="K347" i="1"/>
  <c r="E348" i="1"/>
  <c r="K348" i="1"/>
  <c r="E349" i="1"/>
  <c r="L349" i="1" s="1"/>
  <c r="I349" i="1"/>
  <c r="K349" i="1"/>
  <c r="E350" i="1"/>
  <c r="F350" i="1" s="1"/>
  <c r="I350" i="1"/>
  <c r="K350" i="1"/>
  <c r="L350" i="1"/>
  <c r="E351" i="1"/>
  <c r="I351" i="1"/>
  <c r="K351" i="1"/>
  <c r="L351" i="1"/>
  <c r="E352" i="1"/>
  <c r="E353" i="1"/>
  <c r="L353" i="1" s="1"/>
  <c r="I353" i="1"/>
  <c r="E354" i="1"/>
  <c r="F354" i="1" s="1"/>
  <c r="I354" i="1"/>
  <c r="K354" i="1"/>
  <c r="E355" i="1"/>
  <c r="I355" i="1"/>
  <c r="K355" i="1"/>
  <c r="L355" i="1"/>
  <c r="F356" i="1"/>
  <c r="I356" i="1"/>
  <c r="K356" i="1"/>
  <c r="L356" i="1"/>
  <c r="F357" i="1"/>
  <c r="I357" i="1"/>
  <c r="K357" i="1"/>
  <c r="L357" i="1"/>
  <c r="E358" i="1"/>
  <c r="F358" i="1" s="1"/>
  <c r="I358" i="1"/>
  <c r="K358" i="1"/>
  <c r="E359" i="1"/>
  <c r="I359" i="1"/>
  <c r="K359" i="1"/>
  <c r="L359" i="1"/>
  <c r="E360" i="1"/>
  <c r="F360" i="1" s="1"/>
  <c r="I360" i="1"/>
  <c r="K360" i="1"/>
  <c r="L360" i="1"/>
  <c r="E361" i="1"/>
  <c r="F361" i="1"/>
  <c r="K361" i="1"/>
  <c r="E362" i="1"/>
  <c r="I362" i="1"/>
  <c r="K362" i="1"/>
  <c r="L362" i="1"/>
  <c r="E363" i="1"/>
  <c r="L363" i="1" s="1"/>
  <c r="F363" i="1"/>
  <c r="I363" i="1"/>
  <c r="K363" i="1"/>
  <c r="E364" i="1"/>
  <c r="F364" i="1" s="1"/>
  <c r="I364" i="1"/>
  <c r="K364" i="1"/>
  <c r="E365" i="1"/>
  <c r="I365" i="1"/>
  <c r="K365" i="1"/>
  <c r="L365" i="1"/>
  <c r="E366" i="1"/>
  <c r="F366" i="1" s="1"/>
  <c r="I366" i="1"/>
  <c r="K366" i="1"/>
  <c r="L366" i="1"/>
  <c r="E367" i="1"/>
  <c r="K367" i="1"/>
  <c r="E368" i="1"/>
  <c r="F369" i="1" s="1"/>
  <c r="I368" i="1"/>
  <c r="K368" i="1"/>
  <c r="I369" i="1"/>
  <c r="K369" i="1"/>
  <c r="L369" i="1"/>
  <c r="E370" i="1"/>
  <c r="F370" i="1"/>
  <c r="I370" i="1"/>
  <c r="K370" i="1"/>
  <c r="L370" i="1"/>
  <c r="E371" i="1"/>
  <c r="F371" i="1" s="1"/>
  <c r="I371" i="1"/>
  <c r="K371" i="1"/>
  <c r="E372" i="1"/>
  <c r="K372" i="1"/>
  <c r="E373" i="1"/>
  <c r="I373" i="1" s="1"/>
  <c r="F373" i="1"/>
  <c r="K373" i="1"/>
  <c r="E374" i="1"/>
  <c r="L374" i="1" s="1"/>
  <c r="F374" i="1"/>
  <c r="I374" i="1"/>
  <c r="K374" i="1"/>
  <c r="E375" i="1"/>
  <c r="F375" i="1"/>
  <c r="I375" i="1"/>
  <c r="K375" i="1"/>
  <c r="L375" i="1"/>
  <c r="E376" i="1"/>
  <c r="F376" i="1"/>
  <c r="I376" i="1"/>
  <c r="K376" i="1"/>
  <c r="L376" i="1"/>
  <c r="E377" i="1"/>
  <c r="K377" i="1"/>
  <c r="E378" i="1"/>
  <c r="L378" i="1" s="1"/>
  <c r="I378" i="1"/>
  <c r="K378" i="1"/>
  <c r="I379" i="1"/>
  <c r="K379" i="1"/>
  <c r="L379" i="1"/>
  <c r="F380" i="1"/>
  <c r="I380" i="1"/>
  <c r="K380" i="1"/>
  <c r="L380" i="1"/>
  <c r="F381" i="1"/>
  <c r="I381" i="1"/>
  <c r="K381" i="1"/>
  <c r="L381" i="1"/>
  <c r="E382" i="1"/>
  <c r="L382" i="1" s="1"/>
  <c r="F382" i="1"/>
  <c r="I382" i="1"/>
  <c r="K382" i="1"/>
  <c r="E383" i="1"/>
  <c r="F383" i="1"/>
  <c r="I383" i="1"/>
  <c r="K383" i="1"/>
  <c r="L383" i="1"/>
  <c r="E384" i="1"/>
  <c r="F384" i="1"/>
  <c r="I384" i="1"/>
  <c r="K384" i="1"/>
  <c r="L384" i="1"/>
  <c r="E385" i="1"/>
  <c r="K385" i="1"/>
  <c r="E386" i="1"/>
  <c r="I386" i="1" s="1"/>
  <c r="F386" i="1"/>
  <c r="K386" i="1"/>
  <c r="E387" i="1"/>
  <c r="L387" i="1" s="1"/>
  <c r="F387" i="1"/>
  <c r="I387" i="1"/>
  <c r="K387" i="1"/>
  <c r="E388" i="1"/>
  <c r="L388" i="1" s="1"/>
  <c r="F388" i="1"/>
  <c r="I388" i="1"/>
  <c r="K388" i="1"/>
  <c r="E389" i="1"/>
  <c r="F389" i="1"/>
  <c r="I389" i="1"/>
  <c r="K389" i="1"/>
  <c r="L389" i="1"/>
  <c r="E390" i="1"/>
  <c r="F390" i="1"/>
  <c r="I390" i="1"/>
  <c r="K390" i="1"/>
  <c r="L390" i="1"/>
  <c r="E391" i="1"/>
  <c r="K391" i="1"/>
  <c r="E392" i="1"/>
  <c r="I392" i="1" s="1"/>
  <c r="F392" i="1"/>
  <c r="K392" i="1"/>
  <c r="E393" i="1"/>
  <c r="L393" i="1" s="1"/>
  <c r="F393" i="1"/>
  <c r="I393" i="1"/>
  <c r="K393" i="1"/>
  <c r="E394" i="1"/>
  <c r="L394" i="1" s="1"/>
  <c r="F394" i="1"/>
  <c r="I394" i="1"/>
  <c r="K394" i="1"/>
  <c r="E395" i="1"/>
  <c r="F395" i="1"/>
  <c r="I395" i="1"/>
  <c r="K395" i="1"/>
  <c r="L395" i="1"/>
  <c r="E396" i="1"/>
  <c r="F396" i="1"/>
  <c r="I396" i="1"/>
  <c r="K396" i="1"/>
  <c r="L396" i="1"/>
  <c r="E397" i="1"/>
  <c r="K397" i="1"/>
  <c r="E398" i="1"/>
  <c r="I398" i="1" s="1"/>
  <c r="F398" i="1"/>
  <c r="K398" i="1"/>
  <c r="E399" i="1"/>
  <c r="L399" i="1" s="1"/>
  <c r="F399" i="1"/>
  <c r="I399" i="1"/>
  <c r="K399" i="1"/>
  <c r="E400" i="1"/>
  <c r="F401" i="1" s="1"/>
  <c r="F400" i="1"/>
  <c r="I400" i="1"/>
  <c r="L400" i="1"/>
  <c r="E401" i="1"/>
  <c r="I401" i="1"/>
  <c r="K401" i="1"/>
  <c r="L401" i="1"/>
  <c r="E402" i="1"/>
  <c r="K402" i="1"/>
  <c r="E403" i="1"/>
  <c r="I403" i="1" s="1"/>
  <c r="K403" i="1"/>
  <c r="E404" i="1"/>
  <c r="L404" i="1" s="1"/>
  <c r="F404" i="1"/>
  <c r="I404" i="1"/>
  <c r="K404" i="1"/>
  <c r="E405" i="1"/>
  <c r="L405" i="1" s="1"/>
  <c r="F405" i="1"/>
  <c r="I405" i="1"/>
  <c r="K405" i="1"/>
  <c r="E406" i="1"/>
  <c r="F406" i="1"/>
  <c r="I406" i="1"/>
  <c r="K406" i="1"/>
  <c r="L406" i="1"/>
  <c r="E407" i="1"/>
  <c r="F407" i="1"/>
  <c r="I407" i="1"/>
  <c r="K407" i="1"/>
  <c r="L407" i="1"/>
  <c r="E408" i="1"/>
  <c r="K408" i="1"/>
  <c r="E409" i="1"/>
  <c r="I409" i="1" s="1"/>
  <c r="K409" i="1"/>
  <c r="E410" i="1"/>
  <c r="L410" i="1" s="1"/>
  <c r="F410" i="1"/>
  <c r="I410" i="1"/>
  <c r="K410" i="1"/>
  <c r="E411" i="1"/>
  <c r="L411" i="1" s="1"/>
  <c r="F411" i="1"/>
  <c r="I411" i="1"/>
  <c r="K411" i="1"/>
  <c r="E412" i="1"/>
  <c r="F412" i="1"/>
  <c r="I412" i="1"/>
  <c r="K412" i="1"/>
  <c r="L412" i="1"/>
  <c r="E413" i="1"/>
  <c r="F413" i="1"/>
  <c r="I413" i="1"/>
  <c r="K413" i="1"/>
  <c r="L413" i="1"/>
  <c r="F414" i="1"/>
  <c r="I414" i="1"/>
  <c r="K414" i="1"/>
  <c r="L414" i="1"/>
  <c r="E415" i="1"/>
  <c r="L415" i="1" s="1"/>
  <c r="F415" i="1"/>
  <c r="I415" i="1"/>
  <c r="K415" i="1"/>
  <c r="E416" i="1"/>
  <c r="L416" i="1" s="1"/>
  <c r="F416" i="1"/>
  <c r="I416" i="1"/>
  <c r="K416" i="1"/>
  <c r="E417" i="1"/>
  <c r="F417" i="1"/>
  <c r="I417" i="1"/>
  <c r="K417" i="1"/>
  <c r="L417" i="1"/>
  <c r="E418" i="1"/>
  <c r="F418" i="1"/>
  <c r="I418" i="1"/>
  <c r="K418" i="1"/>
  <c r="L418" i="1"/>
  <c r="E419" i="1"/>
  <c r="K419" i="1"/>
  <c r="E420" i="1"/>
  <c r="I420" i="1" s="1"/>
  <c r="F420" i="1"/>
  <c r="K420" i="1"/>
  <c r="E421" i="1"/>
  <c r="L421" i="1" s="1"/>
  <c r="F421" i="1"/>
  <c r="I421" i="1"/>
  <c r="K421" i="1"/>
  <c r="E422" i="1"/>
  <c r="L422" i="1" s="1"/>
  <c r="F422" i="1"/>
  <c r="I422" i="1"/>
  <c r="K422" i="1"/>
  <c r="E423" i="1"/>
  <c r="F423" i="1"/>
  <c r="I423" i="1"/>
  <c r="K423" i="1"/>
  <c r="L423" i="1"/>
  <c r="E424" i="1"/>
  <c r="F424" i="1"/>
  <c r="I424" i="1"/>
  <c r="K424" i="1"/>
  <c r="L424" i="1"/>
  <c r="E425" i="1"/>
  <c r="K425" i="1"/>
  <c r="E426" i="1"/>
  <c r="I426" i="1" s="1"/>
  <c r="F426" i="1"/>
  <c r="K426" i="1"/>
  <c r="E427" i="1"/>
  <c r="L427" i="1" s="1"/>
  <c r="F427" i="1"/>
  <c r="I427" i="1"/>
  <c r="K427" i="1"/>
  <c r="E428" i="1"/>
  <c r="F429" i="1" s="1"/>
  <c r="F428" i="1"/>
  <c r="I428" i="1"/>
  <c r="L428" i="1"/>
  <c r="E429" i="1"/>
  <c r="I429" i="1"/>
  <c r="K429" i="1"/>
  <c r="L429" i="1"/>
  <c r="E430" i="1"/>
  <c r="K430" i="1"/>
  <c r="E431" i="1"/>
  <c r="I431" i="1" s="1"/>
  <c r="K431" i="1"/>
  <c r="E432" i="1"/>
  <c r="L432" i="1" s="1"/>
  <c r="F432" i="1"/>
  <c r="I432" i="1"/>
  <c r="K432" i="1"/>
  <c r="E433" i="1"/>
  <c r="L433" i="1" s="1"/>
  <c r="F433" i="1"/>
  <c r="I433" i="1"/>
  <c r="K433" i="1"/>
  <c r="E434" i="1"/>
  <c r="F434" i="1"/>
  <c r="I434" i="1"/>
  <c r="K434" i="1"/>
  <c r="L434" i="1"/>
  <c r="E435" i="1"/>
  <c r="F435" i="1"/>
  <c r="I435" i="1"/>
  <c r="K435" i="1"/>
  <c r="L435" i="1"/>
  <c r="E436" i="1"/>
  <c r="E437" i="1"/>
  <c r="L437" i="1" s="1"/>
  <c r="I437" i="1"/>
  <c r="K437" i="1"/>
  <c r="E438" i="1"/>
  <c r="L438" i="1" s="1"/>
  <c r="F438" i="1"/>
  <c r="I438" i="1"/>
  <c r="K438" i="1"/>
  <c r="E439" i="1"/>
  <c r="F439" i="1"/>
  <c r="I439" i="1"/>
  <c r="K439" i="1"/>
  <c r="L439" i="1"/>
  <c r="E440" i="1"/>
  <c r="F440" i="1"/>
  <c r="I440" i="1"/>
  <c r="L440" i="1"/>
  <c r="E441" i="1"/>
  <c r="I441" i="1" s="1"/>
  <c r="F441" i="1"/>
  <c r="K441" i="1"/>
  <c r="E442" i="1"/>
  <c r="L442" i="1" s="1"/>
  <c r="F442" i="1"/>
  <c r="I442" i="1"/>
  <c r="K442" i="1"/>
  <c r="E443" i="1"/>
  <c r="L443" i="1" s="1"/>
  <c r="F443" i="1"/>
  <c r="I443" i="1"/>
  <c r="K443" i="1"/>
  <c r="E444" i="1"/>
  <c r="F444" i="1"/>
  <c r="I444" i="1"/>
  <c r="K444" i="1"/>
  <c r="L444" i="1"/>
  <c r="E445" i="1"/>
  <c r="F445" i="1"/>
  <c r="I445" i="1"/>
  <c r="K445" i="1"/>
  <c r="L445" i="1"/>
  <c r="E446" i="1"/>
  <c r="K446" i="1"/>
  <c r="I447" i="1"/>
  <c r="K447" i="1"/>
  <c r="L447" i="1"/>
  <c r="E448" i="1"/>
  <c r="F449" i="1" s="1"/>
  <c r="F448" i="1"/>
  <c r="I448" i="1"/>
  <c r="L448" i="1"/>
  <c r="E449" i="1"/>
  <c r="I449" i="1"/>
  <c r="K449" i="1"/>
  <c r="L449" i="1"/>
  <c r="F450" i="1"/>
  <c r="I450" i="1"/>
  <c r="K450" i="1"/>
  <c r="L450" i="1"/>
  <c r="E451" i="1"/>
  <c r="L451" i="1" s="1"/>
  <c r="F451" i="1"/>
  <c r="I451" i="1"/>
  <c r="K451" i="1"/>
  <c r="E452" i="1"/>
  <c r="F453" i="1" s="1"/>
  <c r="F452" i="1"/>
  <c r="I452" i="1"/>
  <c r="L452" i="1"/>
  <c r="E453" i="1"/>
  <c r="I453" i="1"/>
  <c r="K453" i="1"/>
  <c r="L453" i="1"/>
  <c r="E454" i="1"/>
  <c r="K454" i="1"/>
  <c r="E455" i="1"/>
  <c r="I455" i="1" s="1"/>
  <c r="K455" i="1"/>
  <c r="E456" i="1"/>
  <c r="L456" i="1" s="1"/>
  <c r="F456" i="1"/>
  <c r="I456" i="1"/>
  <c r="K456" i="1"/>
  <c r="E457" i="1"/>
  <c r="L457" i="1" s="1"/>
  <c r="F457" i="1"/>
  <c r="I457" i="1"/>
  <c r="K457" i="1"/>
  <c r="E458" i="1"/>
  <c r="F458" i="1"/>
  <c r="I458" i="1"/>
  <c r="K458" i="1"/>
  <c r="L458" i="1"/>
  <c r="E459" i="1"/>
  <c r="F459" i="1"/>
  <c r="I459" i="1"/>
  <c r="K459" i="1"/>
  <c r="L459" i="1"/>
  <c r="E460" i="1"/>
  <c r="E461" i="1"/>
  <c r="L461" i="1" s="1"/>
  <c r="I461" i="1"/>
  <c r="K461" i="1"/>
  <c r="E462" i="1"/>
  <c r="L462" i="1" s="1"/>
  <c r="F462" i="1"/>
  <c r="I462" i="1"/>
  <c r="K462" i="1"/>
  <c r="E463" i="1"/>
  <c r="F463" i="1"/>
  <c r="I463" i="1"/>
  <c r="K463" i="1"/>
  <c r="L463" i="1"/>
  <c r="E464" i="1"/>
  <c r="F464" i="1"/>
  <c r="I464" i="1"/>
  <c r="L464" i="1"/>
  <c r="E465" i="1"/>
  <c r="I465" i="1" s="1"/>
  <c r="F465" i="1"/>
  <c r="K465" i="1"/>
  <c r="E466" i="1"/>
  <c r="L466" i="1" s="1"/>
  <c r="F466" i="1"/>
  <c r="I466" i="1"/>
  <c r="K466" i="1"/>
  <c r="E467" i="1"/>
  <c r="L467" i="1" s="1"/>
  <c r="F467" i="1"/>
  <c r="I467" i="1"/>
  <c r="K467" i="1"/>
  <c r="E468" i="1"/>
  <c r="F468" i="1"/>
  <c r="I468" i="1"/>
  <c r="K468" i="1"/>
  <c r="L468" i="1"/>
  <c r="E469" i="1"/>
  <c r="F469" i="1"/>
  <c r="I469" i="1"/>
  <c r="K469" i="1"/>
  <c r="L469" i="1"/>
  <c r="E470" i="1"/>
  <c r="K470" i="1"/>
  <c r="E471" i="1"/>
  <c r="I471" i="1" s="1"/>
  <c r="F471" i="1"/>
  <c r="K471" i="1"/>
  <c r="I472" i="1"/>
  <c r="L472" i="1"/>
  <c r="E473" i="1"/>
  <c r="F473" i="1"/>
  <c r="I473" i="1"/>
  <c r="K473" i="1"/>
  <c r="L473" i="1"/>
  <c r="E474" i="1"/>
  <c r="E475" i="1"/>
  <c r="L475" i="1" s="1"/>
  <c r="I475" i="1"/>
  <c r="K475" i="1"/>
  <c r="E476" i="1"/>
  <c r="L476" i="1" s="1"/>
  <c r="F476" i="1"/>
  <c r="I476" i="1"/>
  <c r="K476" i="1"/>
  <c r="E477" i="1"/>
  <c r="F477" i="1"/>
  <c r="I477" i="1"/>
  <c r="K477" i="1"/>
  <c r="L477" i="1"/>
  <c r="E478" i="1"/>
  <c r="F478" i="1"/>
  <c r="I478" i="1"/>
  <c r="K478" i="1"/>
  <c r="L478" i="1"/>
  <c r="E479" i="1"/>
  <c r="K479" i="1"/>
  <c r="E480" i="1"/>
  <c r="I480" i="1" s="1"/>
  <c r="F480" i="1"/>
  <c r="K480" i="1"/>
  <c r="E481" i="1"/>
  <c r="L481" i="1" s="1"/>
  <c r="F481" i="1"/>
  <c r="I481" i="1"/>
  <c r="K481" i="1"/>
  <c r="E482" i="1"/>
  <c r="L482" i="1" s="1"/>
  <c r="F482" i="1"/>
  <c r="I482" i="1"/>
  <c r="K482" i="1"/>
  <c r="E483" i="1"/>
  <c r="F483" i="1"/>
  <c r="I483" i="1"/>
  <c r="K483" i="1"/>
  <c r="L483" i="1"/>
  <c r="E484" i="1"/>
  <c r="F484" i="1"/>
  <c r="I484" i="1"/>
  <c r="K484" i="1"/>
  <c r="L484" i="1"/>
  <c r="E485" i="1"/>
  <c r="K485" i="1"/>
  <c r="E486" i="1"/>
  <c r="I486" i="1" s="1"/>
  <c r="K486" i="1"/>
  <c r="E487" i="1"/>
  <c r="L487" i="1" s="1"/>
  <c r="F487" i="1"/>
  <c r="I487" i="1"/>
  <c r="K487" i="1"/>
  <c r="E488" i="1"/>
  <c r="L488" i="1" s="1"/>
  <c r="F488" i="1"/>
  <c r="I488" i="1"/>
  <c r="K488" i="1"/>
  <c r="E489" i="1"/>
  <c r="F489" i="1"/>
  <c r="I489" i="1"/>
  <c r="K489" i="1"/>
  <c r="L489" i="1"/>
  <c r="E490" i="1"/>
  <c r="F490" i="1"/>
  <c r="I490" i="1"/>
  <c r="K490" i="1"/>
  <c r="L490" i="1"/>
  <c r="E491" i="1"/>
  <c r="K491" i="1"/>
  <c r="E492" i="1"/>
  <c r="I492" i="1" s="1"/>
  <c r="K492" i="1"/>
  <c r="E493" i="1"/>
  <c r="L493" i="1" s="1"/>
  <c r="F493" i="1"/>
  <c r="I493" i="1"/>
  <c r="K493" i="1"/>
  <c r="E494" i="1"/>
  <c r="L494" i="1" s="1"/>
  <c r="F494" i="1"/>
  <c r="I494" i="1"/>
  <c r="K494" i="1"/>
  <c r="E495" i="1"/>
  <c r="F495" i="1"/>
  <c r="I495" i="1"/>
  <c r="K495" i="1"/>
  <c r="L495" i="1"/>
  <c r="E496" i="1"/>
  <c r="F496" i="1"/>
  <c r="I496" i="1"/>
  <c r="K496" i="1"/>
  <c r="L496" i="1"/>
  <c r="E497" i="1"/>
  <c r="K497" i="1"/>
  <c r="E498" i="1"/>
  <c r="I498" i="1" s="1"/>
  <c r="K498" i="1"/>
  <c r="E499" i="1"/>
  <c r="L499" i="1" s="1"/>
  <c r="F499" i="1"/>
  <c r="I499" i="1"/>
  <c r="K499" i="1"/>
  <c r="E500" i="1"/>
  <c r="L500" i="1" s="1"/>
  <c r="F500" i="1"/>
  <c r="I500" i="1"/>
  <c r="K500" i="1"/>
  <c r="E501" i="1"/>
  <c r="F501" i="1"/>
  <c r="I501" i="1"/>
  <c r="K501" i="1"/>
  <c r="L501" i="1"/>
  <c r="E502" i="1"/>
  <c r="F502" i="1"/>
  <c r="I502" i="1"/>
  <c r="K502" i="1"/>
  <c r="L502" i="1"/>
  <c r="E503" i="1"/>
  <c r="K503" i="1"/>
  <c r="E504" i="1"/>
  <c r="I504" i="1" s="1"/>
  <c r="F504" i="1"/>
  <c r="K504" i="1"/>
  <c r="E505" i="1"/>
  <c r="L505" i="1" s="1"/>
  <c r="F505" i="1"/>
  <c r="I505" i="1"/>
  <c r="K505" i="1"/>
  <c r="E506" i="1"/>
  <c r="L506" i="1" s="1"/>
  <c r="F506" i="1"/>
  <c r="I506" i="1"/>
  <c r="K506" i="1"/>
  <c r="E507" i="1"/>
  <c r="F507" i="1"/>
  <c r="I507" i="1"/>
  <c r="K507" i="1"/>
  <c r="L507" i="1"/>
  <c r="E508" i="1"/>
  <c r="F508" i="1"/>
  <c r="I508" i="1"/>
  <c r="K508" i="1"/>
  <c r="L508" i="1"/>
  <c r="E509" i="1"/>
  <c r="K509" i="1"/>
  <c r="E510" i="1"/>
  <c r="I510" i="1" s="1"/>
  <c r="F510" i="1"/>
  <c r="K510" i="1"/>
  <c r="E511" i="1"/>
  <c r="L511" i="1" s="1"/>
  <c r="F511" i="1"/>
  <c r="I511" i="1"/>
  <c r="K511" i="1"/>
  <c r="E512" i="1"/>
  <c r="L512" i="1" s="1"/>
  <c r="F512" i="1"/>
  <c r="I512" i="1"/>
  <c r="K512" i="1"/>
  <c r="E513" i="1"/>
  <c r="F513" i="1"/>
  <c r="I513" i="1"/>
  <c r="K513" i="1"/>
  <c r="L513" i="1"/>
  <c r="E514" i="1"/>
  <c r="F514" i="1"/>
  <c r="I514" i="1"/>
  <c r="K514" i="1"/>
  <c r="L514" i="1"/>
  <c r="E515" i="1"/>
  <c r="K515" i="1"/>
  <c r="E516" i="1"/>
  <c r="I516" i="1" s="1"/>
  <c r="F516" i="1"/>
  <c r="K516" i="1"/>
  <c r="E517" i="1"/>
  <c r="L517" i="1" s="1"/>
  <c r="F517" i="1"/>
  <c r="I517" i="1"/>
  <c r="K517" i="1"/>
  <c r="E518" i="1"/>
  <c r="L518" i="1" s="1"/>
  <c r="F518" i="1"/>
  <c r="I518" i="1"/>
  <c r="K518" i="1"/>
  <c r="E519" i="1"/>
  <c r="F519" i="1"/>
  <c r="I519" i="1"/>
  <c r="K519" i="1"/>
  <c r="L519" i="1"/>
  <c r="E520" i="1"/>
  <c r="F520" i="1"/>
  <c r="I520" i="1"/>
  <c r="K520" i="1"/>
  <c r="L520" i="1"/>
  <c r="E521" i="1"/>
  <c r="K521" i="1"/>
  <c r="E522" i="1"/>
  <c r="I522" i="1" s="1"/>
  <c r="K522" i="1"/>
  <c r="E523" i="1"/>
  <c r="L523" i="1" s="1"/>
  <c r="F523" i="1"/>
  <c r="I523" i="1"/>
  <c r="K523" i="1"/>
  <c r="E524" i="1"/>
  <c r="L524" i="1" s="1"/>
  <c r="F524" i="1"/>
  <c r="I524" i="1"/>
  <c r="K524" i="1"/>
  <c r="E525" i="1"/>
  <c r="F525" i="1"/>
  <c r="I525" i="1"/>
  <c r="K525" i="1"/>
  <c r="L525" i="1"/>
  <c r="E526" i="1"/>
  <c r="F526" i="1"/>
  <c r="I526" i="1"/>
  <c r="K526" i="1"/>
  <c r="L526" i="1"/>
  <c r="E527" i="1"/>
  <c r="K527" i="1"/>
  <c r="E528" i="1"/>
  <c r="I528" i="1" s="1"/>
  <c r="K528" i="1"/>
  <c r="E529" i="1"/>
  <c r="L529" i="1" s="1"/>
  <c r="F529" i="1"/>
  <c r="I529" i="1"/>
  <c r="K529" i="1"/>
  <c r="E530" i="1"/>
  <c r="L530" i="1" s="1"/>
  <c r="F530" i="1"/>
  <c r="I530" i="1"/>
  <c r="K530" i="1"/>
  <c r="E531" i="1"/>
  <c r="F531" i="1"/>
  <c r="I531" i="1"/>
  <c r="K531" i="1"/>
  <c r="L531" i="1"/>
  <c r="E532" i="1"/>
  <c r="F532" i="1"/>
  <c r="I532" i="1"/>
  <c r="K532" i="1"/>
  <c r="L532" i="1"/>
  <c r="E533" i="1"/>
  <c r="K533" i="1"/>
  <c r="E534" i="1"/>
  <c r="I534" i="1" s="1"/>
  <c r="K534" i="1"/>
  <c r="E535" i="1"/>
  <c r="L535" i="1" s="1"/>
  <c r="F535" i="1"/>
  <c r="I535" i="1"/>
  <c r="K535" i="1"/>
  <c r="E536" i="1"/>
  <c r="L536" i="1" s="1"/>
  <c r="F536" i="1"/>
  <c r="I536" i="1"/>
  <c r="K536" i="1"/>
  <c r="E537" i="1"/>
  <c r="F537" i="1"/>
  <c r="I537" i="1"/>
  <c r="K537" i="1"/>
  <c r="L537" i="1"/>
  <c r="E538" i="1"/>
  <c r="F538" i="1"/>
  <c r="I538" i="1"/>
  <c r="K538" i="1"/>
  <c r="L538" i="1"/>
  <c r="E539" i="1"/>
  <c r="K539" i="1"/>
  <c r="E540" i="1"/>
  <c r="I540" i="1" s="1"/>
  <c r="F540" i="1"/>
  <c r="E541" i="1"/>
  <c r="L541" i="1" s="1"/>
  <c r="I541" i="1"/>
  <c r="K541" i="1"/>
  <c r="E542" i="1"/>
  <c r="F542" i="1"/>
  <c r="I542" i="1"/>
  <c r="K542" i="1"/>
  <c r="L542" i="1"/>
  <c r="E543" i="1"/>
  <c r="F543" i="1"/>
  <c r="I543" i="1"/>
  <c r="K543" i="1"/>
  <c r="L543" i="1"/>
  <c r="E544" i="1"/>
  <c r="K544" i="1"/>
  <c r="E545" i="1"/>
  <c r="I545" i="1" s="1"/>
  <c r="F545" i="1"/>
  <c r="K545" i="1"/>
  <c r="E546" i="1"/>
  <c r="L546" i="1" s="1"/>
  <c r="F546" i="1"/>
  <c r="I546" i="1"/>
  <c r="K546" i="1"/>
  <c r="E547" i="1"/>
  <c r="L547" i="1" s="1"/>
  <c r="F547" i="1"/>
  <c r="I547" i="1"/>
  <c r="K547" i="1"/>
  <c r="E548" i="1"/>
  <c r="F548" i="1"/>
  <c r="I548" i="1"/>
  <c r="K548" i="1"/>
  <c r="L548" i="1"/>
  <c r="E549" i="1"/>
  <c r="F549" i="1"/>
  <c r="I549" i="1"/>
  <c r="K549" i="1"/>
  <c r="L549" i="1"/>
  <c r="E550" i="1"/>
  <c r="K550" i="1"/>
  <c r="E551" i="1"/>
  <c r="I551" i="1" s="1"/>
  <c r="F551" i="1"/>
  <c r="K551" i="1"/>
  <c r="E552" i="1"/>
  <c r="L552" i="1" s="1"/>
  <c r="F552" i="1"/>
  <c r="I552" i="1"/>
  <c r="K552" i="1"/>
  <c r="E553" i="1"/>
  <c r="L553" i="1" s="1"/>
  <c r="I553" i="1"/>
  <c r="K553" i="1"/>
  <c r="E554" i="1"/>
  <c r="F554" i="1"/>
  <c r="I554" i="1"/>
  <c r="K554" i="1"/>
  <c r="L554" i="1"/>
  <c r="E555" i="1"/>
  <c r="F555" i="1"/>
  <c r="I555" i="1"/>
  <c r="K555" i="1"/>
  <c r="L555" i="1"/>
  <c r="E556" i="1"/>
  <c r="K556" i="1"/>
  <c r="E557" i="1"/>
  <c r="I557" i="1" s="1"/>
  <c r="K557" i="1"/>
  <c r="E558" i="1"/>
  <c r="L558" i="1" s="1"/>
  <c r="F558" i="1"/>
  <c r="I558" i="1"/>
  <c r="K558" i="1"/>
  <c r="E559" i="1"/>
  <c r="F559" i="1" s="1"/>
  <c r="G559" i="1"/>
  <c r="H559" i="1"/>
  <c r="K559" i="1"/>
  <c r="L559" i="1"/>
  <c r="E560" i="1"/>
  <c r="L560" i="1" s="1"/>
  <c r="F560" i="1"/>
  <c r="I560" i="1"/>
  <c r="K560" i="1"/>
  <c r="F561" i="1"/>
  <c r="I561" i="1"/>
  <c r="K561" i="1"/>
  <c r="L561" i="1"/>
  <c r="E562" i="1"/>
  <c r="F562" i="1"/>
  <c r="I562" i="1"/>
  <c r="K562" i="1"/>
  <c r="L562" i="1"/>
  <c r="F563" i="1"/>
  <c r="I563" i="1"/>
  <c r="K563" i="1"/>
  <c r="L563" i="1"/>
  <c r="F564" i="1"/>
  <c r="I564" i="1"/>
  <c r="K564" i="1"/>
  <c r="L564" i="1"/>
  <c r="F565" i="1"/>
  <c r="I565" i="1"/>
  <c r="K565" i="1"/>
  <c r="L565" i="1"/>
  <c r="F566" i="1"/>
  <c r="I566" i="1"/>
  <c r="K566" i="1"/>
  <c r="L566" i="1"/>
  <c r="F567" i="1"/>
  <c r="I567" i="1"/>
  <c r="K567" i="1"/>
  <c r="L567" i="1"/>
  <c r="F568" i="1"/>
  <c r="I568" i="1"/>
  <c r="K568" i="1"/>
  <c r="L568" i="1"/>
  <c r="F569" i="1"/>
  <c r="I569" i="1"/>
  <c r="K569" i="1"/>
  <c r="L569" i="1"/>
  <c r="F570" i="1"/>
  <c r="I570" i="1"/>
  <c r="K570" i="1"/>
  <c r="L570" i="1"/>
  <c r="F571" i="1"/>
  <c r="I571" i="1"/>
  <c r="K571" i="1"/>
  <c r="L571" i="1"/>
  <c r="F572" i="1"/>
  <c r="I572" i="1"/>
  <c r="K572" i="1"/>
  <c r="L572" i="1"/>
  <c r="F573" i="1"/>
  <c r="I573" i="1"/>
  <c r="K573" i="1"/>
  <c r="L573" i="1"/>
  <c r="F574" i="1"/>
  <c r="I574" i="1"/>
  <c r="K574" i="1"/>
  <c r="L574" i="1"/>
  <c r="F575" i="1"/>
  <c r="I575" i="1"/>
  <c r="K575" i="1"/>
  <c r="L575" i="1"/>
  <c r="F576" i="1"/>
  <c r="I576" i="1"/>
  <c r="K576" i="1"/>
  <c r="L576" i="1"/>
  <c r="F577" i="1"/>
  <c r="I577" i="1"/>
  <c r="K577" i="1"/>
  <c r="L577" i="1"/>
  <c r="F578" i="1"/>
  <c r="I578" i="1"/>
  <c r="K578" i="1"/>
  <c r="L578" i="1"/>
  <c r="F579" i="1"/>
  <c r="I579" i="1"/>
  <c r="K579" i="1"/>
  <c r="L579" i="1"/>
  <c r="E580" i="1"/>
  <c r="F581" i="1" s="1"/>
  <c r="F580" i="1"/>
  <c r="I580" i="1"/>
  <c r="K580" i="1"/>
  <c r="L580" i="1"/>
  <c r="I581" i="1"/>
  <c r="K581" i="1"/>
  <c r="L581" i="1"/>
  <c r="F582" i="1"/>
  <c r="I582" i="1"/>
  <c r="K582" i="1"/>
  <c r="L582" i="1"/>
  <c r="F583" i="1"/>
  <c r="I583" i="1"/>
  <c r="K583" i="1"/>
  <c r="L583" i="1"/>
  <c r="E584" i="1"/>
  <c r="F584" i="1"/>
  <c r="I584" i="1"/>
  <c r="K584" i="1"/>
  <c r="L584" i="1"/>
  <c r="F585" i="1"/>
  <c r="I585" i="1"/>
  <c r="K585" i="1"/>
  <c r="L585" i="1"/>
  <c r="E586" i="1"/>
  <c r="L586" i="1" s="1"/>
  <c r="F586" i="1"/>
  <c r="I586" i="1"/>
  <c r="K586" i="1"/>
  <c r="E587" i="1"/>
  <c r="L587" i="1" s="1"/>
  <c r="F587" i="1"/>
  <c r="I587" i="1"/>
  <c r="K587" i="1"/>
  <c r="E588" i="1"/>
  <c r="F588" i="1"/>
  <c r="I588" i="1"/>
  <c r="K588" i="1"/>
  <c r="L588" i="1"/>
  <c r="E589" i="1"/>
  <c r="F589" i="1"/>
  <c r="I589" i="1"/>
  <c r="K589" i="1"/>
  <c r="L589" i="1"/>
  <c r="E590" i="1"/>
  <c r="K590" i="1"/>
  <c r="E591" i="1"/>
  <c r="I591" i="1" s="1"/>
  <c r="F591" i="1"/>
  <c r="K591" i="1"/>
  <c r="E592" i="1"/>
  <c r="L592" i="1" s="1"/>
  <c r="F592" i="1"/>
  <c r="I592" i="1"/>
  <c r="K592" i="1"/>
  <c r="E593" i="1"/>
  <c r="L593" i="1" s="1"/>
  <c r="F593" i="1"/>
  <c r="I593" i="1"/>
  <c r="K593" i="1"/>
  <c r="E594" i="1"/>
  <c r="F594" i="1"/>
  <c r="I594" i="1"/>
  <c r="K594" i="1"/>
  <c r="L594" i="1"/>
  <c r="E595" i="1"/>
  <c r="F595" i="1"/>
  <c r="I595" i="1"/>
  <c r="K595" i="1"/>
  <c r="L595" i="1"/>
  <c r="E596" i="1"/>
  <c r="K596" i="1"/>
  <c r="E597" i="1"/>
  <c r="I597" i="1" s="1"/>
  <c r="K597" i="1"/>
  <c r="E598" i="1"/>
  <c r="L598" i="1" s="1"/>
  <c r="F598" i="1"/>
  <c r="I598" i="1"/>
  <c r="K598" i="1"/>
  <c r="E599" i="1"/>
  <c r="L599" i="1" s="1"/>
  <c r="I599" i="1"/>
  <c r="K599" i="1"/>
  <c r="E600" i="1"/>
  <c r="F600" i="1"/>
  <c r="I600" i="1"/>
  <c r="K600" i="1"/>
  <c r="L600" i="1"/>
  <c r="E601" i="1"/>
  <c r="F601" i="1"/>
  <c r="I601" i="1"/>
  <c r="K601" i="1"/>
  <c r="L601" i="1"/>
  <c r="E602" i="1"/>
  <c r="F603" i="1" s="1"/>
  <c r="K602" i="1"/>
  <c r="E603" i="1"/>
  <c r="I603" i="1" s="1"/>
  <c r="K603" i="1"/>
  <c r="E604" i="1"/>
  <c r="L604" i="1" s="1"/>
  <c r="F604" i="1"/>
  <c r="I604" i="1"/>
  <c r="K604" i="1"/>
  <c r="E605" i="1"/>
  <c r="L605" i="1" s="1"/>
  <c r="F605" i="1"/>
  <c r="I605" i="1"/>
  <c r="K605" i="1"/>
  <c r="E606" i="1"/>
  <c r="F606" i="1"/>
  <c r="I606" i="1"/>
  <c r="K606" i="1"/>
  <c r="L606" i="1"/>
  <c r="E607" i="1"/>
  <c r="F607" i="1"/>
  <c r="K607" i="1"/>
  <c r="L607" i="1"/>
  <c r="E608" i="1"/>
  <c r="F608" i="1"/>
  <c r="I608" i="1"/>
  <c r="K608" i="1"/>
  <c r="L608" i="1"/>
  <c r="E609" i="1"/>
  <c r="F609" i="1"/>
  <c r="I609" i="1"/>
  <c r="K609" i="1"/>
  <c r="L609" i="1"/>
  <c r="E610" i="1"/>
  <c r="K610" i="1"/>
  <c r="E611" i="1"/>
  <c r="I611" i="1" s="1"/>
  <c r="K611" i="1"/>
  <c r="E612" i="1"/>
  <c r="L612" i="1" s="1"/>
  <c r="F612" i="1"/>
  <c r="I612" i="1"/>
  <c r="K612" i="1"/>
  <c r="E613" i="1"/>
  <c r="L613" i="1" s="1"/>
  <c r="F613" i="1"/>
  <c r="I613" i="1"/>
  <c r="K613" i="1"/>
  <c r="E614" i="1"/>
  <c r="F614" i="1"/>
  <c r="I614" i="1"/>
  <c r="K614" i="1"/>
  <c r="L614" i="1"/>
  <c r="E615" i="1"/>
  <c r="F615" i="1"/>
  <c r="I615" i="1"/>
  <c r="K615" i="1"/>
  <c r="L615" i="1"/>
  <c r="E616" i="1"/>
  <c r="K616" i="1"/>
  <c r="E617" i="1"/>
  <c r="I617" i="1" s="1"/>
  <c r="F617" i="1"/>
  <c r="K617" i="1"/>
  <c r="E618" i="1"/>
  <c r="L618" i="1" s="1"/>
  <c r="F618" i="1"/>
  <c r="I618" i="1"/>
  <c r="K618" i="1"/>
  <c r="K4" i="4"/>
  <c r="K5" i="4"/>
  <c r="K6" i="4"/>
  <c r="K7" i="4"/>
  <c r="K8" i="4" s="1"/>
  <c r="K9" i="4" s="1"/>
  <c r="K10" i="4" s="1"/>
  <c r="K11" i="4" s="1"/>
  <c r="K12" i="4" s="1"/>
  <c r="K13" i="4"/>
  <c r="K14" i="4" s="1"/>
  <c r="K15" i="4" s="1"/>
  <c r="K16" i="4" s="1"/>
  <c r="E29" i="4"/>
  <c r="I29" i="4"/>
  <c r="E30" i="4"/>
  <c r="I30" i="4"/>
  <c r="J30" i="4"/>
  <c r="E31" i="4"/>
  <c r="I31" i="4"/>
  <c r="J31" i="4"/>
  <c r="J32" i="4"/>
  <c r="J33" i="4"/>
  <c r="E40" i="4"/>
  <c r="I40" i="4"/>
  <c r="J40" i="4"/>
  <c r="J41" i="4"/>
  <c r="J42" i="4"/>
  <c r="J43" i="4"/>
  <c r="J44" i="4"/>
  <c r="J45" i="4"/>
  <c r="J46" i="4"/>
  <c r="J47" i="4"/>
  <c r="J48" i="4"/>
  <c r="J49" i="4"/>
  <c r="J50" i="4"/>
  <c r="E51" i="4"/>
  <c r="I51" i="4"/>
  <c r="J51" i="4"/>
  <c r="E52" i="4"/>
  <c r="J52" i="4" s="1"/>
  <c r="I52" i="4"/>
  <c r="E53" i="4"/>
  <c r="I53" i="4"/>
  <c r="E54" i="4"/>
  <c r="I54" i="4"/>
  <c r="J54" i="4"/>
  <c r="E55" i="4"/>
  <c r="I55" i="4"/>
  <c r="J55" i="4"/>
  <c r="E56" i="4"/>
  <c r="I56" i="4"/>
  <c r="J56" i="4"/>
  <c r="E57" i="4"/>
  <c r="J57" i="4" s="1"/>
  <c r="K57" i="4" s="1"/>
  <c r="I57" i="4"/>
  <c r="E58" i="4"/>
  <c r="I58" i="4"/>
  <c r="E59" i="4"/>
  <c r="I59" i="4"/>
  <c r="J59" i="4"/>
  <c r="E60" i="4"/>
  <c r="I60" i="4"/>
  <c r="J60" i="4"/>
  <c r="E61" i="4"/>
  <c r="J61" i="4" s="1"/>
  <c r="I61" i="4"/>
  <c r="E62" i="4"/>
  <c r="I62" i="4"/>
  <c r="J62" i="4"/>
  <c r="K62" i="4"/>
  <c r="E63" i="4"/>
  <c r="I63" i="4"/>
  <c r="J63" i="4"/>
  <c r="E64" i="4"/>
  <c r="I64" i="4"/>
  <c r="J64" i="4"/>
  <c r="K64" i="4"/>
  <c r="E65" i="4"/>
  <c r="J65" i="4" s="1"/>
  <c r="I65" i="4"/>
  <c r="E66" i="4"/>
  <c r="I66" i="4"/>
  <c r="J66" i="4"/>
  <c r="E67" i="4"/>
  <c r="I67" i="4"/>
  <c r="J67" i="4"/>
  <c r="E68" i="4"/>
  <c r="J68" i="4" s="1"/>
  <c r="I68" i="4"/>
  <c r="L68" i="4"/>
  <c r="E69" i="4"/>
  <c r="I69" i="4"/>
  <c r="J69" i="4"/>
  <c r="E70" i="4"/>
  <c r="I70" i="4"/>
  <c r="J70" i="4"/>
  <c r="E71" i="4"/>
  <c r="J71" i="4" s="1"/>
  <c r="K71" i="4" s="1"/>
  <c r="L71" i="4" s="1"/>
  <c r="I71" i="4"/>
  <c r="E72" i="4"/>
  <c r="J72" i="4" s="1"/>
  <c r="I72" i="4"/>
  <c r="L72" i="4"/>
  <c r="E73" i="4"/>
  <c r="I73" i="4"/>
  <c r="J73" i="4"/>
  <c r="L73" i="4"/>
  <c r="E74" i="4"/>
  <c r="I74" i="4"/>
  <c r="J74" i="4"/>
  <c r="K74" i="4"/>
  <c r="L74" i="4"/>
  <c r="E75" i="4"/>
  <c r="J75" i="4" s="1"/>
  <c r="I75" i="4"/>
  <c r="E76" i="4"/>
  <c r="J76" i="4" s="1"/>
  <c r="I76" i="4"/>
  <c r="E77" i="4"/>
  <c r="I77" i="4"/>
  <c r="J77" i="4"/>
  <c r="E78" i="4"/>
  <c r="I78" i="4"/>
  <c r="J78" i="4"/>
  <c r="E79" i="4"/>
  <c r="I79" i="4"/>
  <c r="J79" i="4"/>
  <c r="E80" i="4"/>
  <c r="I80" i="4"/>
  <c r="J80" i="4"/>
  <c r="E81" i="4"/>
  <c r="J81" i="4" s="1"/>
  <c r="I81" i="4"/>
  <c r="E82" i="4"/>
  <c r="J82" i="4" s="1"/>
  <c r="I82" i="4"/>
  <c r="E83" i="4"/>
  <c r="I83" i="4"/>
  <c r="J83" i="4"/>
  <c r="E84" i="4"/>
  <c r="I84" i="4"/>
  <c r="J84" i="4"/>
  <c r="E85" i="4"/>
  <c r="I85" i="4"/>
  <c r="J85" i="4"/>
  <c r="L85" i="4"/>
  <c r="E86" i="4"/>
  <c r="J86" i="4" s="1"/>
  <c r="I86" i="4"/>
  <c r="L86" i="4"/>
  <c r="E87" i="4"/>
  <c r="I87" i="4"/>
  <c r="J87" i="4"/>
  <c r="D3" i="2"/>
  <c r="H3" i="2"/>
  <c r="E3" i="2" s="1"/>
  <c r="L3" i="2"/>
  <c r="P3" i="2"/>
  <c r="T3" i="2"/>
  <c r="Q3" i="2" s="1"/>
  <c r="X3" i="2"/>
  <c r="AB3" i="2"/>
  <c r="AF3" i="2"/>
  <c r="AC3" i="2" s="1"/>
  <c r="AJ3" i="2"/>
  <c r="AN3" i="2"/>
  <c r="AR3" i="2"/>
  <c r="AO3" i="2" s="1"/>
  <c r="AV3" i="2"/>
  <c r="AZ3" i="2"/>
  <c r="BA3" i="2"/>
  <c r="BE3" i="2"/>
  <c r="BI3" i="2"/>
  <c r="BM3" i="2"/>
  <c r="BQ3" i="2"/>
  <c r="BU3" i="2"/>
  <c r="BY3" i="2"/>
  <c r="CC3" i="2"/>
  <c r="CG3" i="2"/>
  <c r="CK3" i="2"/>
  <c r="CO3" i="2"/>
  <c r="CS3" i="2"/>
  <c r="CW3" i="2"/>
  <c r="DA3" i="2"/>
  <c r="DE3" i="2"/>
  <c r="DI3" i="2"/>
  <c r="DM3" i="2"/>
  <c r="DQ3" i="2"/>
  <c r="DU3" i="2"/>
  <c r="DY3" i="2"/>
  <c r="EC3" i="2"/>
  <c r="EG3" i="2"/>
  <c r="EK3" i="2"/>
  <c r="EO3" i="2"/>
  <c r="D4" i="2"/>
  <c r="E4" i="2" s="1"/>
  <c r="H4" i="2"/>
  <c r="I4" i="2"/>
  <c r="L4" i="2"/>
  <c r="M4" i="2" s="1"/>
  <c r="P4" i="2"/>
  <c r="Q4" i="2" s="1"/>
  <c r="T4" i="2"/>
  <c r="U4" i="2"/>
  <c r="X4" i="2"/>
  <c r="Y4" i="2" s="1"/>
  <c r="AB4" i="2"/>
  <c r="AC4" i="2" s="1"/>
  <c r="AF4" i="2"/>
  <c r="AG4" i="2"/>
  <c r="AJ4" i="2"/>
  <c r="AK4" i="2" s="1"/>
  <c r="AN4" i="2"/>
  <c r="AO4" i="2" s="1"/>
  <c r="AR4" i="2"/>
  <c r="AS4" i="2"/>
  <c r="AV4" i="2"/>
  <c r="AW4" i="2" s="1"/>
  <c r="AZ4" i="2"/>
  <c r="BA4" i="2" s="1"/>
  <c r="BE4" i="2"/>
  <c r="BI4" i="2"/>
  <c r="BM4" i="2"/>
  <c r="BQ4" i="2"/>
  <c r="BU4" i="2"/>
  <c r="BY4" i="2"/>
  <c r="CC4" i="2"/>
  <c r="CG4" i="2"/>
  <c r="CK4" i="2"/>
  <c r="CO4" i="2"/>
  <c r="CS4" i="2"/>
  <c r="CW4" i="2"/>
  <c r="DA4" i="2"/>
  <c r="DE4" i="2"/>
  <c r="DI4" i="2"/>
  <c r="DM4" i="2"/>
  <c r="DQ4" i="2"/>
  <c r="DU4" i="2"/>
  <c r="DY4" i="2"/>
  <c r="EC4" i="2"/>
  <c r="EG4" i="2"/>
  <c r="EK4" i="2"/>
  <c r="EO4" i="2"/>
  <c r="D5" i="2"/>
  <c r="H5" i="2"/>
  <c r="L5" i="2"/>
  <c r="M5" i="2"/>
  <c r="P5" i="2"/>
  <c r="T5" i="2"/>
  <c r="X5" i="2"/>
  <c r="Y5" i="2"/>
  <c r="AB5" i="2"/>
  <c r="AF5" i="2"/>
  <c r="AJ5" i="2"/>
  <c r="AK5" i="2"/>
  <c r="AN5" i="2"/>
  <c r="AR5" i="2"/>
  <c r="AV5" i="2"/>
  <c r="AW5" i="2"/>
  <c r="AZ5" i="2"/>
  <c r="BA5" i="2"/>
  <c r="BE5" i="2"/>
  <c r="BI5" i="2"/>
  <c r="BM5" i="2"/>
  <c r="BQ5" i="2"/>
  <c r="BU5" i="2"/>
  <c r="BY5" i="2"/>
  <c r="CC5" i="2"/>
  <c r="CG5" i="2"/>
  <c r="CK5" i="2"/>
  <c r="CO5" i="2"/>
  <c r="CS5" i="2"/>
  <c r="CW5" i="2"/>
  <c r="DA5" i="2"/>
  <c r="DE5" i="2"/>
  <c r="DI5" i="2"/>
  <c r="DM5" i="2"/>
  <c r="DQ5" i="2"/>
  <c r="DU5" i="2"/>
  <c r="DY5" i="2"/>
  <c r="EC5" i="2"/>
  <c r="EG5" i="2"/>
  <c r="EK5" i="2"/>
  <c r="EO5" i="2"/>
  <c r="D6" i="2"/>
  <c r="E6" i="2"/>
  <c r="H6" i="2"/>
  <c r="I6" i="2" s="1"/>
  <c r="L6" i="2"/>
  <c r="M6" i="2" s="1"/>
  <c r="P6" i="2"/>
  <c r="Q6" i="2"/>
  <c r="T6" i="2"/>
  <c r="U6" i="2" s="1"/>
  <c r="X6" i="2"/>
  <c r="Y6" i="2" s="1"/>
  <c r="AB6" i="2"/>
  <c r="AC6" i="2"/>
  <c r="AF6" i="2"/>
  <c r="AG6" i="2" s="1"/>
  <c r="AJ6" i="2"/>
  <c r="AK6" i="2" s="1"/>
  <c r="AN6" i="2"/>
  <c r="AO6" i="2"/>
  <c r="AR6" i="2"/>
  <c r="AS6" i="2" s="1"/>
  <c r="AV6" i="2"/>
  <c r="AW6" i="2" s="1"/>
  <c r="AZ6" i="2"/>
  <c r="BA6" i="2"/>
  <c r="BE6" i="2"/>
  <c r="BI6" i="2"/>
  <c r="BM6" i="2"/>
  <c r="BQ6" i="2"/>
  <c r="BU6" i="2"/>
  <c r="BY6" i="2"/>
  <c r="CC6" i="2"/>
  <c r="CG6" i="2"/>
  <c r="CK6" i="2"/>
  <c r="CO6" i="2"/>
  <c r="CS6" i="2"/>
  <c r="CW6" i="2"/>
  <c r="DA6" i="2"/>
  <c r="DE6" i="2"/>
  <c r="DI6" i="2"/>
  <c r="DM6" i="2"/>
  <c r="DQ6" i="2"/>
  <c r="DU6" i="2"/>
  <c r="DY6" i="2"/>
  <c r="EC6" i="2"/>
  <c r="EG6" i="2"/>
  <c r="EK6" i="2"/>
  <c r="EO6" i="2"/>
  <c r="D7" i="2"/>
  <c r="E7" i="2" s="1"/>
  <c r="H7" i="2"/>
  <c r="I7" i="2"/>
  <c r="L7" i="2"/>
  <c r="P7" i="2"/>
  <c r="T7" i="2"/>
  <c r="U7" i="2"/>
  <c r="X7" i="2"/>
  <c r="AB7" i="2"/>
  <c r="AF7" i="2"/>
  <c r="AG7" i="2"/>
  <c r="AJ7" i="2"/>
  <c r="AN7" i="2"/>
  <c r="AR7" i="2"/>
  <c r="AS7" i="2"/>
  <c r="AV7" i="2"/>
  <c r="AZ7" i="2"/>
  <c r="BE7" i="2"/>
  <c r="BI7" i="2"/>
  <c r="BM7" i="2"/>
  <c r="BQ7" i="2"/>
  <c r="BU7" i="2"/>
  <c r="BY7" i="2"/>
  <c r="CC7" i="2"/>
  <c r="CG7" i="2"/>
  <c r="CK7" i="2"/>
  <c r="CO7" i="2"/>
  <c r="CS7" i="2"/>
  <c r="CW7" i="2"/>
  <c r="DA7" i="2"/>
  <c r="DE7" i="2"/>
  <c r="DI7" i="2"/>
  <c r="DM7" i="2"/>
  <c r="DQ7" i="2"/>
  <c r="DU7" i="2"/>
  <c r="DY7" i="2"/>
  <c r="EC7" i="2"/>
  <c r="EG7" i="2"/>
  <c r="EK7" i="2"/>
  <c r="EO7" i="2"/>
  <c r="D8" i="2"/>
  <c r="E8" i="2" s="1"/>
  <c r="H8" i="2"/>
  <c r="I8" i="2" s="1"/>
  <c r="L8" i="2"/>
  <c r="M8" i="2"/>
  <c r="P8" i="2"/>
  <c r="Q8" i="2" s="1"/>
  <c r="T8" i="2"/>
  <c r="U8" i="2" s="1"/>
  <c r="X8" i="2"/>
  <c r="Y8" i="2"/>
  <c r="AB8" i="2"/>
  <c r="AC8" i="2" s="1"/>
  <c r="AF8" i="2"/>
  <c r="AG8" i="2" s="1"/>
  <c r="AJ8" i="2"/>
  <c r="AK8" i="2"/>
  <c r="AN8" i="2"/>
  <c r="AO8" i="2" s="1"/>
  <c r="AR8" i="2"/>
  <c r="AS8" i="2" s="1"/>
  <c r="AV8" i="2"/>
  <c r="AW8" i="2"/>
  <c r="AZ8" i="2"/>
  <c r="BA8" i="2" s="1"/>
  <c r="BE8" i="2"/>
  <c r="BI8" i="2"/>
  <c r="BM8" i="2"/>
  <c r="BQ8" i="2"/>
  <c r="BU8" i="2"/>
  <c r="BY8" i="2"/>
  <c r="CC8" i="2"/>
  <c r="CG8" i="2"/>
  <c r="CK8" i="2"/>
  <c r="CO8" i="2"/>
  <c r="CS8" i="2"/>
  <c r="CW8" i="2"/>
  <c r="DA8" i="2"/>
  <c r="DE8" i="2"/>
  <c r="DI8" i="2"/>
  <c r="DM8" i="2"/>
  <c r="DQ8" i="2"/>
  <c r="DU8" i="2"/>
  <c r="DY8" i="2"/>
  <c r="EC8" i="2"/>
  <c r="EG8" i="2"/>
  <c r="EK8" i="2"/>
  <c r="EO8" i="2"/>
  <c r="D9" i="2"/>
  <c r="E9" i="2"/>
  <c r="H9" i="2"/>
  <c r="L9" i="2"/>
  <c r="P9" i="2"/>
  <c r="Q9" i="2"/>
  <c r="T9" i="2"/>
  <c r="X9" i="2"/>
  <c r="AB9" i="2"/>
  <c r="AC9" i="2"/>
  <c r="AF9" i="2"/>
  <c r="AJ9" i="2"/>
  <c r="AN9" i="2"/>
  <c r="AO9" i="2"/>
  <c r="AR9" i="2"/>
  <c r="AV9" i="2"/>
  <c r="AZ9" i="2"/>
  <c r="BA9" i="2"/>
  <c r="BE9" i="2"/>
  <c r="BI9" i="2"/>
  <c r="BM9" i="2"/>
  <c r="BQ9" i="2"/>
  <c r="BU9" i="2"/>
  <c r="BY9" i="2"/>
  <c r="CC9" i="2"/>
  <c r="CG9" i="2"/>
  <c r="CK9" i="2"/>
  <c r="CO9" i="2"/>
  <c r="CS9" i="2"/>
  <c r="CW9" i="2"/>
  <c r="DA9" i="2"/>
  <c r="DE9" i="2"/>
  <c r="DI9" i="2"/>
  <c r="DM9" i="2"/>
  <c r="DQ9" i="2"/>
  <c r="DU9" i="2"/>
  <c r="DY9" i="2"/>
  <c r="EC9" i="2"/>
  <c r="EG9" i="2"/>
  <c r="EK9" i="2"/>
  <c r="EO9" i="2"/>
  <c r="D10" i="2"/>
  <c r="E10" i="2" s="1"/>
  <c r="H10" i="2"/>
  <c r="I10" i="2"/>
  <c r="L10" i="2"/>
  <c r="M10" i="2" s="1"/>
  <c r="P10" i="2"/>
  <c r="Q10" i="2" s="1"/>
  <c r="T10" i="2"/>
  <c r="U10" i="2"/>
  <c r="X10" i="2"/>
  <c r="Y10" i="2" s="1"/>
  <c r="AB10" i="2"/>
  <c r="AC10" i="2" s="1"/>
  <c r="AF10" i="2"/>
  <c r="AG10" i="2"/>
  <c r="AJ10" i="2"/>
  <c r="AK10" i="2" s="1"/>
  <c r="AN10" i="2"/>
  <c r="AO10" i="2" s="1"/>
  <c r="AR10" i="2"/>
  <c r="AS10" i="2"/>
  <c r="AV10" i="2"/>
  <c r="AW10" i="2" s="1"/>
  <c r="AZ10" i="2"/>
  <c r="BA10" i="2" s="1"/>
  <c r="BE10" i="2"/>
  <c r="BI10" i="2"/>
  <c r="BM10" i="2"/>
  <c r="BQ10" i="2"/>
  <c r="BU10" i="2"/>
  <c r="BY10" i="2"/>
  <c r="CC10" i="2"/>
  <c r="CG10" i="2"/>
  <c r="CK10" i="2"/>
  <c r="CO10" i="2"/>
  <c r="CS10" i="2"/>
  <c r="CW10" i="2"/>
  <c r="DA10" i="2"/>
  <c r="DE10" i="2"/>
  <c r="DI10" i="2"/>
  <c r="DM10" i="2"/>
  <c r="DQ10" i="2"/>
  <c r="DU10" i="2"/>
  <c r="DY10" i="2"/>
  <c r="EC10" i="2"/>
  <c r="EG10" i="2"/>
  <c r="EK10" i="2"/>
  <c r="EO10" i="2"/>
  <c r="D11" i="2"/>
  <c r="H11" i="2"/>
  <c r="L11" i="2"/>
  <c r="M11" i="2"/>
  <c r="P11" i="2"/>
  <c r="T11" i="2"/>
  <c r="X11" i="2"/>
  <c r="Y11" i="2"/>
  <c r="AB11" i="2"/>
  <c r="AF11" i="2"/>
  <c r="AJ11" i="2"/>
  <c r="AK11" i="2"/>
  <c r="AN11" i="2"/>
  <c r="AR11" i="2"/>
  <c r="AV11" i="2"/>
  <c r="AW11" i="2"/>
  <c r="AZ11" i="2"/>
  <c r="BA11" i="2"/>
  <c r="BE11" i="2"/>
  <c r="BI11" i="2"/>
  <c r="BM11" i="2"/>
  <c r="BQ11" i="2"/>
  <c r="BU11" i="2"/>
  <c r="BY11" i="2"/>
  <c r="CC11" i="2"/>
  <c r="CG11" i="2"/>
  <c r="CK11" i="2"/>
  <c r="CO11" i="2"/>
  <c r="CS11" i="2"/>
  <c r="CW11" i="2"/>
  <c r="DA11" i="2"/>
  <c r="DE11" i="2"/>
  <c r="DI11" i="2"/>
  <c r="DM11" i="2"/>
  <c r="DQ11" i="2"/>
  <c r="DU11" i="2"/>
  <c r="DY11" i="2"/>
  <c r="EC11" i="2"/>
  <c r="EG11" i="2"/>
  <c r="EK11" i="2"/>
  <c r="EO11" i="2"/>
  <c r="D12" i="2"/>
  <c r="E12" i="2"/>
  <c r="H12" i="2"/>
  <c r="I12" i="2" s="1"/>
  <c r="L12" i="2"/>
  <c r="M12" i="2" s="1"/>
  <c r="P12" i="2"/>
  <c r="Q12" i="2"/>
  <c r="T12" i="2"/>
  <c r="U12" i="2" s="1"/>
  <c r="X12" i="2"/>
  <c r="Y12" i="2" s="1"/>
  <c r="AB12" i="2"/>
  <c r="AC12" i="2"/>
  <c r="AF12" i="2"/>
  <c r="AG12" i="2" s="1"/>
  <c r="AJ12" i="2"/>
  <c r="AK12" i="2" s="1"/>
  <c r="AN12" i="2"/>
  <c r="AO12" i="2"/>
  <c r="AR12" i="2"/>
  <c r="AS12" i="2" s="1"/>
  <c r="AV12" i="2"/>
  <c r="AW12" i="2" s="1"/>
  <c r="AZ12" i="2"/>
  <c r="BA12" i="2"/>
  <c r="BE12" i="2"/>
  <c r="BI12" i="2"/>
  <c r="BM12" i="2"/>
  <c r="BQ12" i="2"/>
  <c r="BU12" i="2"/>
  <c r="BY12" i="2"/>
  <c r="CC12" i="2"/>
  <c r="CG12" i="2"/>
  <c r="CK12" i="2"/>
  <c r="CO12" i="2"/>
  <c r="CS12" i="2"/>
  <c r="CW12" i="2"/>
  <c r="DA12" i="2"/>
  <c r="DE12" i="2"/>
  <c r="DI12" i="2"/>
  <c r="DM12" i="2"/>
  <c r="DQ12" i="2"/>
  <c r="DU12" i="2"/>
  <c r="DY12" i="2"/>
  <c r="EC12" i="2"/>
  <c r="EG12" i="2"/>
  <c r="EK12" i="2"/>
  <c r="EO12" i="2"/>
  <c r="D13" i="2"/>
  <c r="E13" i="2" s="1"/>
  <c r="H13" i="2"/>
  <c r="I13" i="2"/>
  <c r="L13" i="2"/>
  <c r="P13" i="2"/>
  <c r="T13" i="2"/>
  <c r="U13" i="2"/>
  <c r="X13" i="2"/>
  <c r="AB13" i="2"/>
  <c r="AF13" i="2"/>
  <c r="AG13" i="2"/>
  <c r="AJ13" i="2"/>
  <c r="AN13" i="2"/>
  <c r="AR13" i="2"/>
  <c r="AS13" i="2"/>
  <c r="AV13" i="2"/>
  <c r="AZ13" i="2"/>
  <c r="BE13" i="2"/>
  <c r="BI13" i="2"/>
  <c r="BM13" i="2"/>
  <c r="BQ13" i="2"/>
  <c r="BU13" i="2"/>
  <c r="BY13" i="2"/>
  <c r="CC13" i="2"/>
  <c r="CG13" i="2"/>
  <c r="CK13" i="2"/>
  <c r="CO13" i="2"/>
  <c r="CS13" i="2"/>
  <c r="CW13" i="2"/>
  <c r="DA13" i="2"/>
  <c r="DE13" i="2"/>
  <c r="DI13" i="2"/>
  <c r="DM13" i="2"/>
  <c r="DQ13" i="2"/>
  <c r="DU13" i="2"/>
  <c r="DY13" i="2"/>
  <c r="EC13" i="2"/>
  <c r="EG13" i="2"/>
  <c r="EK13" i="2"/>
  <c r="EO13" i="2"/>
  <c r="D14" i="2"/>
  <c r="E14" i="2" s="1"/>
  <c r="H14" i="2"/>
  <c r="I14" i="2" s="1"/>
  <c r="L14" i="2"/>
  <c r="M14" i="2"/>
  <c r="P14" i="2"/>
  <c r="Q14" i="2" s="1"/>
  <c r="T14" i="2"/>
  <c r="U14" i="2" s="1"/>
  <c r="X14" i="2"/>
  <c r="Y14" i="2"/>
  <c r="AB14" i="2"/>
  <c r="AC14" i="2" s="1"/>
  <c r="AF14" i="2"/>
  <c r="AG14" i="2" s="1"/>
  <c r="AJ14" i="2"/>
  <c r="AK14" i="2"/>
  <c r="AN14" i="2"/>
  <c r="AO14" i="2" s="1"/>
  <c r="AR14" i="2"/>
  <c r="AS14" i="2" s="1"/>
  <c r="AV14" i="2"/>
  <c r="AW14" i="2"/>
  <c r="AZ14" i="2"/>
  <c r="BA14" i="2"/>
  <c r="BE14" i="2"/>
  <c r="BI14" i="2"/>
  <c r="BM14" i="2"/>
  <c r="BQ14" i="2"/>
  <c r="BU14" i="2"/>
  <c r="BY14" i="2"/>
  <c r="CC14" i="2"/>
  <c r="CG14" i="2"/>
  <c r="CK14" i="2"/>
  <c r="CO14" i="2"/>
  <c r="CS14" i="2"/>
  <c r="CW14" i="2"/>
  <c r="DA14" i="2"/>
  <c r="DE14" i="2"/>
  <c r="DI14" i="2"/>
  <c r="DM14" i="2"/>
  <c r="DQ14" i="2"/>
  <c r="DU14" i="2"/>
  <c r="DY14" i="2"/>
  <c r="EC14" i="2"/>
  <c r="EG14" i="2"/>
  <c r="EK14" i="2"/>
  <c r="EO14" i="2"/>
  <c r="D15" i="2"/>
  <c r="E15" i="2"/>
  <c r="H15" i="2"/>
  <c r="L15" i="2"/>
  <c r="P15" i="2"/>
  <c r="Q15" i="2"/>
  <c r="T15" i="2"/>
  <c r="X15" i="2"/>
  <c r="AB15" i="2"/>
  <c r="AC15" i="2"/>
  <c r="AF15" i="2"/>
  <c r="AJ15" i="2"/>
  <c r="AN15" i="2"/>
  <c r="AO15" i="2"/>
  <c r="AR15" i="2"/>
  <c r="AV15" i="2"/>
  <c r="AZ15" i="2"/>
  <c r="BA15" i="2"/>
  <c r="BE15" i="2"/>
  <c r="BI15" i="2"/>
  <c r="BM15" i="2"/>
  <c r="BQ15" i="2"/>
  <c r="BU15" i="2"/>
  <c r="BY15" i="2"/>
  <c r="CC15" i="2"/>
  <c r="CG15" i="2"/>
  <c r="CK15" i="2"/>
  <c r="CO15" i="2"/>
  <c r="CS15" i="2"/>
  <c r="CW15" i="2"/>
  <c r="DA15" i="2"/>
  <c r="DE15" i="2"/>
  <c r="DI15" i="2"/>
  <c r="DM15" i="2"/>
  <c r="DQ15" i="2"/>
  <c r="DU15" i="2"/>
  <c r="DY15" i="2"/>
  <c r="EC15" i="2"/>
  <c r="EG15" i="2"/>
  <c r="EK15" i="2"/>
  <c r="EO15" i="2"/>
  <c r="D16" i="2"/>
  <c r="E16" i="2" s="1"/>
  <c r="H16" i="2"/>
  <c r="I16" i="2"/>
  <c r="L16" i="2"/>
  <c r="M16" i="2" s="1"/>
  <c r="P16" i="2"/>
  <c r="Q16" i="2" s="1"/>
  <c r="T16" i="2"/>
  <c r="U16" i="2"/>
  <c r="X16" i="2"/>
  <c r="Y16" i="2" s="1"/>
  <c r="AB16" i="2"/>
  <c r="AC16" i="2" s="1"/>
  <c r="AF16" i="2"/>
  <c r="AG16" i="2"/>
  <c r="AJ16" i="2"/>
  <c r="AK16" i="2" s="1"/>
  <c r="AN16" i="2"/>
  <c r="AO16" i="2" s="1"/>
  <c r="AR16" i="2"/>
  <c r="AS16" i="2"/>
  <c r="AV16" i="2"/>
  <c r="AW16" i="2" s="1"/>
  <c r="AZ16" i="2"/>
  <c r="BA16" i="2" s="1"/>
  <c r="BE16" i="2"/>
  <c r="BI16" i="2"/>
  <c r="BM16" i="2"/>
  <c r="BQ16" i="2"/>
  <c r="BU16" i="2"/>
  <c r="BY16" i="2"/>
  <c r="CC16" i="2"/>
  <c r="CG16" i="2"/>
  <c r="CK16" i="2"/>
  <c r="CO16" i="2"/>
  <c r="CS16" i="2"/>
  <c r="CW16" i="2"/>
  <c r="DA16" i="2"/>
  <c r="DE16" i="2"/>
  <c r="DI16" i="2"/>
  <c r="DM16" i="2"/>
  <c r="DQ16" i="2"/>
  <c r="DU16" i="2"/>
  <c r="DY16" i="2"/>
  <c r="EC16" i="2"/>
  <c r="EG16" i="2"/>
  <c r="EK16" i="2"/>
  <c r="EO16" i="2"/>
  <c r="D17" i="2"/>
  <c r="H17" i="2"/>
  <c r="L17" i="2"/>
  <c r="M17" i="2"/>
  <c r="P17" i="2"/>
  <c r="T17" i="2"/>
  <c r="X17" i="2"/>
  <c r="Y17" i="2"/>
  <c r="AB17" i="2"/>
  <c r="AF17" i="2"/>
  <c r="AJ17" i="2"/>
  <c r="AK17" i="2"/>
  <c r="AN17" i="2"/>
  <c r="AR17" i="2"/>
  <c r="AV17" i="2"/>
  <c r="AW17" i="2"/>
  <c r="AZ17" i="2"/>
  <c r="BA17" i="2"/>
  <c r="BE17" i="2"/>
  <c r="BI17" i="2"/>
  <c r="BM17" i="2"/>
  <c r="BQ17" i="2"/>
  <c r="BU17" i="2"/>
  <c r="BY17" i="2"/>
  <c r="CC17" i="2"/>
  <c r="CG17" i="2"/>
  <c r="CK17" i="2"/>
  <c r="CO17" i="2"/>
  <c r="CS17" i="2"/>
  <c r="CW17" i="2"/>
  <c r="DA17" i="2"/>
  <c r="DE17" i="2"/>
  <c r="DI17" i="2"/>
  <c r="DM17" i="2"/>
  <c r="DQ17" i="2"/>
  <c r="DU17" i="2"/>
  <c r="DY17" i="2"/>
  <c r="EC17" i="2"/>
  <c r="EG17" i="2"/>
  <c r="EK17" i="2"/>
  <c r="EO17" i="2"/>
  <c r="D18" i="2"/>
  <c r="E18" i="2"/>
  <c r="H18" i="2"/>
  <c r="L18" i="2"/>
  <c r="I18" i="2" s="1"/>
  <c r="P18" i="2"/>
  <c r="Q18" i="2"/>
  <c r="T18" i="2"/>
  <c r="X18" i="2"/>
  <c r="U18" i="2" s="1"/>
  <c r="AB18" i="2"/>
  <c r="AC18" i="2"/>
  <c r="AF18" i="2"/>
  <c r="AJ18" i="2"/>
  <c r="AG18" i="2" s="1"/>
  <c r="AN18" i="2"/>
  <c r="AO18" i="2"/>
  <c r="AR18" i="2"/>
  <c r="AV18" i="2"/>
  <c r="AS18" i="2" s="1"/>
  <c r="AZ18" i="2"/>
  <c r="BA18" i="2"/>
  <c r="BE18" i="2"/>
  <c r="BI18" i="2"/>
  <c r="BM18" i="2"/>
  <c r="BQ18" i="2"/>
  <c r="BU18" i="2"/>
  <c r="BY18" i="2"/>
  <c r="CC18" i="2"/>
  <c r="CG18" i="2"/>
  <c r="CK18" i="2"/>
  <c r="CO18" i="2"/>
  <c r="CS18" i="2"/>
  <c r="CW18" i="2"/>
  <c r="DA18" i="2"/>
  <c r="DE18" i="2"/>
  <c r="DI18" i="2"/>
  <c r="DM18" i="2"/>
  <c r="DQ18" i="2"/>
  <c r="DU18" i="2"/>
  <c r="DY18" i="2"/>
  <c r="EC18" i="2"/>
  <c r="EG18" i="2"/>
  <c r="EK18" i="2"/>
  <c r="EO18" i="2"/>
  <c r="D19" i="2"/>
  <c r="E19" i="2" s="1"/>
  <c r="H19" i="2"/>
  <c r="I19" i="2"/>
  <c r="L19" i="2"/>
  <c r="P19" i="2"/>
  <c r="T19" i="2"/>
  <c r="U19" i="2"/>
  <c r="X19" i="2"/>
  <c r="AB19" i="2"/>
  <c r="AF19" i="2"/>
  <c r="AG19" i="2"/>
  <c r="AJ19" i="2"/>
  <c r="AN19" i="2"/>
  <c r="AR19" i="2"/>
  <c r="AS19" i="2"/>
  <c r="AV19" i="2"/>
  <c r="AZ19" i="2"/>
  <c r="BE19" i="2"/>
  <c r="BI19" i="2"/>
  <c r="BM19" i="2"/>
  <c r="BQ19" i="2"/>
  <c r="BU19" i="2"/>
  <c r="BY19" i="2"/>
  <c r="CC19" i="2"/>
  <c r="CG19" i="2"/>
  <c r="CK19" i="2"/>
  <c r="CO19" i="2"/>
  <c r="CS19" i="2"/>
  <c r="CW19" i="2"/>
  <c r="DA19" i="2"/>
  <c r="DE19" i="2"/>
  <c r="DI19" i="2"/>
  <c r="DM19" i="2"/>
  <c r="DQ19" i="2"/>
  <c r="DU19" i="2"/>
  <c r="DY19" i="2"/>
  <c r="EC19" i="2"/>
  <c r="EG19" i="2"/>
  <c r="EK19" i="2"/>
  <c r="EO19" i="2"/>
  <c r="D20" i="2"/>
  <c r="H20" i="2"/>
  <c r="E20" i="2" s="1"/>
  <c r="L20" i="2"/>
  <c r="M20" i="2"/>
  <c r="P20" i="2"/>
  <c r="T20" i="2"/>
  <c r="Q20" i="2" s="1"/>
  <c r="X20" i="2"/>
  <c r="Y20" i="2"/>
  <c r="AB20" i="2"/>
  <c r="AF20" i="2"/>
  <c r="AC20" i="2" s="1"/>
  <c r="AJ20" i="2"/>
  <c r="AK20" i="2"/>
  <c r="AN20" i="2"/>
  <c r="AR20" i="2"/>
  <c r="AO20" i="2" s="1"/>
  <c r="AV20" i="2"/>
  <c r="AW20" i="2"/>
  <c r="AZ20" i="2"/>
  <c r="BA20" i="2"/>
  <c r="BE20" i="2"/>
  <c r="BI20" i="2"/>
  <c r="BM20" i="2"/>
  <c r="BQ20" i="2"/>
  <c r="BU20" i="2"/>
  <c r="BY20" i="2"/>
  <c r="CC20" i="2"/>
  <c r="CG20" i="2"/>
  <c r="CK20" i="2"/>
  <c r="CO20" i="2"/>
  <c r="CS20" i="2"/>
  <c r="CW20" i="2"/>
  <c r="DA20" i="2"/>
  <c r="DE20" i="2"/>
  <c r="DI20" i="2"/>
  <c r="DM20" i="2"/>
  <c r="DQ20" i="2"/>
  <c r="DU20" i="2"/>
  <c r="DY20" i="2"/>
  <c r="EC20" i="2"/>
  <c r="EG20" i="2"/>
  <c r="EK20" i="2"/>
  <c r="EO20" i="2"/>
  <c r="D21" i="2"/>
  <c r="E21" i="2" s="1"/>
  <c r="H21" i="2"/>
  <c r="I21" i="2"/>
  <c r="L21" i="2"/>
  <c r="M21" i="2" s="1"/>
  <c r="P21" i="2"/>
  <c r="Q21" i="2"/>
  <c r="T21" i="2"/>
  <c r="X21" i="2"/>
  <c r="AB21" i="2"/>
  <c r="AC21" i="2"/>
  <c r="AF21" i="2"/>
  <c r="AJ21" i="2"/>
  <c r="AK21" i="2" s="1"/>
  <c r="AN21" i="2"/>
  <c r="AO21" i="2"/>
  <c r="AR21" i="2"/>
  <c r="AV21" i="2"/>
  <c r="AW21" i="2" s="1"/>
  <c r="AZ21" i="2"/>
  <c r="BA21" i="2"/>
  <c r="BE21" i="2"/>
  <c r="BI21" i="2"/>
  <c r="BM21" i="2"/>
  <c r="BQ21" i="2"/>
  <c r="BU21" i="2"/>
  <c r="BY21" i="2"/>
  <c r="CC21" i="2"/>
  <c r="CG21" i="2"/>
  <c r="CK21" i="2"/>
  <c r="CO21" i="2"/>
  <c r="CS21" i="2"/>
  <c r="CW21" i="2"/>
  <c r="DA21" i="2"/>
  <c r="DE21" i="2"/>
  <c r="DI21" i="2"/>
  <c r="DM21" i="2"/>
  <c r="DQ21" i="2"/>
  <c r="DU21" i="2"/>
  <c r="DY21" i="2"/>
  <c r="EC21" i="2"/>
  <c r="EG21" i="2"/>
  <c r="EK21" i="2"/>
  <c r="EO21" i="2"/>
  <c r="D22" i="2"/>
  <c r="E22" i="2" s="1"/>
  <c r="H22" i="2"/>
  <c r="I22" i="2"/>
  <c r="L22" i="2"/>
  <c r="P22" i="2"/>
  <c r="M22" i="2" s="1"/>
  <c r="T22" i="2"/>
  <c r="U22" i="2"/>
  <c r="X22" i="2"/>
  <c r="AB22" i="2"/>
  <c r="Y22" i="2" s="1"/>
  <c r="AF22" i="2"/>
  <c r="AG22" i="2"/>
  <c r="AJ22" i="2"/>
  <c r="AK22" i="2"/>
  <c r="AN22" i="2"/>
  <c r="AR22" i="2"/>
  <c r="AS22" i="2" s="1"/>
  <c r="AV22" i="2"/>
  <c r="AZ22" i="2"/>
  <c r="BE22" i="2"/>
  <c r="BI22" i="2"/>
  <c r="BM22" i="2"/>
  <c r="BQ22" i="2"/>
  <c r="BU22" i="2"/>
  <c r="BY22" i="2"/>
  <c r="BY104" i="2" s="1"/>
  <c r="CC22" i="2"/>
  <c r="CG22" i="2"/>
  <c r="CK22" i="2"/>
  <c r="CO22" i="2"/>
  <c r="CS22" i="2"/>
  <c r="CW22" i="2"/>
  <c r="CW104" i="2" s="1"/>
  <c r="DA22" i="2"/>
  <c r="DE22" i="2"/>
  <c r="DI22" i="2"/>
  <c r="DM22" i="2"/>
  <c r="DQ22" i="2"/>
  <c r="DU22" i="2"/>
  <c r="DY22" i="2"/>
  <c r="EC22" i="2"/>
  <c r="EG22" i="2"/>
  <c r="EK22" i="2"/>
  <c r="EO22" i="2"/>
  <c r="D23" i="2"/>
  <c r="E23" i="2" s="1"/>
  <c r="H23" i="2"/>
  <c r="I23" i="2" s="1"/>
  <c r="L23" i="2"/>
  <c r="P23" i="2"/>
  <c r="T23" i="2"/>
  <c r="U23" i="2" s="1"/>
  <c r="X23" i="2"/>
  <c r="AB23" i="2"/>
  <c r="AF23" i="2"/>
  <c r="AG23" i="2" s="1"/>
  <c r="AJ23" i="2"/>
  <c r="AN23" i="2"/>
  <c r="AR23" i="2"/>
  <c r="AS23" i="2" s="1"/>
  <c r="AV23" i="2"/>
  <c r="AZ23" i="2"/>
  <c r="BE23" i="2"/>
  <c r="BI23" i="2"/>
  <c r="BM23" i="2"/>
  <c r="BQ23" i="2"/>
  <c r="BU23" i="2"/>
  <c r="BY23" i="2"/>
  <c r="CC23" i="2"/>
  <c r="CG23" i="2"/>
  <c r="CK23" i="2"/>
  <c r="CO23" i="2"/>
  <c r="CS23" i="2"/>
  <c r="CW23" i="2"/>
  <c r="DA23" i="2"/>
  <c r="DE23" i="2"/>
  <c r="DI23" i="2"/>
  <c r="DM23" i="2"/>
  <c r="DQ23" i="2"/>
  <c r="DU23" i="2"/>
  <c r="DY23" i="2"/>
  <c r="EC23" i="2"/>
  <c r="EG23" i="2"/>
  <c r="EK23" i="2"/>
  <c r="EO23" i="2"/>
  <c r="D24" i="2"/>
  <c r="E24" i="2"/>
  <c r="H24" i="2"/>
  <c r="L24" i="2"/>
  <c r="I24" i="2" s="1"/>
  <c r="M24" i="2"/>
  <c r="P24" i="2"/>
  <c r="Q24" i="2"/>
  <c r="T24" i="2"/>
  <c r="X24" i="2"/>
  <c r="U24" i="2" s="1"/>
  <c r="Y24" i="2"/>
  <c r="AB24" i="2"/>
  <c r="AC24" i="2"/>
  <c r="AF24" i="2"/>
  <c r="AJ24" i="2"/>
  <c r="AG24" i="2" s="1"/>
  <c r="AK24" i="2"/>
  <c r="AN24" i="2"/>
  <c r="AO24" i="2"/>
  <c r="AR24" i="2"/>
  <c r="AV24" i="2"/>
  <c r="AS24" i="2" s="1"/>
  <c r="AW24" i="2"/>
  <c r="AZ24" i="2"/>
  <c r="BA24" i="2"/>
  <c r="BE24" i="2"/>
  <c r="BI24" i="2"/>
  <c r="BM24" i="2"/>
  <c r="BQ24" i="2"/>
  <c r="BU24" i="2"/>
  <c r="BY24" i="2"/>
  <c r="CC24" i="2"/>
  <c r="CG24" i="2"/>
  <c r="CK24" i="2"/>
  <c r="CO24" i="2"/>
  <c r="CS24" i="2"/>
  <c r="CW24" i="2"/>
  <c r="DA24" i="2"/>
  <c r="DE24" i="2"/>
  <c r="DI24" i="2"/>
  <c r="DM24" i="2"/>
  <c r="DQ24" i="2"/>
  <c r="DU24" i="2"/>
  <c r="DY24" i="2"/>
  <c r="EC24" i="2"/>
  <c r="EG24" i="2"/>
  <c r="EK24" i="2"/>
  <c r="EO24" i="2"/>
  <c r="D25" i="2"/>
  <c r="E25" i="2" s="1"/>
  <c r="H25" i="2"/>
  <c r="L25" i="2"/>
  <c r="P25" i="2"/>
  <c r="Q25" i="2" s="1"/>
  <c r="T25" i="2"/>
  <c r="X25" i="2"/>
  <c r="AB25" i="2"/>
  <c r="AC25" i="2" s="1"/>
  <c r="AF25" i="2"/>
  <c r="AJ25" i="2"/>
  <c r="AN25" i="2"/>
  <c r="AO25" i="2" s="1"/>
  <c r="AR25" i="2"/>
  <c r="AV25" i="2"/>
  <c r="AZ25" i="2"/>
  <c r="BA25" i="2" s="1"/>
  <c r="BE25" i="2"/>
  <c r="BI25" i="2"/>
  <c r="BM25" i="2"/>
  <c r="BQ25" i="2"/>
  <c r="BU25" i="2"/>
  <c r="BY25" i="2"/>
  <c r="CC25" i="2"/>
  <c r="CG25" i="2"/>
  <c r="CK25" i="2"/>
  <c r="CO25" i="2"/>
  <c r="CS25" i="2"/>
  <c r="CW25" i="2"/>
  <c r="DA25" i="2"/>
  <c r="DE25" i="2"/>
  <c r="DI25" i="2"/>
  <c r="DI104" i="2" s="1"/>
  <c r="DM25" i="2"/>
  <c r="DQ25" i="2"/>
  <c r="DU25" i="2"/>
  <c r="DY25" i="2"/>
  <c r="EC25" i="2"/>
  <c r="EG25" i="2"/>
  <c r="EG104" i="2" s="1"/>
  <c r="EK25" i="2"/>
  <c r="EO25" i="2"/>
  <c r="D26" i="2"/>
  <c r="H26" i="2"/>
  <c r="E26" i="2" s="1"/>
  <c r="I26" i="2"/>
  <c r="L26" i="2"/>
  <c r="M26" i="2"/>
  <c r="P26" i="2"/>
  <c r="T26" i="2"/>
  <c r="Q26" i="2" s="1"/>
  <c r="U26" i="2"/>
  <c r="X26" i="2"/>
  <c r="Y26" i="2"/>
  <c r="AB26" i="2"/>
  <c r="AF26" i="2"/>
  <c r="AC26" i="2" s="1"/>
  <c r="AG26" i="2"/>
  <c r="AJ26" i="2"/>
  <c r="AK26" i="2"/>
  <c r="AN26" i="2"/>
  <c r="AR26" i="2"/>
  <c r="AO26" i="2" s="1"/>
  <c r="AS26" i="2"/>
  <c r="AV26" i="2"/>
  <c r="AW26" i="2"/>
  <c r="AZ26" i="2"/>
  <c r="BA26" i="2"/>
  <c r="BE26" i="2"/>
  <c r="BI26" i="2"/>
  <c r="BM26" i="2"/>
  <c r="BQ26" i="2"/>
  <c r="BU26" i="2"/>
  <c r="BY26" i="2"/>
  <c r="CC26" i="2"/>
  <c r="CG26" i="2"/>
  <c r="CK26" i="2"/>
  <c r="CO26" i="2"/>
  <c r="CS26" i="2"/>
  <c r="CW26" i="2"/>
  <c r="DA26" i="2"/>
  <c r="DE26" i="2"/>
  <c r="DI26" i="2"/>
  <c r="DM26" i="2"/>
  <c r="DQ26" i="2"/>
  <c r="DU26" i="2"/>
  <c r="DY26" i="2"/>
  <c r="EC26" i="2"/>
  <c r="EG26" i="2"/>
  <c r="EK26" i="2"/>
  <c r="EO26" i="2"/>
  <c r="D27" i="2"/>
  <c r="H27" i="2"/>
  <c r="L27" i="2"/>
  <c r="M27" i="2" s="1"/>
  <c r="P27" i="2"/>
  <c r="T27" i="2"/>
  <c r="X27" i="2"/>
  <c r="Y27" i="2" s="1"/>
  <c r="AB27" i="2"/>
  <c r="AF27" i="2"/>
  <c r="AJ27" i="2"/>
  <c r="AK27" i="2" s="1"/>
  <c r="AN27" i="2"/>
  <c r="AR27" i="2"/>
  <c r="AV27" i="2"/>
  <c r="AW27" i="2" s="1"/>
  <c r="AZ27" i="2"/>
  <c r="BA27" i="2"/>
  <c r="BE27" i="2"/>
  <c r="BI27" i="2"/>
  <c r="BM27" i="2"/>
  <c r="BQ27" i="2"/>
  <c r="BU27" i="2"/>
  <c r="BY27" i="2"/>
  <c r="CC27" i="2"/>
  <c r="CG27" i="2"/>
  <c r="CK27" i="2"/>
  <c r="CO27" i="2"/>
  <c r="CS27" i="2"/>
  <c r="CW27" i="2"/>
  <c r="DA27" i="2"/>
  <c r="DE27" i="2"/>
  <c r="DI27" i="2"/>
  <c r="DM27" i="2"/>
  <c r="DQ27" i="2"/>
  <c r="DU27" i="2"/>
  <c r="DY27" i="2"/>
  <c r="EC27" i="2"/>
  <c r="EG27" i="2"/>
  <c r="EK27" i="2"/>
  <c r="EO27" i="2"/>
  <c r="D28" i="2"/>
  <c r="E28" i="2"/>
  <c r="H28" i="2"/>
  <c r="I28" i="2"/>
  <c r="L28" i="2"/>
  <c r="P28" i="2"/>
  <c r="M28" i="2" s="1"/>
  <c r="Q28" i="2"/>
  <c r="T28" i="2"/>
  <c r="U28" i="2"/>
  <c r="X28" i="2"/>
  <c r="AB28" i="2"/>
  <c r="Y28" i="2" s="1"/>
  <c r="AC28" i="2"/>
  <c r="AF28" i="2"/>
  <c r="AG28" i="2"/>
  <c r="AJ28" i="2"/>
  <c r="AN28" i="2"/>
  <c r="AK28" i="2" s="1"/>
  <c r="AO28" i="2"/>
  <c r="AR28" i="2"/>
  <c r="AS28" i="2"/>
  <c r="AV28" i="2"/>
  <c r="AZ28" i="2"/>
  <c r="AW28" i="2" s="1"/>
  <c r="BA28" i="2"/>
  <c r="BE28" i="2"/>
  <c r="BI28" i="2"/>
  <c r="BM28" i="2"/>
  <c r="BQ28" i="2"/>
  <c r="BU28" i="2"/>
  <c r="BY28" i="2"/>
  <c r="CC28" i="2"/>
  <c r="CG28" i="2"/>
  <c r="CK28" i="2"/>
  <c r="CO28" i="2"/>
  <c r="CS28" i="2"/>
  <c r="CW28" i="2"/>
  <c r="DA28" i="2"/>
  <c r="DE28" i="2"/>
  <c r="DI28" i="2"/>
  <c r="DM28" i="2"/>
  <c r="DQ28" i="2"/>
  <c r="DU28" i="2"/>
  <c r="DY28" i="2"/>
  <c r="EC28" i="2"/>
  <c r="EG28" i="2"/>
  <c r="EK28" i="2"/>
  <c r="EO28" i="2"/>
  <c r="D29" i="2"/>
  <c r="E29" i="2" s="1"/>
  <c r="H29" i="2"/>
  <c r="I29" i="2" s="1"/>
  <c r="L29" i="2"/>
  <c r="P29" i="2"/>
  <c r="T29" i="2"/>
  <c r="U29" i="2" s="1"/>
  <c r="X29" i="2"/>
  <c r="AB29" i="2"/>
  <c r="AF29" i="2"/>
  <c r="AG29" i="2" s="1"/>
  <c r="AJ29" i="2"/>
  <c r="AK29" i="2" s="1"/>
  <c r="AN29" i="2"/>
  <c r="AO29" i="2" s="1"/>
  <c r="AR29" i="2"/>
  <c r="AS29" i="2" s="1"/>
  <c r="AV29" i="2"/>
  <c r="AZ29" i="2"/>
  <c r="BA29" i="2" s="1"/>
  <c r="BE29" i="2"/>
  <c r="BI29" i="2"/>
  <c r="BM29" i="2"/>
  <c r="BQ29" i="2"/>
  <c r="BU29" i="2"/>
  <c r="BY29" i="2"/>
  <c r="CC29" i="2"/>
  <c r="CG29" i="2"/>
  <c r="CK29" i="2"/>
  <c r="CO29" i="2"/>
  <c r="CS29" i="2"/>
  <c r="CW29" i="2"/>
  <c r="DA29" i="2"/>
  <c r="DE29" i="2"/>
  <c r="DI29" i="2"/>
  <c r="DM29" i="2"/>
  <c r="DQ29" i="2"/>
  <c r="DU29" i="2"/>
  <c r="DY29" i="2"/>
  <c r="EC29" i="2"/>
  <c r="EG29" i="2"/>
  <c r="EK29" i="2"/>
  <c r="EO29" i="2"/>
  <c r="D30" i="2"/>
  <c r="E30" i="2"/>
  <c r="H30" i="2"/>
  <c r="I30" i="2"/>
  <c r="L30" i="2"/>
  <c r="M30" i="2"/>
  <c r="P30" i="2"/>
  <c r="Q30" i="2"/>
  <c r="T30" i="2"/>
  <c r="U30" i="2"/>
  <c r="X30" i="2"/>
  <c r="Y30" i="2"/>
  <c r="AB30" i="2"/>
  <c r="AC30" i="2"/>
  <c r="AF30" i="2"/>
  <c r="AG30" i="2"/>
  <c r="AJ30" i="2"/>
  <c r="AK30" i="2"/>
  <c r="AN30" i="2"/>
  <c r="AO30" i="2"/>
  <c r="AR30" i="2"/>
  <c r="AS30" i="2"/>
  <c r="AV30" i="2"/>
  <c r="AW30" i="2"/>
  <c r="AZ30" i="2"/>
  <c r="BA30" i="2"/>
  <c r="BE30" i="2"/>
  <c r="BI30" i="2"/>
  <c r="BM30" i="2"/>
  <c r="BQ30" i="2"/>
  <c r="BU30" i="2"/>
  <c r="BY30" i="2"/>
  <c r="CC30" i="2"/>
  <c r="CG30" i="2"/>
  <c r="CK30" i="2"/>
  <c r="CO30" i="2"/>
  <c r="CS30" i="2"/>
  <c r="CW30" i="2"/>
  <c r="DA30" i="2"/>
  <c r="DE30" i="2"/>
  <c r="DI30" i="2"/>
  <c r="DM30" i="2"/>
  <c r="DQ30" i="2"/>
  <c r="DU30" i="2"/>
  <c r="DY30" i="2"/>
  <c r="EC30" i="2"/>
  <c r="EG30" i="2"/>
  <c r="EK30" i="2"/>
  <c r="EO30" i="2"/>
  <c r="D31" i="2"/>
  <c r="E31" i="2" s="1"/>
  <c r="H31" i="2"/>
  <c r="I31" i="2" s="1"/>
  <c r="L31" i="2"/>
  <c r="M31" i="2" s="1"/>
  <c r="P31" i="2"/>
  <c r="Q31" i="2" s="1"/>
  <c r="T31" i="2"/>
  <c r="U31" i="2" s="1"/>
  <c r="X31" i="2"/>
  <c r="Y31" i="2" s="1"/>
  <c r="AB31" i="2"/>
  <c r="AC31" i="2" s="1"/>
  <c r="AF31" i="2"/>
  <c r="AG31" i="2" s="1"/>
  <c r="AJ31" i="2"/>
  <c r="AK31" i="2" s="1"/>
  <c r="AN31" i="2"/>
  <c r="AO31" i="2" s="1"/>
  <c r="AR31" i="2"/>
  <c r="AS31" i="2" s="1"/>
  <c r="AV31" i="2"/>
  <c r="AW31" i="2" s="1"/>
  <c r="AZ31" i="2"/>
  <c r="BA31" i="2" s="1"/>
  <c r="BE31" i="2"/>
  <c r="BI31" i="2"/>
  <c r="BM31" i="2"/>
  <c r="BQ31" i="2"/>
  <c r="BU31" i="2"/>
  <c r="BY31" i="2"/>
  <c r="CC31" i="2"/>
  <c r="CG31" i="2"/>
  <c r="CK31" i="2"/>
  <c r="CO31" i="2"/>
  <c r="CS31" i="2"/>
  <c r="CW31" i="2"/>
  <c r="DA31" i="2"/>
  <c r="DE31" i="2"/>
  <c r="DI31" i="2"/>
  <c r="DM31" i="2"/>
  <c r="DQ31" i="2"/>
  <c r="DU31" i="2"/>
  <c r="DY31" i="2"/>
  <c r="EC31" i="2"/>
  <c r="EG31" i="2"/>
  <c r="EK31" i="2"/>
  <c r="EO31" i="2"/>
  <c r="D32" i="2"/>
  <c r="E32" i="2"/>
  <c r="H32" i="2"/>
  <c r="I32" i="2"/>
  <c r="L32" i="2"/>
  <c r="M32" i="2"/>
  <c r="P32" i="2"/>
  <c r="Q32" i="2"/>
  <c r="T32" i="2"/>
  <c r="U32" i="2"/>
  <c r="X32" i="2"/>
  <c r="Y32" i="2"/>
  <c r="AB32" i="2"/>
  <c r="AC32" i="2"/>
  <c r="AF32" i="2"/>
  <c r="AG32" i="2"/>
  <c r="AJ32" i="2"/>
  <c r="AK32" i="2"/>
  <c r="AN32" i="2"/>
  <c r="AO32" i="2"/>
  <c r="AR32" i="2"/>
  <c r="AS32" i="2"/>
  <c r="AV32" i="2"/>
  <c r="AW32" i="2"/>
  <c r="AZ32" i="2"/>
  <c r="BA32" i="2"/>
  <c r="BE32" i="2"/>
  <c r="BI32" i="2"/>
  <c r="BI104" i="2" s="1"/>
  <c r="BM32" i="2"/>
  <c r="BQ32" i="2"/>
  <c r="BU32" i="2"/>
  <c r="BY32" i="2"/>
  <c r="CC32" i="2"/>
  <c r="CG32" i="2"/>
  <c r="CG104" i="2" s="1"/>
  <c r="CK32" i="2"/>
  <c r="CO32" i="2"/>
  <c r="CS32" i="2"/>
  <c r="CW32" i="2"/>
  <c r="DA32" i="2"/>
  <c r="DE32" i="2"/>
  <c r="DI32" i="2"/>
  <c r="DM32" i="2"/>
  <c r="DQ32" i="2"/>
  <c r="DU32" i="2"/>
  <c r="DY32" i="2"/>
  <c r="EC32" i="2"/>
  <c r="EG32" i="2"/>
  <c r="EK32" i="2"/>
  <c r="EO32" i="2"/>
  <c r="D33" i="2"/>
  <c r="E33" i="2" s="1"/>
  <c r="H33" i="2"/>
  <c r="I33" i="2" s="1"/>
  <c r="L33" i="2"/>
  <c r="M33" i="2" s="1"/>
  <c r="P33" i="2"/>
  <c r="Q33" i="2" s="1"/>
  <c r="T33" i="2"/>
  <c r="U33" i="2" s="1"/>
  <c r="X33" i="2"/>
  <c r="Y33" i="2" s="1"/>
  <c r="AB33" i="2"/>
  <c r="AC33" i="2" s="1"/>
  <c r="AF33" i="2"/>
  <c r="AG33" i="2" s="1"/>
  <c r="AJ33" i="2"/>
  <c r="AK33" i="2" s="1"/>
  <c r="AN33" i="2"/>
  <c r="AO33" i="2" s="1"/>
  <c r="AR33" i="2"/>
  <c r="AS33" i="2" s="1"/>
  <c r="AV33" i="2"/>
  <c r="AW33" i="2" s="1"/>
  <c r="AZ33" i="2"/>
  <c r="BA33" i="2" s="1"/>
  <c r="BE33" i="2"/>
  <c r="BI33" i="2"/>
  <c r="BM33" i="2"/>
  <c r="BQ33" i="2"/>
  <c r="BU33" i="2"/>
  <c r="BY33" i="2"/>
  <c r="CC33" i="2"/>
  <c r="CG33" i="2"/>
  <c r="CK33" i="2"/>
  <c r="CO33" i="2"/>
  <c r="CS33" i="2"/>
  <c r="CW33" i="2"/>
  <c r="DA33" i="2"/>
  <c r="DE33" i="2"/>
  <c r="DI33" i="2"/>
  <c r="DM33" i="2"/>
  <c r="DQ33" i="2"/>
  <c r="DU33" i="2"/>
  <c r="DY33" i="2"/>
  <c r="EC33" i="2"/>
  <c r="EG33" i="2"/>
  <c r="EK33" i="2"/>
  <c r="EO33" i="2"/>
  <c r="D34" i="2"/>
  <c r="E34" i="2"/>
  <c r="H34" i="2"/>
  <c r="I34" i="2"/>
  <c r="L34" i="2"/>
  <c r="M34" i="2"/>
  <c r="P34" i="2"/>
  <c r="Q34" i="2"/>
  <c r="T34" i="2"/>
  <c r="U34" i="2"/>
  <c r="X34" i="2"/>
  <c r="Y34" i="2"/>
  <c r="AB34" i="2"/>
  <c r="AC34" i="2"/>
  <c r="AF34" i="2"/>
  <c r="AG34" i="2"/>
  <c r="AJ34" i="2"/>
  <c r="AK34" i="2"/>
  <c r="AN34" i="2"/>
  <c r="AO34" i="2"/>
  <c r="AR34" i="2"/>
  <c r="AS34" i="2"/>
  <c r="AV34" i="2"/>
  <c r="AW34" i="2"/>
  <c r="AZ34" i="2"/>
  <c r="BA34" i="2"/>
  <c r="BE34" i="2"/>
  <c r="BI34" i="2"/>
  <c r="BM34" i="2"/>
  <c r="BQ34" i="2"/>
  <c r="BU34" i="2"/>
  <c r="BY34" i="2"/>
  <c r="CC34" i="2"/>
  <c r="CG34" i="2"/>
  <c r="CK34" i="2"/>
  <c r="CO34" i="2"/>
  <c r="CS34" i="2"/>
  <c r="CW34" i="2"/>
  <c r="DA34" i="2"/>
  <c r="DE34" i="2"/>
  <c r="DI34" i="2"/>
  <c r="DM34" i="2"/>
  <c r="DQ34" i="2"/>
  <c r="DU34" i="2"/>
  <c r="DY34" i="2"/>
  <c r="EC34" i="2"/>
  <c r="EG34" i="2"/>
  <c r="EK34" i="2"/>
  <c r="EO34" i="2"/>
  <c r="D35" i="2"/>
  <c r="E35" i="2" s="1"/>
  <c r="H35" i="2"/>
  <c r="I35" i="2" s="1"/>
  <c r="L35" i="2"/>
  <c r="P35" i="2"/>
  <c r="Q35" i="2" s="1"/>
  <c r="T35" i="2"/>
  <c r="U35" i="2" s="1"/>
  <c r="X35" i="2"/>
  <c r="Y35" i="2" s="1"/>
  <c r="AB35" i="2"/>
  <c r="AC35" i="2" s="1"/>
  <c r="AF35" i="2"/>
  <c r="AG35" i="2" s="1"/>
  <c r="AJ35" i="2"/>
  <c r="AN35" i="2"/>
  <c r="AO35" i="2" s="1"/>
  <c r="AR35" i="2"/>
  <c r="AS35" i="2" s="1"/>
  <c r="AV35" i="2"/>
  <c r="AW35" i="2" s="1"/>
  <c r="AZ35" i="2"/>
  <c r="BA35" i="2" s="1"/>
  <c r="BE35" i="2"/>
  <c r="BI35" i="2"/>
  <c r="BM35" i="2"/>
  <c r="BQ35" i="2"/>
  <c r="BU35" i="2"/>
  <c r="BU104" i="2" s="1"/>
  <c r="BY35" i="2"/>
  <c r="CC35" i="2"/>
  <c r="CG35" i="2"/>
  <c r="CK35" i="2"/>
  <c r="CO35" i="2"/>
  <c r="CS35" i="2"/>
  <c r="CS104" i="2" s="1"/>
  <c r="CW35" i="2"/>
  <c r="DA35" i="2"/>
  <c r="DE35" i="2"/>
  <c r="DI35" i="2"/>
  <c r="DM35" i="2"/>
  <c r="DQ35" i="2"/>
  <c r="DQ104" i="2" s="1"/>
  <c r="DU35" i="2"/>
  <c r="DY35" i="2"/>
  <c r="EC35" i="2"/>
  <c r="EG35" i="2"/>
  <c r="EK35" i="2"/>
  <c r="EO35" i="2"/>
  <c r="EO104" i="2" s="1"/>
  <c r="D36" i="2"/>
  <c r="E36" i="2"/>
  <c r="H36" i="2"/>
  <c r="I36" i="2"/>
  <c r="L36" i="2"/>
  <c r="M36" i="2"/>
  <c r="P36" i="2"/>
  <c r="Q36" i="2"/>
  <c r="T36" i="2"/>
  <c r="U36" i="2"/>
  <c r="X36" i="2"/>
  <c r="Y36" i="2"/>
  <c r="AB36" i="2"/>
  <c r="AC36" i="2"/>
  <c r="AF36" i="2"/>
  <c r="AG36" i="2"/>
  <c r="AJ36" i="2"/>
  <c r="AK36" i="2"/>
  <c r="AN36" i="2"/>
  <c r="AO36" i="2"/>
  <c r="AR36" i="2"/>
  <c r="AS36" i="2"/>
  <c r="AV36" i="2"/>
  <c r="AW36" i="2"/>
  <c r="AZ36" i="2"/>
  <c r="BA36" i="2"/>
  <c r="BE36" i="2"/>
  <c r="BI36" i="2"/>
  <c r="BM36" i="2"/>
  <c r="BQ36" i="2"/>
  <c r="BQ104" i="2" s="1"/>
  <c r="BU36" i="2"/>
  <c r="BY36" i="2"/>
  <c r="CC36" i="2"/>
  <c r="CG36" i="2"/>
  <c r="CK36" i="2"/>
  <c r="CO36" i="2"/>
  <c r="CO104" i="2" s="1"/>
  <c r="CS36" i="2"/>
  <c r="CW36" i="2"/>
  <c r="DA36" i="2"/>
  <c r="DE36" i="2"/>
  <c r="DI36" i="2"/>
  <c r="DM36" i="2"/>
  <c r="DM104" i="2" s="1"/>
  <c r="DQ36" i="2"/>
  <c r="DU36" i="2"/>
  <c r="DY36" i="2"/>
  <c r="EC36" i="2"/>
  <c r="EG36" i="2"/>
  <c r="EK36" i="2"/>
  <c r="EK104" i="2" s="1"/>
  <c r="EO36" i="2"/>
  <c r="D37" i="2"/>
  <c r="E37" i="2" s="1"/>
  <c r="H37" i="2"/>
  <c r="L37" i="2"/>
  <c r="M37" i="2" s="1"/>
  <c r="P37" i="2"/>
  <c r="Q37" i="2" s="1"/>
  <c r="T37" i="2"/>
  <c r="U37" i="2" s="1"/>
  <c r="X37" i="2"/>
  <c r="Y37" i="2" s="1"/>
  <c r="AB37" i="2"/>
  <c r="AC37" i="2" s="1"/>
  <c r="AF37" i="2"/>
  <c r="AJ37" i="2"/>
  <c r="AK37" i="2" s="1"/>
  <c r="AN37" i="2"/>
  <c r="AO37" i="2" s="1"/>
  <c r="AR37" i="2"/>
  <c r="AS37" i="2" s="1"/>
  <c r="AV37" i="2"/>
  <c r="AW37" i="2" s="1"/>
  <c r="AZ37" i="2"/>
  <c r="BA37" i="2" s="1"/>
  <c r="BE37" i="2"/>
  <c r="BI37" i="2"/>
  <c r="BM37" i="2"/>
  <c r="BQ37" i="2"/>
  <c r="BU37" i="2"/>
  <c r="BY37" i="2"/>
  <c r="CC37" i="2"/>
  <c r="CG37" i="2"/>
  <c r="CK37" i="2"/>
  <c r="CO37" i="2"/>
  <c r="CS37" i="2"/>
  <c r="CW37" i="2"/>
  <c r="DA37" i="2"/>
  <c r="DE37" i="2"/>
  <c r="DI37" i="2"/>
  <c r="DM37" i="2"/>
  <c r="DQ37" i="2"/>
  <c r="DU37" i="2"/>
  <c r="DY37" i="2"/>
  <c r="EC37" i="2"/>
  <c r="EG37" i="2"/>
  <c r="EK37" i="2"/>
  <c r="EO37" i="2"/>
  <c r="D38" i="2"/>
  <c r="E38" i="2"/>
  <c r="H38" i="2"/>
  <c r="I38" i="2"/>
  <c r="L38" i="2"/>
  <c r="M38" i="2"/>
  <c r="P38" i="2"/>
  <c r="Q38" i="2"/>
  <c r="T38" i="2"/>
  <c r="U38" i="2"/>
  <c r="X38" i="2"/>
  <c r="Y38" i="2"/>
  <c r="AB38" i="2"/>
  <c r="AC38" i="2"/>
  <c r="AF38" i="2"/>
  <c r="AG38" i="2"/>
  <c r="AJ38" i="2"/>
  <c r="AK38" i="2"/>
  <c r="AN38" i="2"/>
  <c r="AO38" i="2"/>
  <c r="AR38" i="2"/>
  <c r="AS38" i="2"/>
  <c r="AV38" i="2"/>
  <c r="AW38" i="2"/>
  <c r="AZ38" i="2"/>
  <c r="BA38" i="2"/>
  <c r="BE38" i="2"/>
  <c r="BI38" i="2"/>
  <c r="BM38" i="2"/>
  <c r="BQ38" i="2"/>
  <c r="BU38" i="2"/>
  <c r="BY38" i="2"/>
  <c r="CC38" i="2"/>
  <c r="CG38" i="2"/>
  <c r="CK38" i="2"/>
  <c r="CO38" i="2"/>
  <c r="CS38" i="2"/>
  <c r="CW38" i="2"/>
  <c r="DA38" i="2"/>
  <c r="DE38" i="2"/>
  <c r="DI38" i="2"/>
  <c r="DM38" i="2"/>
  <c r="DQ38" i="2"/>
  <c r="DU38" i="2"/>
  <c r="DY38" i="2"/>
  <c r="EC38" i="2"/>
  <c r="EG38" i="2"/>
  <c r="EK38" i="2"/>
  <c r="EO38" i="2"/>
  <c r="D39" i="2"/>
  <c r="H39" i="2"/>
  <c r="I39" i="2" s="1"/>
  <c r="L39" i="2"/>
  <c r="M39" i="2" s="1"/>
  <c r="P39" i="2"/>
  <c r="Q39" i="2" s="1"/>
  <c r="T39" i="2"/>
  <c r="U39" i="2" s="1"/>
  <c r="X39" i="2"/>
  <c r="Y39" i="2" s="1"/>
  <c r="AB39" i="2"/>
  <c r="AF39" i="2"/>
  <c r="AG39" i="2" s="1"/>
  <c r="AJ39" i="2"/>
  <c r="AK39" i="2" s="1"/>
  <c r="AN39" i="2"/>
  <c r="AO39" i="2" s="1"/>
  <c r="AR39" i="2"/>
  <c r="AS39" i="2" s="1"/>
  <c r="AV39" i="2"/>
  <c r="AW39" i="2" s="1"/>
  <c r="AZ39" i="2"/>
  <c r="BA39" i="2" s="1"/>
  <c r="BE39" i="2"/>
  <c r="BI39" i="2"/>
  <c r="BM39" i="2"/>
  <c r="BQ39" i="2"/>
  <c r="BU39" i="2"/>
  <c r="BY39" i="2"/>
  <c r="CC39" i="2"/>
  <c r="CG39" i="2"/>
  <c r="CK39" i="2"/>
  <c r="CO39" i="2"/>
  <c r="CS39" i="2"/>
  <c r="CW39" i="2"/>
  <c r="DA39" i="2"/>
  <c r="DE39" i="2"/>
  <c r="DI39" i="2"/>
  <c r="DM39" i="2"/>
  <c r="DQ39" i="2"/>
  <c r="DU39" i="2"/>
  <c r="DY39" i="2"/>
  <c r="EC39" i="2"/>
  <c r="EG39" i="2"/>
  <c r="EK39" i="2"/>
  <c r="EO39" i="2"/>
  <c r="D40" i="2"/>
  <c r="E40" i="2"/>
  <c r="H40" i="2"/>
  <c r="I40" i="2"/>
  <c r="L40" i="2"/>
  <c r="M40" i="2"/>
  <c r="P40" i="2"/>
  <c r="Q40" i="2"/>
  <c r="T40" i="2"/>
  <c r="U40" i="2"/>
  <c r="X40" i="2"/>
  <c r="Y40" i="2"/>
  <c r="AB40" i="2"/>
  <c r="AC40" i="2"/>
  <c r="AF40" i="2"/>
  <c r="AG40" i="2"/>
  <c r="AJ40" i="2"/>
  <c r="AK40" i="2"/>
  <c r="AN40" i="2"/>
  <c r="AO40" i="2"/>
  <c r="AR40" i="2"/>
  <c r="AS40" i="2"/>
  <c r="AV40" i="2"/>
  <c r="AW40" i="2"/>
  <c r="AZ40" i="2"/>
  <c r="BA40" i="2"/>
  <c r="BE40" i="2"/>
  <c r="BI40" i="2"/>
  <c r="BM40" i="2"/>
  <c r="BQ40" i="2"/>
  <c r="BU40" i="2"/>
  <c r="BY40" i="2"/>
  <c r="CC40" i="2"/>
  <c r="CG40" i="2"/>
  <c r="CK40" i="2"/>
  <c r="CO40" i="2"/>
  <c r="CS40" i="2"/>
  <c r="CW40" i="2"/>
  <c r="DA40" i="2"/>
  <c r="DE40" i="2"/>
  <c r="DI40" i="2"/>
  <c r="DM40" i="2"/>
  <c r="DQ40" i="2"/>
  <c r="DU40" i="2"/>
  <c r="DY40" i="2"/>
  <c r="EC40" i="2"/>
  <c r="EG40" i="2"/>
  <c r="EK40" i="2"/>
  <c r="EO40" i="2"/>
  <c r="D41" i="2"/>
  <c r="E41" i="2" s="1"/>
  <c r="H41" i="2"/>
  <c r="I41" i="2" s="1"/>
  <c r="L41" i="2"/>
  <c r="M41" i="2" s="1"/>
  <c r="P41" i="2"/>
  <c r="Q41" i="2" s="1"/>
  <c r="T41" i="2"/>
  <c r="U41" i="2" s="1"/>
  <c r="X41" i="2"/>
  <c r="AB41" i="2"/>
  <c r="AC41" i="2" s="1"/>
  <c r="AF41" i="2"/>
  <c r="AG41" i="2" s="1"/>
  <c r="AJ41" i="2"/>
  <c r="AK41" i="2" s="1"/>
  <c r="AN41" i="2"/>
  <c r="AO41" i="2" s="1"/>
  <c r="AR41" i="2"/>
  <c r="AS41" i="2" s="1"/>
  <c r="AV41" i="2"/>
  <c r="AZ41" i="2"/>
  <c r="BA41" i="2" s="1"/>
  <c r="BE41" i="2"/>
  <c r="BI41" i="2"/>
  <c r="BM41" i="2"/>
  <c r="BQ41" i="2"/>
  <c r="BU41" i="2"/>
  <c r="BY41" i="2"/>
  <c r="CC41" i="2"/>
  <c r="CG41" i="2"/>
  <c r="CK41" i="2"/>
  <c r="CO41" i="2"/>
  <c r="CS41" i="2"/>
  <c r="CW41" i="2"/>
  <c r="DA41" i="2"/>
  <c r="DE41" i="2"/>
  <c r="DI41" i="2"/>
  <c r="DM41" i="2"/>
  <c r="DQ41" i="2"/>
  <c r="DU41" i="2"/>
  <c r="DY41" i="2"/>
  <c r="EC41" i="2"/>
  <c r="EG41" i="2"/>
  <c r="EK41" i="2"/>
  <c r="EO41" i="2"/>
  <c r="D42" i="2"/>
  <c r="E42" i="2"/>
  <c r="H42" i="2"/>
  <c r="I42" i="2"/>
  <c r="L42" i="2"/>
  <c r="M42" i="2"/>
  <c r="P42" i="2"/>
  <c r="Q42" i="2"/>
  <c r="T42" i="2"/>
  <c r="U42" i="2"/>
  <c r="X42" i="2"/>
  <c r="Y42" i="2"/>
  <c r="AB42" i="2"/>
  <c r="AC42" i="2"/>
  <c r="AF42" i="2"/>
  <c r="AG42" i="2"/>
  <c r="AJ42" i="2"/>
  <c r="AK42" i="2"/>
  <c r="AN42" i="2"/>
  <c r="AO42" i="2"/>
  <c r="AR42" i="2"/>
  <c r="AS42" i="2"/>
  <c r="AV42" i="2"/>
  <c r="AW42" i="2"/>
  <c r="AZ42" i="2"/>
  <c r="BA42" i="2"/>
  <c r="BE42" i="2"/>
  <c r="BI42" i="2"/>
  <c r="BM42" i="2"/>
  <c r="BQ42" i="2"/>
  <c r="BU42" i="2"/>
  <c r="BY42" i="2"/>
  <c r="CC42" i="2"/>
  <c r="CG42" i="2"/>
  <c r="CK42" i="2"/>
  <c r="CO42" i="2"/>
  <c r="CS42" i="2"/>
  <c r="CW42" i="2"/>
  <c r="DA42" i="2"/>
  <c r="DE42" i="2"/>
  <c r="DI42" i="2"/>
  <c r="DM42" i="2"/>
  <c r="DQ42" i="2"/>
  <c r="DU42" i="2"/>
  <c r="DY42" i="2"/>
  <c r="EC42" i="2"/>
  <c r="EG42" i="2"/>
  <c r="EK42" i="2"/>
  <c r="EO42" i="2"/>
  <c r="D43" i="2"/>
  <c r="E43" i="2" s="1"/>
  <c r="H43" i="2"/>
  <c r="I43" i="2" s="1"/>
  <c r="L43" i="2"/>
  <c r="M43" i="2" s="1"/>
  <c r="P43" i="2"/>
  <c r="Q43" i="2" s="1"/>
  <c r="T43" i="2"/>
  <c r="X43" i="2"/>
  <c r="Y43" i="2" s="1"/>
  <c r="AB43" i="2"/>
  <c r="AC43" i="2" s="1"/>
  <c r="AF43" i="2"/>
  <c r="AG43" i="2" s="1"/>
  <c r="AJ43" i="2"/>
  <c r="AK43" i="2" s="1"/>
  <c r="AN43" i="2"/>
  <c r="AO43" i="2" s="1"/>
  <c r="AR43" i="2"/>
  <c r="AV43" i="2"/>
  <c r="AW43" i="2" s="1"/>
  <c r="AZ43" i="2"/>
  <c r="BA43" i="2" s="1"/>
  <c r="BE43" i="2"/>
  <c r="BI43" i="2"/>
  <c r="BM43" i="2"/>
  <c r="BQ43" i="2"/>
  <c r="BU43" i="2"/>
  <c r="BY43" i="2"/>
  <c r="CC43" i="2"/>
  <c r="CG43" i="2"/>
  <c r="CK43" i="2"/>
  <c r="CO43" i="2"/>
  <c r="CS43" i="2"/>
  <c r="CW43" i="2"/>
  <c r="DA43" i="2"/>
  <c r="DE43" i="2"/>
  <c r="DI43" i="2"/>
  <c r="DM43" i="2"/>
  <c r="DQ43" i="2"/>
  <c r="DU43" i="2"/>
  <c r="DY43" i="2"/>
  <c r="EC43" i="2"/>
  <c r="EG43" i="2"/>
  <c r="EK43" i="2"/>
  <c r="EO43" i="2"/>
  <c r="D44" i="2"/>
  <c r="E44" i="2"/>
  <c r="H44" i="2"/>
  <c r="I44" i="2"/>
  <c r="L44" i="2"/>
  <c r="M44" i="2"/>
  <c r="P44" i="2"/>
  <c r="Q44" i="2"/>
  <c r="T44" i="2"/>
  <c r="U44" i="2"/>
  <c r="X44" i="2"/>
  <c r="Y44" i="2"/>
  <c r="AB44" i="2"/>
  <c r="AC44" i="2"/>
  <c r="AF44" i="2"/>
  <c r="AG44" i="2"/>
  <c r="AJ44" i="2"/>
  <c r="AK44" i="2"/>
  <c r="AN44" i="2"/>
  <c r="AO44" i="2"/>
  <c r="AR44" i="2"/>
  <c r="AS44" i="2"/>
  <c r="AV44" i="2"/>
  <c r="AW44" i="2"/>
  <c r="AZ44" i="2"/>
  <c r="BA44" i="2"/>
  <c r="BE44" i="2"/>
  <c r="BI44" i="2"/>
  <c r="BM44" i="2"/>
  <c r="BQ44" i="2"/>
  <c r="BU44" i="2"/>
  <c r="BY44" i="2"/>
  <c r="CC44" i="2"/>
  <c r="CG44" i="2"/>
  <c r="CK44" i="2"/>
  <c r="CO44" i="2"/>
  <c r="CS44" i="2"/>
  <c r="CW44" i="2"/>
  <c r="DA44" i="2"/>
  <c r="DE44" i="2"/>
  <c r="DI44" i="2"/>
  <c r="DM44" i="2"/>
  <c r="DQ44" i="2"/>
  <c r="DU44" i="2"/>
  <c r="DY44" i="2"/>
  <c r="EC44" i="2"/>
  <c r="EG44" i="2"/>
  <c r="EK44" i="2"/>
  <c r="EO44" i="2"/>
  <c r="D45" i="2"/>
  <c r="E45" i="2" s="1"/>
  <c r="H45" i="2"/>
  <c r="I45" i="2" s="1"/>
  <c r="L45" i="2"/>
  <c r="M45" i="2" s="1"/>
  <c r="P45" i="2"/>
  <c r="T45" i="2"/>
  <c r="U45" i="2" s="1"/>
  <c r="X45" i="2"/>
  <c r="Y45" i="2" s="1"/>
  <c r="AB45" i="2"/>
  <c r="AC45" i="2" s="1"/>
  <c r="AF45" i="2"/>
  <c r="AG45" i="2" s="1"/>
  <c r="AJ45" i="2"/>
  <c r="AK45" i="2" s="1"/>
  <c r="AN45" i="2"/>
  <c r="AR45" i="2"/>
  <c r="AS45" i="2" s="1"/>
  <c r="AV45" i="2"/>
  <c r="AW45" i="2" s="1"/>
  <c r="AZ45" i="2"/>
  <c r="BA45" i="2" s="1"/>
  <c r="BE45" i="2"/>
  <c r="BI45" i="2"/>
  <c r="BM45" i="2"/>
  <c r="BQ45" i="2"/>
  <c r="BU45" i="2"/>
  <c r="BY45" i="2"/>
  <c r="CC45" i="2"/>
  <c r="CG45" i="2"/>
  <c r="CK45" i="2"/>
  <c r="CO45" i="2"/>
  <c r="CS45" i="2"/>
  <c r="CW45" i="2"/>
  <c r="DA45" i="2"/>
  <c r="DE45" i="2"/>
  <c r="DI45" i="2"/>
  <c r="DM45" i="2"/>
  <c r="DQ45" i="2"/>
  <c r="DU45" i="2"/>
  <c r="DY45" i="2"/>
  <c r="EC45" i="2"/>
  <c r="EG45" i="2"/>
  <c r="EK45" i="2"/>
  <c r="EO45" i="2"/>
  <c r="D46" i="2"/>
  <c r="E46" i="2"/>
  <c r="H46" i="2"/>
  <c r="I46" i="2"/>
  <c r="L46" i="2"/>
  <c r="M46" i="2"/>
  <c r="P46" i="2"/>
  <c r="Q46" i="2"/>
  <c r="T46" i="2"/>
  <c r="U46" i="2"/>
  <c r="X46" i="2"/>
  <c r="Y46" i="2"/>
  <c r="AB46" i="2"/>
  <c r="AC46" i="2"/>
  <c r="AF46" i="2"/>
  <c r="AG46" i="2"/>
  <c r="AJ46" i="2"/>
  <c r="AK46" i="2"/>
  <c r="AN46" i="2"/>
  <c r="AO46" i="2"/>
  <c r="AR46" i="2"/>
  <c r="AS46" i="2"/>
  <c r="AV46" i="2"/>
  <c r="AW46" i="2"/>
  <c r="AZ46" i="2"/>
  <c r="BA46" i="2"/>
  <c r="BE46" i="2"/>
  <c r="BI46" i="2"/>
  <c r="BM46" i="2"/>
  <c r="BQ46" i="2"/>
  <c r="BU46" i="2"/>
  <c r="BY46" i="2"/>
  <c r="CC46" i="2"/>
  <c r="CG46" i="2"/>
  <c r="CK46" i="2"/>
  <c r="CO46" i="2"/>
  <c r="CS46" i="2"/>
  <c r="CW46" i="2"/>
  <c r="DA46" i="2"/>
  <c r="DE46" i="2"/>
  <c r="DI46" i="2"/>
  <c r="DM46" i="2"/>
  <c r="DQ46" i="2"/>
  <c r="DU46" i="2"/>
  <c r="DY46" i="2"/>
  <c r="EC46" i="2"/>
  <c r="EG46" i="2"/>
  <c r="EK46" i="2"/>
  <c r="EO46" i="2"/>
  <c r="D47" i="2"/>
  <c r="E47" i="2" s="1"/>
  <c r="H47" i="2"/>
  <c r="I47" i="2" s="1"/>
  <c r="L47" i="2"/>
  <c r="P47" i="2"/>
  <c r="Q47" i="2" s="1"/>
  <c r="T47" i="2"/>
  <c r="U47" i="2" s="1"/>
  <c r="X47" i="2"/>
  <c r="Y47" i="2" s="1"/>
  <c r="AB47" i="2"/>
  <c r="AC47" i="2" s="1"/>
  <c r="AF47" i="2"/>
  <c r="AG47" i="2" s="1"/>
  <c r="AJ47" i="2"/>
  <c r="AN47" i="2"/>
  <c r="AO47" i="2" s="1"/>
  <c r="AR47" i="2"/>
  <c r="AS47" i="2" s="1"/>
  <c r="AV47" i="2"/>
  <c r="AW47" i="2" s="1"/>
  <c r="AZ47" i="2"/>
  <c r="BA47" i="2" s="1"/>
  <c r="BE47" i="2"/>
  <c r="BI47" i="2"/>
  <c r="BM47" i="2"/>
  <c r="BQ47" i="2"/>
  <c r="BU47" i="2"/>
  <c r="BY47" i="2"/>
  <c r="CC47" i="2"/>
  <c r="CG47" i="2"/>
  <c r="CK47" i="2"/>
  <c r="CO47" i="2"/>
  <c r="CS47" i="2"/>
  <c r="CW47" i="2"/>
  <c r="DA47" i="2"/>
  <c r="DE47" i="2"/>
  <c r="DI47" i="2"/>
  <c r="DM47" i="2"/>
  <c r="DQ47" i="2"/>
  <c r="DU47" i="2"/>
  <c r="DY47" i="2"/>
  <c r="EC47" i="2"/>
  <c r="EG47" i="2"/>
  <c r="EK47" i="2"/>
  <c r="EO47" i="2"/>
  <c r="D48" i="2"/>
  <c r="E48" i="2"/>
  <c r="H48" i="2"/>
  <c r="I48" i="2"/>
  <c r="L48" i="2"/>
  <c r="M48" i="2"/>
  <c r="P48" i="2"/>
  <c r="Q48" i="2"/>
  <c r="T48" i="2"/>
  <c r="U48" i="2"/>
  <c r="X48" i="2"/>
  <c r="Y48" i="2"/>
  <c r="AB48" i="2"/>
  <c r="AC48" i="2"/>
  <c r="AF48" i="2"/>
  <c r="AG48" i="2"/>
  <c r="AJ48" i="2"/>
  <c r="AK48" i="2"/>
  <c r="AN48" i="2"/>
  <c r="AO48" i="2"/>
  <c r="AR48" i="2"/>
  <c r="AS48" i="2"/>
  <c r="AV48" i="2"/>
  <c r="AW48" i="2"/>
  <c r="AZ48" i="2"/>
  <c r="BA48" i="2"/>
  <c r="BE48" i="2"/>
  <c r="BI48" i="2"/>
  <c r="BM48" i="2"/>
  <c r="BQ48" i="2"/>
  <c r="BU48" i="2"/>
  <c r="BY48" i="2"/>
  <c r="CC48" i="2"/>
  <c r="CG48" i="2"/>
  <c r="CK48" i="2"/>
  <c r="CO48" i="2"/>
  <c r="CS48" i="2"/>
  <c r="CW48" i="2"/>
  <c r="DA48" i="2"/>
  <c r="DE48" i="2"/>
  <c r="DI48" i="2"/>
  <c r="DM48" i="2"/>
  <c r="DQ48" i="2"/>
  <c r="DU48" i="2"/>
  <c r="DY48" i="2"/>
  <c r="EC48" i="2"/>
  <c r="EG48" i="2"/>
  <c r="EK48" i="2"/>
  <c r="EO48" i="2"/>
  <c r="D49" i="2"/>
  <c r="E49" i="2" s="1"/>
  <c r="H49" i="2"/>
  <c r="L49" i="2"/>
  <c r="M49" i="2" s="1"/>
  <c r="P49" i="2"/>
  <c r="Q49" i="2" s="1"/>
  <c r="T49" i="2"/>
  <c r="U49" i="2" s="1"/>
  <c r="X49" i="2"/>
  <c r="Y49" i="2" s="1"/>
  <c r="AB49" i="2"/>
  <c r="AC49" i="2" s="1"/>
  <c r="AF49" i="2"/>
  <c r="AJ49" i="2"/>
  <c r="AK49" i="2" s="1"/>
  <c r="AN49" i="2"/>
  <c r="AO49" i="2" s="1"/>
  <c r="AR49" i="2"/>
  <c r="AS49" i="2" s="1"/>
  <c r="AV49" i="2"/>
  <c r="AW49" i="2" s="1"/>
  <c r="AZ49" i="2"/>
  <c r="BA49" i="2" s="1"/>
  <c r="BE49" i="2"/>
  <c r="BI49" i="2"/>
  <c r="BM49" i="2"/>
  <c r="BQ49" i="2"/>
  <c r="BU49" i="2"/>
  <c r="BY49" i="2"/>
  <c r="CC49" i="2"/>
  <c r="CG49" i="2"/>
  <c r="CK49" i="2"/>
  <c r="CO49" i="2"/>
  <c r="CS49" i="2"/>
  <c r="CW49" i="2"/>
  <c r="DA49" i="2"/>
  <c r="DE49" i="2"/>
  <c r="DI49" i="2"/>
  <c r="DM49" i="2"/>
  <c r="DQ49" i="2"/>
  <c r="DU49" i="2"/>
  <c r="DY49" i="2"/>
  <c r="EC49" i="2"/>
  <c r="EG49" i="2"/>
  <c r="EK49" i="2"/>
  <c r="EO49" i="2"/>
  <c r="D50" i="2"/>
  <c r="E50" i="2"/>
  <c r="H50" i="2"/>
  <c r="I50" i="2"/>
  <c r="L50" i="2"/>
  <c r="M50" i="2"/>
  <c r="P50" i="2"/>
  <c r="Q50" i="2"/>
  <c r="T50" i="2"/>
  <c r="U50" i="2"/>
  <c r="X50" i="2"/>
  <c r="Y50" i="2"/>
  <c r="AB50" i="2"/>
  <c r="AC50" i="2"/>
  <c r="AF50" i="2"/>
  <c r="AG50" i="2"/>
  <c r="AJ50" i="2"/>
  <c r="AK50" i="2"/>
  <c r="AN50" i="2"/>
  <c r="AO50" i="2"/>
  <c r="AR50" i="2"/>
  <c r="AS50" i="2"/>
  <c r="AV50" i="2"/>
  <c r="AW50" i="2"/>
  <c r="AZ50" i="2"/>
  <c r="BA50" i="2"/>
  <c r="BE50" i="2"/>
  <c r="BI50" i="2"/>
  <c r="BM50" i="2"/>
  <c r="BQ50" i="2"/>
  <c r="BU50" i="2"/>
  <c r="BY50" i="2"/>
  <c r="CC50" i="2"/>
  <c r="CG50" i="2"/>
  <c r="CK50" i="2"/>
  <c r="CO50" i="2"/>
  <c r="CS50" i="2"/>
  <c r="CW50" i="2"/>
  <c r="DA50" i="2"/>
  <c r="DE50" i="2"/>
  <c r="DI50" i="2"/>
  <c r="DM50" i="2"/>
  <c r="DQ50" i="2"/>
  <c r="DU50" i="2"/>
  <c r="DY50" i="2"/>
  <c r="EC50" i="2"/>
  <c r="EG50" i="2"/>
  <c r="EK50" i="2"/>
  <c r="EO50" i="2"/>
  <c r="D51" i="2"/>
  <c r="H51" i="2"/>
  <c r="I51" i="2" s="1"/>
  <c r="L51" i="2"/>
  <c r="M51" i="2" s="1"/>
  <c r="P51" i="2"/>
  <c r="Q51" i="2" s="1"/>
  <c r="T51" i="2"/>
  <c r="U51" i="2" s="1"/>
  <c r="X51" i="2"/>
  <c r="Y51" i="2" s="1"/>
  <c r="AB51" i="2"/>
  <c r="AF51" i="2"/>
  <c r="AG51" i="2" s="1"/>
  <c r="AJ51" i="2"/>
  <c r="AK51" i="2" s="1"/>
  <c r="AN51" i="2"/>
  <c r="AO51" i="2" s="1"/>
  <c r="AR51" i="2"/>
  <c r="AS51" i="2" s="1"/>
  <c r="AV51" i="2"/>
  <c r="AW51" i="2" s="1"/>
  <c r="AZ51" i="2"/>
  <c r="BA51" i="2" s="1"/>
  <c r="BE51" i="2"/>
  <c r="BI51" i="2"/>
  <c r="BM51" i="2"/>
  <c r="BQ51" i="2"/>
  <c r="BU51" i="2"/>
  <c r="BY51" i="2"/>
  <c r="CC51" i="2"/>
  <c r="CG51" i="2"/>
  <c r="CK51" i="2"/>
  <c r="CO51" i="2"/>
  <c r="CS51" i="2"/>
  <c r="CW51" i="2"/>
  <c r="DA51" i="2"/>
  <c r="DE51" i="2"/>
  <c r="DI51" i="2"/>
  <c r="DM51" i="2"/>
  <c r="DQ51" i="2"/>
  <c r="DU51" i="2"/>
  <c r="DY51" i="2"/>
  <c r="EC51" i="2"/>
  <c r="EG51" i="2"/>
  <c r="EK51" i="2"/>
  <c r="EO51" i="2"/>
  <c r="D52" i="2"/>
  <c r="E52" i="2"/>
  <c r="H52" i="2"/>
  <c r="I52" i="2"/>
  <c r="L52" i="2"/>
  <c r="M52" i="2"/>
  <c r="T52" i="2"/>
  <c r="X52" i="2"/>
  <c r="Y52" i="2" s="1"/>
  <c r="AB52" i="2"/>
  <c r="AF52" i="2"/>
  <c r="AG52" i="2" s="1"/>
  <c r="AJ52" i="2"/>
  <c r="AK52" i="2" s="1"/>
  <c r="AN52" i="2"/>
  <c r="AO52" i="2" s="1"/>
  <c r="AR52" i="2"/>
  <c r="AS52" i="2" s="1"/>
  <c r="AV52" i="2"/>
  <c r="AW52" i="2" s="1"/>
  <c r="AZ52" i="2"/>
  <c r="BA52" i="2" s="1"/>
  <c r="BE52" i="2"/>
  <c r="BE104" i="2" s="1"/>
  <c r="BI52" i="2"/>
  <c r="BM52" i="2"/>
  <c r="BQ52" i="2"/>
  <c r="BU52" i="2"/>
  <c r="BY52" i="2"/>
  <c r="CC52" i="2"/>
  <c r="CC104" i="2" s="1"/>
  <c r="CG52" i="2"/>
  <c r="CK52" i="2"/>
  <c r="CO52" i="2"/>
  <c r="CS52" i="2"/>
  <c r="CW52" i="2"/>
  <c r="DA52" i="2"/>
  <c r="DA104" i="2" s="1"/>
  <c r="DE52" i="2"/>
  <c r="DI52" i="2"/>
  <c r="DM52" i="2"/>
  <c r="DQ52" i="2"/>
  <c r="DU52" i="2"/>
  <c r="DY52" i="2"/>
  <c r="DY104" i="2" s="1"/>
  <c r="EC52" i="2"/>
  <c r="EG52" i="2"/>
  <c r="EK52" i="2"/>
  <c r="EO52" i="2"/>
  <c r="D53" i="2"/>
  <c r="E53" i="2"/>
  <c r="H53" i="2"/>
  <c r="I53" i="2"/>
  <c r="L53" i="2"/>
  <c r="M53" i="2"/>
  <c r="P53" i="2"/>
  <c r="Q53" i="2"/>
  <c r="T53" i="2"/>
  <c r="U53" i="2"/>
  <c r="X53" i="2"/>
  <c r="Y53" i="2"/>
  <c r="AB53" i="2"/>
  <c r="AC53" i="2"/>
  <c r="AF53" i="2"/>
  <c r="AG53" i="2"/>
  <c r="AJ53" i="2"/>
  <c r="AK53" i="2"/>
  <c r="AN53" i="2"/>
  <c r="AO53" i="2"/>
  <c r="AR53" i="2"/>
  <c r="AS53" i="2"/>
  <c r="AV53" i="2"/>
  <c r="AW53" i="2"/>
  <c r="AZ53" i="2"/>
  <c r="BA53" i="2"/>
  <c r="BE53" i="2"/>
  <c r="BI53" i="2"/>
  <c r="BM53" i="2"/>
  <c r="BQ53" i="2"/>
  <c r="BU53" i="2"/>
  <c r="BY53" i="2"/>
  <c r="CC53" i="2"/>
  <c r="CG53" i="2"/>
  <c r="CK53" i="2"/>
  <c r="CO53" i="2"/>
  <c r="CS53" i="2"/>
  <c r="CW53" i="2"/>
  <c r="DA53" i="2"/>
  <c r="DE53" i="2"/>
  <c r="DI53" i="2"/>
  <c r="DM53" i="2"/>
  <c r="DQ53" i="2"/>
  <c r="DU53" i="2"/>
  <c r="DY53" i="2"/>
  <c r="EC53" i="2"/>
  <c r="EG53" i="2"/>
  <c r="EK53" i="2"/>
  <c r="EO53" i="2"/>
  <c r="D54" i="2"/>
  <c r="E54" i="2" s="1"/>
  <c r="H54" i="2"/>
  <c r="I54" i="2" s="1"/>
  <c r="L54" i="2"/>
  <c r="M54" i="2" s="1"/>
  <c r="P54" i="2"/>
  <c r="Q54" i="2" s="1"/>
  <c r="T54" i="2"/>
  <c r="U54" i="2" s="1"/>
  <c r="X54" i="2"/>
  <c r="AB54" i="2"/>
  <c r="AC54" i="2" s="1"/>
  <c r="AF54" i="2"/>
  <c r="AG54" i="2" s="1"/>
  <c r="AJ54" i="2"/>
  <c r="AK54" i="2" s="1"/>
  <c r="AN54" i="2"/>
  <c r="AO54" i="2" s="1"/>
  <c r="AR54" i="2"/>
  <c r="AS54" i="2" s="1"/>
  <c r="AV54" i="2"/>
  <c r="AZ54" i="2"/>
  <c r="BA54" i="2" s="1"/>
  <c r="BE54" i="2"/>
  <c r="BI54" i="2"/>
  <c r="BM54" i="2"/>
  <c r="BQ54" i="2"/>
  <c r="BU54" i="2"/>
  <c r="BY54" i="2"/>
  <c r="CC54" i="2"/>
  <c r="CG54" i="2"/>
  <c r="CK54" i="2"/>
  <c r="CO54" i="2"/>
  <c r="CS54" i="2"/>
  <c r="CW54" i="2"/>
  <c r="DA54" i="2"/>
  <c r="DE54" i="2"/>
  <c r="DI54" i="2"/>
  <c r="DM54" i="2"/>
  <c r="DQ54" i="2"/>
  <c r="DU54" i="2"/>
  <c r="DY54" i="2"/>
  <c r="EC54" i="2"/>
  <c r="EG54" i="2"/>
  <c r="EK54" i="2"/>
  <c r="EO54" i="2"/>
  <c r="D55" i="2"/>
  <c r="E55" i="2"/>
  <c r="H55" i="2"/>
  <c r="I55" i="2"/>
  <c r="L55" i="2"/>
  <c r="M55" i="2"/>
  <c r="P55" i="2"/>
  <c r="Q55" i="2"/>
  <c r="T55" i="2"/>
  <c r="U55" i="2"/>
  <c r="X55" i="2"/>
  <c r="Y55" i="2"/>
  <c r="AB55" i="2"/>
  <c r="AC55" i="2"/>
  <c r="AF55" i="2"/>
  <c r="AG55" i="2"/>
  <c r="AJ55" i="2"/>
  <c r="AK55" i="2"/>
  <c r="AN55" i="2"/>
  <c r="AO55" i="2"/>
  <c r="AR55" i="2"/>
  <c r="AS55" i="2"/>
  <c r="AV55" i="2"/>
  <c r="AW55" i="2"/>
  <c r="AZ55" i="2"/>
  <c r="BA55" i="2"/>
  <c r="BE55" i="2"/>
  <c r="BI55" i="2"/>
  <c r="BM55" i="2"/>
  <c r="BQ55" i="2"/>
  <c r="BU55" i="2"/>
  <c r="BY55" i="2"/>
  <c r="CC55" i="2"/>
  <c r="CG55" i="2"/>
  <c r="CK55" i="2"/>
  <c r="CO55" i="2"/>
  <c r="CS55" i="2"/>
  <c r="CW55" i="2"/>
  <c r="DA55" i="2"/>
  <c r="DE55" i="2"/>
  <c r="DI55" i="2"/>
  <c r="DM55" i="2"/>
  <c r="DQ55" i="2"/>
  <c r="DU55" i="2"/>
  <c r="DY55" i="2"/>
  <c r="EC55" i="2"/>
  <c r="EG55" i="2"/>
  <c r="EK55" i="2"/>
  <c r="EO55" i="2"/>
  <c r="D56" i="2"/>
  <c r="E56" i="2" s="1"/>
  <c r="H56" i="2"/>
  <c r="I56" i="2" s="1"/>
  <c r="L56" i="2"/>
  <c r="M56" i="2" s="1"/>
  <c r="P56" i="2"/>
  <c r="Q56" i="2" s="1"/>
  <c r="T56" i="2"/>
  <c r="X56" i="2"/>
  <c r="Y56" i="2" s="1"/>
  <c r="AB56" i="2"/>
  <c r="AC56" i="2" s="1"/>
  <c r="AF56" i="2"/>
  <c r="AG56" i="2" s="1"/>
  <c r="AJ56" i="2"/>
  <c r="AK56" i="2" s="1"/>
  <c r="AN56" i="2"/>
  <c r="AO56" i="2" s="1"/>
  <c r="AR56" i="2"/>
  <c r="AV56" i="2"/>
  <c r="AW56" i="2" s="1"/>
  <c r="AZ56" i="2"/>
  <c r="BA56" i="2" s="1"/>
  <c r="BE56" i="2"/>
  <c r="BI56" i="2"/>
  <c r="BM56" i="2"/>
  <c r="BQ56" i="2"/>
  <c r="BU56" i="2"/>
  <c r="BY56" i="2"/>
  <c r="CC56" i="2"/>
  <c r="CG56" i="2"/>
  <c r="CK56" i="2"/>
  <c r="CO56" i="2"/>
  <c r="CS56" i="2"/>
  <c r="CW56" i="2"/>
  <c r="DA56" i="2"/>
  <c r="DE56" i="2"/>
  <c r="DI56" i="2"/>
  <c r="DM56" i="2"/>
  <c r="DQ56" i="2"/>
  <c r="DU56" i="2"/>
  <c r="DY56" i="2"/>
  <c r="EC56" i="2"/>
  <c r="EG56" i="2"/>
  <c r="EK56" i="2"/>
  <c r="EO56" i="2"/>
  <c r="D57" i="2"/>
  <c r="E57" i="2"/>
  <c r="H57" i="2"/>
  <c r="I57" i="2"/>
  <c r="L57" i="2"/>
  <c r="M57" i="2"/>
  <c r="P57" i="2"/>
  <c r="Q57" i="2"/>
  <c r="T57" i="2"/>
  <c r="U57" i="2"/>
  <c r="X57" i="2"/>
  <c r="Y57" i="2"/>
  <c r="AB57" i="2"/>
  <c r="AC57" i="2"/>
  <c r="AF57" i="2"/>
  <c r="AG57" i="2"/>
  <c r="AJ57" i="2"/>
  <c r="AK57" i="2"/>
  <c r="AN57" i="2"/>
  <c r="AO57" i="2"/>
  <c r="AR57" i="2"/>
  <c r="AS57" i="2"/>
  <c r="AV57" i="2"/>
  <c r="AW57" i="2"/>
  <c r="AZ57" i="2"/>
  <c r="BA57" i="2"/>
  <c r="BE57" i="2"/>
  <c r="BI57" i="2"/>
  <c r="BM57" i="2"/>
  <c r="BQ57" i="2"/>
  <c r="BU57" i="2"/>
  <c r="BY57" i="2"/>
  <c r="CC57" i="2"/>
  <c r="CG57" i="2"/>
  <c r="CK57" i="2"/>
  <c r="CO57" i="2"/>
  <c r="CS57" i="2"/>
  <c r="CW57" i="2"/>
  <c r="DA57" i="2"/>
  <c r="DE57" i="2"/>
  <c r="DI57" i="2"/>
  <c r="DM57" i="2"/>
  <c r="DQ57" i="2"/>
  <c r="DU57" i="2"/>
  <c r="DY57" i="2"/>
  <c r="EC57" i="2"/>
  <c r="EG57" i="2"/>
  <c r="EK57" i="2"/>
  <c r="EO57" i="2"/>
  <c r="D58" i="2"/>
  <c r="E58" i="2" s="1"/>
  <c r="H58" i="2"/>
  <c r="I58" i="2" s="1"/>
  <c r="L58" i="2"/>
  <c r="M58" i="2" s="1"/>
  <c r="P58" i="2"/>
  <c r="T58" i="2"/>
  <c r="U58" i="2" s="1"/>
  <c r="X58" i="2"/>
  <c r="Y58" i="2" s="1"/>
  <c r="AB58" i="2"/>
  <c r="AC58" i="2" s="1"/>
  <c r="AF58" i="2"/>
  <c r="AG58" i="2" s="1"/>
  <c r="AJ58" i="2"/>
  <c r="AK58" i="2" s="1"/>
  <c r="AN58" i="2"/>
  <c r="AR58" i="2"/>
  <c r="AS58" i="2" s="1"/>
  <c r="AV58" i="2"/>
  <c r="AW58" i="2" s="1"/>
  <c r="AZ58" i="2"/>
  <c r="BA58" i="2" s="1"/>
  <c r="BE58" i="2"/>
  <c r="BI58" i="2"/>
  <c r="BM58" i="2"/>
  <c r="BQ58" i="2"/>
  <c r="BU58" i="2"/>
  <c r="BY58" i="2"/>
  <c r="CC58" i="2"/>
  <c r="CG58" i="2"/>
  <c r="CK58" i="2"/>
  <c r="CO58" i="2"/>
  <c r="CS58" i="2"/>
  <c r="CW58" i="2"/>
  <c r="DA58" i="2"/>
  <c r="DE58" i="2"/>
  <c r="DI58" i="2"/>
  <c r="DM58" i="2"/>
  <c r="DQ58" i="2"/>
  <c r="DU58" i="2"/>
  <c r="DY58" i="2"/>
  <c r="EC58" i="2"/>
  <c r="EG58" i="2"/>
  <c r="EK58" i="2"/>
  <c r="EO58" i="2"/>
  <c r="D59" i="2"/>
  <c r="E59" i="2"/>
  <c r="H59" i="2"/>
  <c r="I59" i="2"/>
  <c r="L59" i="2"/>
  <c r="M59" i="2"/>
  <c r="P59" i="2"/>
  <c r="Q59" i="2"/>
  <c r="T59" i="2"/>
  <c r="U59" i="2"/>
  <c r="X59" i="2"/>
  <c r="Y59" i="2"/>
  <c r="AB59" i="2"/>
  <c r="AC59" i="2"/>
  <c r="AF59" i="2"/>
  <c r="AG59" i="2"/>
  <c r="AJ59" i="2"/>
  <c r="AK59" i="2"/>
  <c r="AN59" i="2"/>
  <c r="AO59" i="2"/>
  <c r="AR59" i="2"/>
  <c r="AS59" i="2"/>
  <c r="AV59" i="2"/>
  <c r="AW59" i="2"/>
  <c r="AZ59" i="2"/>
  <c r="BA59" i="2"/>
  <c r="BE59" i="2"/>
  <c r="BI59" i="2"/>
  <c r="BM59" i="2"/>
  <c r="BQ59" i="2"/>
  <c r="BU59" i="2"/>
  <c r="BY59" i="2"/>
  <c r="CC59" i="2"/>
  <c r="CG59" i="2"/>
  <c r="CK59" i="2"/>
  <c r="CO59" i="2"/>
  <c r="CS59" i="2"/>
  <c r="CW59" i="2"/>
  <c r="DA59" i="2"/>
  <c r="DE59" i="2"/>
  <c r="DI59" i="2"/>
  <c r="DM59" i="2"/>
  <c r="DQ59" i="2"/>
  <c r="DU59" i="2"/>
  <c r="DY59" i="2"/>
  <c r="EC59" i="2"/>
  <c r="EG59" i="2"/>
  <c r="EK59" i="2"/>
  <c r="EO59" i="2"/>
  <c r="D60" i="2"/>
  <c r="E60" i="2" s="1"/>
  <c r="H60" i="2"/>
  <c r="I60" i="2" s="1"/>
  <c r="L60" i="2"/>
  <c r="P60" i="2"/>
  <c r="Q60" i="2" s="1"/>
  <c r="T60" i="2"/>
  <c r="U60" i="2" s="1"/>
  <c r="X60" i="2"/>
  <c r="Y60" i="2" s="1"/>
  <c r="AB60" i="2"/>
  <c r="AC60" i="2" s="1"/>
  <c r="AF60" i="2"/>
  <c r="AG60" i="2" s="1"/>
  <c r="AJ60" i="2"/>
  <c r="AN60" i="2"/>
  <c r="AO60" i="2" s="1"/>
  <c r="AR60" i="2"/>
  <c r="AS60" i="2" s="1"/>
  <c r="AV60" i="2"/>
  <c r="AW60" i="2" s="1"/>
  <c r="AZ60" i="2"/>
  <c r="BA60" i="2" s="1"/>
  <c r="BE60" i="2"/>
  <c r="BI60" i="2"/>
  <c r="BM60" i="2"/>
  <c r="BQ60" i="2"/>
  <c r="BU60" i="2"/>
  <c r="BY60" i="2"/>
  <c r="CC60" i="2"/>
  <c r="CG60" i="2"/>
  <c r="CK60" i="2"/>
  <c r="CO60" i="2"/>
  <c r="CS60" i="2"/>
  <c r="CW60" i="2"/>
  <c r="DA60" i="2"/>
  <c r="DE60" i="2"/>
  <c r="DI60" i="2"/>
  <c r="DM60" i="2"/>
  <c r="DQ60" i="2"/>
  <c r="DU60" i="2"/>
  <c r="DY60" i="2"/>
  <c r="EC60" i="2"/>
  <c r="EG60" i="2"/>
  <c r="EK60" i="2"/>
  <c r="EO60" i="2"/>
  <c r="D61" i="2"/>
  <c r="E61" i="2"/>
  <c r="H61" i="2"/>
  <c r="I61" i="2"/>
  <c r="L61" i="2"/>
  <c r="M61" i="2"/>
  <c r="P61" i="2"/>
  <c r="Q61" i="2"/>
  <c r="T61" i="2"/>
  <c r="U61" i="2"/>
  <c r="X61" i="2"/>
  <c r="Y61" i="2"/>
  <c r="AB61" i="2"/>
  <c r="AC61" i="2"/>
  <c r="AF61" i="2"/>
  <c r="AG61" i="2"/>
  <c r="AJ61" i="2"/>
  <c r="AK61" i="2"/>
  <c r="AN61" i="2"/>
  <c r="AO61" i="2"/>
  <c r="AR61" i="2"/>
  <c r="AS61" i="2"/>
  <c r="AV61" i="2"/>
  <c r="AW61" i="2"/>
  <c r="AZ61" i="2"/>
  <c r="BA61" i="2"/>
  <c r="BE61" i="2"/>
  <c r="BI61" i="2"/>
  <c r="BM61" i="2"/>
  <c r="BQ61" i="2"/>
  <c r="BU61" i="2"/>
  <c r="BY61" i="2"/>
  <c r="CC61" i="2"/>
  <c r="CG61" i="2"/>
  <c r="CK61" i="2"/>
  <c r="CO61" i="2"/>
  <c r="CS61" i="2"/>
  <c r="CW61" i="2"/>
  <c r="DA61" i="2"/>
  <c r="DE61" i="2"/>
  <c r="DI61" i="2"/>
  <c r="DM61" i="2"/>
  <c r="DQ61" i="2"/>
  <c r="DU61" i="2"/>
  <c r="DY61" i="2"/>
  <c r="EC61" i="2"/>
  <c r="EG61" i="2"/>
  <c r="EK61" i="2"/>
  <c r="EO61" i="2"/>
  <c r="D62" i="2"/>
  <c r="E62" i="2" s="1"/>
  <c r="H62" i="2"/>
  <c r="L62" i="2"/>
  <c r="M62" i="2" s="1"/>
  <c r="P62" i="2"/>
  <c r="Q62" i="2" s="1"/>
  <c r="T62" i="2"/>
  <c r="U62" i="2" s="1"/>
  <c r="X62" i="2"/>
  <c r="Y62" i="2" s="1"/>
  <c r="AB62" i="2"/>
  <c r="AC62" i="2" s="1"/>
  <c r="AF62" i="2"/>
  <c r="AJ62" i="2"/>
  <c r="AK62" i="2" s="1"/>
  <c r="AN62" i="2"/>
  <c r="AO62" i="2" s="1"/>
  <c r="AR62" i="2"/>
  <c r="AS62" i="2" s="1"/>
  <c r="AV62" i="2"/>
  <c r="AW62" i="2" s="1"/>
  <c r="AZ62" i="2"/>
  <c r="BA62" i="2" s="1"/>
  <c r="BE62" i="2"/>
  <c r="BI62" i="2"/>
  <c r="BM62" i="2"/>
  <c r="BQ62" i="2"/>
  <c r="BU62" i="2"/>
  <c r="BY62" i="2"/>
  <c r="CC62" i="2"/>
  <c r="CG62" i="2"/>
  <c r="CK62" i="2"/>
  <c r="CO62" i="2"/>
  <c r="CS62" i="2"/>
  <c r="CW62" i="2"/>
  <c r="DA62" i="2"/>
  <c r="DE62" i="2"/>
  <c r="DI62" i="2"/>
  <c r="DM62" i="2"/>
  <c r="DQ62" i="2"/>
  <c r="DU62" i="2"/>
  <c r="DY62" i="2"/>
  <c r="EC62" i="2"/>
  <c r="EG62" i="2"/>
  <c r="EK62" i="2"/>
  <c r="EO62" i="2"/>
  <c r="D63" i="2"/>
  <c r="E63" i="2"/>
  <c r="H63" i="2"/>
  <c r="I63" i="2"/>
  <c r="L63" i="2"/>
  <c r="M63" i="2"/>
  <c r="P63" i="2"/>
  <c r="Q63" i="2"/>
  <c r="T63" i="2"/>
  <c r="U63" i="2"/>
  <c r="X63" i="2"/>
  <c r="Y63" i="2"/>
  <c r="AB63" i="2"/>
  <c r="AC63" i="2"/>
  <c r="AF63" i="2"/>
  <c r="AG63" i="2"/>
  <c r="AJ63" i="2"/>
  <c r="AK63" i="2"/>
  <c r="AN63" i="2"/>
  <c r="AO63" i="2"/>
  <c r="AR63" i="2"/>
  <c r="AS63" i="2"/>
  <c r="AV63" i="2"/>
  <c r="AW63" i="2"/>
  <c r="AZ63" i="2"/>
  <c r="BA63" i="2"/>
  <c r="BE63" i="2"/>
  <c r="BI63" i="2"/>
  <c r="BM63" i="2"/>
  <c r="BQ63" i="2"/>
  <c r="BU63" i="2"/>
  <c r="BY63" i="2"/>
  <c r="CC63" i="2"/>
  <c r="CG63" i="2"/>
  <c r="CK63" i="2"/>
  <c r="CO63" i="2"/>
  <c r="CS63" i="2"/>
  <c r="CW63" i="2"/>
  <c r="DA63" i="2"/>
  <c r="DE63" i="2"/>
  <c r="DI63" i="2"/>
  <c r="DM63" i="2"/>
  <c r="DQ63" i="2"/>
  <c r="DU63" i="2"/>
  <c r="DY63" i="2"/>
  <c r="EC63" i="2"/>
  <c r="EG63" i="2"/>
  <c r="EK63" i="2"/>
  <c r="EO63" i="2"/>
  <c r="D64" i="2"/>
  <c r="H64" i="2"/>
  <c r="I64" i="2" s="1"/>
  <c r="L64" i="2"/>
  <c r="M64" i="2" s="1"/>
  <c r="P64" i="2"/>
  <c r="Q64" i="2" s="1"/>
  <c r="T64" i="2"/>
  <c r="U64" i="2" s="1"/>
  <c r="X64" i="2"/>
  <c r="Y64" i="2" s="1"/>
  <c r="AB64" i="2"/>
  <c r="AF64" i="2"/>
  <c r="AG64" i="2" s="1"/>
  <c r="AJ64" i="2"/>
  <c r="AK64" i="2" s="1"/>
  <c r="AN64" i="2"/>
  <c r="AO64" i="2" s="1"/>
  <c r="AR64" i="2"/>
  <c r="AS64" i="2" s="1"/>
  <c r="AV64" i="2"/>
  <c r="AW64" i="2" s="1"/>
  <c r="AZ64" i="2"/>
  <c r="BA64" i="2" s="1"/>
  <c r="BE64" i="2"/>
  <c r="BI64" i="2"/>
  <c r="BM64" i="2"/>
  <c r="BQ64" i="2"/>
  <c r="BU64" i="2"/>
  <c r="BY64" i="2"/>
  <c r="CC64" i="2"/>
  <c r="CG64" i="2"/>
  <c r="CK64" i="2"/>
  <c r="CO64" i="2"/>
  <c r="CS64" i="2"/>
  <c r="CW64" i="2"/>
  <c r="DA64" i="2"/>
  <c r="DE64" i="2"/>
  <c r="DI64" i="2"/>
  <c r="DM64" i="2"/>
  <c r="DQ64" i="2"/>
  <c r="DU64" i="2"/>
  <c r="DY64" i="2"/>
  <c r="EC64" i="2"/>
  <c r="EG64" i="2"/>
  <c r="EK64" i="2"/>
  <c r="EO64" i="2"/>
  <c r="D65" i="2"/>
  <c r="E65" i="2"/>
  <c r="H65" i="2"/>
  <c r="I65" i="2"/>
  <c r="L65" i="2"/>
  <c r="M65" i="2"/>
  <c r="P65" i="2"/>
  <c r="Q65" i="2"/>
  <c r="T65" i="2"/>
  <c r="U65" i="2"/>
  <c r="X65" i="2"/>
  <c r="Y65" i="2"/>
  <c r="AB65" i="2"/>
  <c r="AC65" i="2"/>
  <c r="AF65" i="2"/>
  <c r="AG65" i="2"/>
  <c r="AJ65" i="2"/>
  <c r="AK65" i="2"/>
  <c r="AN65" i="2"/>
  <c r="AO65" i="2"/>
  <c r="AR65" i="2"/>
  <c r="AS65" i="2"/>
  <c r="AV65" i="2"/>
  <c r="AW65" i="2"/>
  <c r="AZ65" i="2"/>
  <c r="BA65" i="2"/>
  <c r="BE65" i="2"/>
  <c r="BI65" i="2"/>
  <c r="BM65" i="2"/>
  <c r="BQ65" i="2"/>
  <c r="BU65" i="2"/>
  <c r="BY65" i="2"/>
  <c r="CC65" i="2"/>
  <c r="CG65" i="2"/>
  <c r="CK65" i="2"/>
  <c r="CO65" i="2"/>
  <c r="CS65" i="2"/>
  <c r="CW65" i="2"/>
  <c r="DA65" i="2"/>
  <c r="DE65" i="2"/>
  <c r="DI65" i="2"/>
  <c r="DM65" i="2"/>
  <c r="DQ65" i="2"/>
  <c r="DU65" i="2"/>
  <c r="DY65" i="2"/>
  <c r="EC65" i="2"/>
  <c r="EG65" i="2"/>
  <c r="EK65" i="2"/>
  <c r="EO65" i="2"/>
  <c r="D66" i="2"/>
  <c r="E66" i="2" s="1"/>
  <c r="H66" i="2"/>
  <c r="I66" i="2" s="1"/>
  <c r="L66" i="2"/>
  <c r="M66" i="2" s="1"/>
  <c r="P66" i="2"/>
  <c r="Q66" i="2" s="1"/>
  <c r="T66" i="2"/>
  <c r="U66" i="2" s="1"/>
  <c r="X66" i="2"/>
  <c r="AB66" i="2"/>
  <c r="AC66" i="2" s="1"/>
  <c r="AF66" i="2"/>
  <c r="AG66" i="2" s="1"/>
  <c r="AJ66" i="2"/>
  <c r="AK66" i="2" s="1"/>
  <c r="AN66" i="2"/>
  <c r="AO66" i="2" s="1"/>
  <c r="AR66" i="2"/>
  <c r="AS66" i="2" s="1"/>
  <c r="AV66" i="2"/>
  <c r="AZ66" i="2"/>
  <c r="BA66" i="2" s="1"/>
  <c r="BE66" i="2"/>
  <c r="BI66" i="2"/>
  <c r="BM66" i="2"/>
  <c r="BQ66" i="2"/>
  <c r="BU66" i="2"/>
  <c r="BY66" i="2"/>
  <c r="CC66" i="2"/>
  <c r="CG66" i="2"/>
  <c r="CK66" i="2"/>
  <c r="CO66" i="2"/>
  <c r="CS66" i="2"/>
  <c r="CW66" i="2"/>
  <c r="DA66" i="2"/>
  <c r="DE66" i="2"/>
  <c r="DI66" i="2"/>
  <c r="DM66" i="2"/>
  <c r="DQ66" i="2"/>
  <c r="DU66" i="2"/>
  <c r="DY66" i="2"/>
  <c r="EC66" i="2"/>
  <c r="EG66" i="2"/>
  <c r="EK66" i="2"/>
  <c r="EO66" i="2"/>
  <c r="D67" i="2"/>
  <c r="E67" i="2"/>
  <c r="H67" i="2"/>
  <c r="I67" i="2"/>
  <c r="L67" i="2"/>
  <c r="M67" i="2"/>
  <c r="P67" i="2"/>
  <c r="Q67" i="2"/>
  <c r="T67" i="2"/>
  <c r="U67" i="2"/>
  <c r="X67" i="2"/>
  <c r="Y67" i="2"/>
  <c r="AB67" i="2"/>
  <c r="AC67" i="2"/>
  <c r="AF67" i="2"/>
  <c r="AG67" i="2"/>
  <c r="AJ67" i="2"/>
  <c r="AK67" i="2"/>
  <c r="AN67" i="2"/>
  <c r="AO67" i="2"/>
  <c r="AR67" i="2"/>
  <c r="AS67" i="2"/>
  <c r="AV67" i="2"/>
  <c r="AW67" i="2"/>
  <c r="AZ67" i="2"/>
  <c r="BA67" i="2"/>
  <c r="BE67" i="2"/>
  <c r="BI67" i="2"/>
  <c r="BM67" i="2"/>
  <c r="BQ67" i="2"/>
  <c r="BU67" i="2"/>
  <c r="BY67" i="2"/>
  <c r="CC67" i="2"/>
  <c r="CG67" i="2"/>
  <c r="CK67" i="2"/>
  <c r="CO67" i="2"/>
  <c r="CS67" i="2"/>
  <c r="CW67" i="2"/>
  <c r="DA67" i="2"/>
  <c r="DE67" i="2"/>
  <c r="DI67" i="2"/>
  <c r="DM67" i="2"/>
  <c r="DQ67" i="2"/>
  <c r="DU67" i="2"/>
  <c r="DY67" i="2"/>
  <c r="EC67" i="2"/>
  <c r="EG67" i="2"/>
  <c r="EK67" i="2"/>
  <c r="EO67" i="2"/>
  <c r="D68" i="2"/>
  <c r="E68" i="2" s="1"/>
  <c r="H68" i="2"/>
  <c r="I68" i="2" s="1"/>
  <c r="L68" i="2"/>
  <c r="M68" i="2" s="1"/>
  <c r="P68" i="2"/>
  <c r="Q68" i="2" s="1"/>
  <c r="T68" i="2"/>
  <c r="X68" i="2"/>
  <c r="Y68" i="2" s="1"/>
  <c r="AB68" i="2"/>
  <c r="AC68" i="2" s="1"/>
  <c r="AF68" i="2"/>
  <c r="AG68" i="2" s="1"/>
  <c r="AJ68" i="2"/>
  <c r="AK68" i="2" s="1"/>
  <c r="AN68" i="2"/>
  <c r="AO68" i="2" s="1"/>
  <c r="AR68" i="2"/>
  <c r="AV68" i="2"/>
  <c r="AW68" i="2" s="1"/>
  <c r="AZ68" i="2"/>
  <c r="BA68" i="2" s="1"/>
  <c r="BE68" i="2"/>
  <c r="BI68" i="2"/>
  <c r="BM68" i="2"/>
  <c r="BQ68" i="2"/>
  <c r="BU68" i="2"/>
  <c r="BY68" i="2"/>
  <c r="CC68" i="2"/>
  <c r="CG68" i="2"/>
  <c r="CK68" i="2"/>
  <c r="CO68" i="2"/>
  <c r="CS68" i="2"/>
  <c r="CW68" i="2"/>
  <c r="DA68" i="2"/>
  <c r="DE68" i="2"/>
  <c r="DI68" i="2"/>
  <c r="DM68" i="2"/>
  <c r="DQ68" i="2"/>
  <c r="DU68" i="2"/>
  <c r="DY68" i="2"/>
  <c r="EC68" i="2"/>
  <c r="EG68" i="2"/>
  <c r="EK68" i="2"/>
  <c r="EO68" i="2"/>
  <c r="D69" i="2"/>
  <c r="E69" i="2"/>
  <c r="H69" i="2"/>
  <c r="I69" i="2"/>
  <c r="L69" i="2"/>
  <c r="M69" i="2"/>
  <c r="P69" i="2"/>
  <c r="Q69" i="2"/>
  <c r="T69" i="2"/>
  <c r="U69" i="2"/>
  <c r="X69" i="2"/>
  <c r="Y69" i="2"/>
  <c r="AB69" i="2"/>
  <c r="AC69" i="2"/>
  <c r="AF69" i="2"/>
  <c r="AG69" i="2"/>
  <c r="AJ69" i="2"/>
  <c r="AK69" i="2"/>
  <c r="AN69" i="2"/>
  <c r="AO69" i="2"/>
  <c r="AR69" i="2"/>
  <c r="AS69" i="2"/>
  <c r="AV69" i="2"/>
  <c r="AW69" i="2"/>
  <c r="AZ69" i="2"/>
  <c r="BA69" i="2"/>
  <c r="BE69" i="2"/>
  <c r="BI69" i="2"/>
  <c r="BM69" i="2"/>
  <c r="BQ69" i="2"/>
  <c r="BU69" i="2"/>
  <c r="BY69" i="2"/>
  <c r="CC69" i="2"/>
  <c r="CG69" i="2"/>
  <c r="CK69" i="2"/>
  <c r="CO69" i="2"/>
  <c r="CS69" i="2"/>
  <c r="CW69" i="2"/>
  <c r="DA69" i="2"/>
  <c r="DE69" i="2"/>
  <c r="DI69" i="2"/>
  <c r="DM69" i="2"/>
  <c r="DQ69" i="2"/>
  <c r="DU69" i="2"/>
  <c r="DY69" i="2"/>
  <c r="EC69" i="2"/>
  <c r="EG69" i="2"/>
  <c r="EK69" i="2"/>
  <c r="EO69" i="2"/>
  <c r="D70" i="2"/>
  <c r="E70" i="2" s="1"/>
  <c r="H70" i="2"/>
  <c r="I70" i="2" s="1"/>
  <c r="L70" i="2"/>
  <c r="M70" i="2" s="1"/>
  <c r="P70" i="2"/>
  <c r="T70" i="2"/>
  <c r="U70" i="2" s="1"/>
  <c r="X70" i="2"/>
  <c r="Y70" i="2" s="1"/>
  <c r="AB70" i="2"/>
  <c r="AC70" i="2" s="1"/>
  <c r="AF70" i="2"/>
  <c r="AG70" i="2" s="1"/>
  <c r="AJ70" i="2"/>
  <c r="AK70" i="2" s="1"/>
  <c r="AN70" i="2"/>
  <c r="AR70" i="2"/>
  <c r="AS70" i="2" s="1"/>
  <c r="AV70" i="2"/>
  <c r="AW70" i="2" s="1"/>
  <c r="AZ70" i="2"/>
  <c r="BA70" i="2" s="1"/>
  <c r="BE70" i="2"/>
  <c r="BI70" i="2"/>
  <c r="BM70" i="2"/>
  <c r="BQ70" i="2"/>
  <c r="BU70" i="2"/>
  <c r="BY70" i="2"/>
  <c r="CC70" i="2"/>
  <c r="CG70" i="2"/>
  <c r="CK70" i="2"/>
  <c r="CO70" i="2"/>
  <c r="CS70" i="2"/>
  <c r="CW70" i="2"/>
  <c r="DA70" i="2"/>
  <c r="DE70" i="2"/>
  <c r="DI70" i="2"/>
  <c r="DM70" i="2"/>
  <c r="DQ70" i="2"/>
  <c r="DU70" i="2"/>
  <c r="DY70" i="2"/>
  <c r="EC70" i="2"/>
  <c r="EG70" i="2"/>
  <c r="EK70" i="2"/>
  <c r="EO70" i="2"/>
  <c r="D71" i="2"/>
  <c r="E71" i="2"/>
  <c r="H71" i="2"/>
  <c r="I71" i="2"/>
  <c r="L71" i="2"/>
  <c r="M71" i="2"/>
  <c r="P71" i="2"/>
  <c r="Q71" i="2"/>
  <c r="T71" i="2"/>
  <c r="U71" i="2"/>
  <c r="X71" i="2"/>
  <c r="Y71" i="2"/>
  <c r="AB71" i="2"/>
  <c r="AC71" i="2"/>
  <c r="AF71" i="2"/>
  <c r="AG71" i="2"/>
  <c r="AJ71" i="2"/>
  <c r="AK71" i="2"/>
  <c r="AN71" i="2"/>
  <c r="AO71" i="2"/>
  <c r="AR71" i="2"/>
  <c r="AS71" i="2"/>
  <c r="AV71" i="2"/>
  <c r="AW71" i="2"/>
  <c r="AZ71" i="2"/>
  <c r="BA71" i="2"/>
  <c r="BE71" i="2"/>
  <c r="BI71" i="2"/>
  <c r="BM71" i="2"/>
  <c r="BQ71" i="2"/>
  <c r="BU71" i="2"/>
  <c r="BY71" i="2"/>
  <c r="CC71" i="2"/>
  <c r="CG71" i="2"/>
  <c r="CK71" i="2"/>
  <c r="CO71" i="2"/>
  <c r="CS71" i="2"/>
  <c r="CW71" i="2"/>
  <c r="DA71" i="2"/>
  <c r="DE71" i="2"/>
  <c r="DI71" i="2"/>
  <c r="DM71" i="2"/>
  <c r="DQ71" i="2"/>
  <c r="DU71" i="2"/>
  <c r="DY71" i="2"/>
  <c r="EC71" i="2"/>
  <c r="EG71" i="2"/>
  <c r="EK71" i="2"/>
  <c r="EO71" i="2"/>
  <c r="D72" i="2"/>
  <c r="E72" i="2" s="1"/>
  <c r="H72" i="2"/>
  <c r="I72" i="2" s="1"/>
  <c r="L72" i="2"/>
  <c r="P72" i="2"/>
  <c r="Q72" i="2" s="1"/>
  <c r="T72" i="2"/>
  <c r="U72" i="2" s="1"/>
  <c r="X72" i="2"/>
  <c r="Y72" i="2" s="1"/>
  <c r="AB72" i="2"/>
  <c r="AC72" i="2" s="1"/>
  <c r="AF72" i="2"/>
  <c r="AG72" i="2" s="1"/>
  <c r="AJ72" i="2"/>
  <c r="AN72" i="2"/>
  <c r="AO72" i="2" s="1"/>
  <c r="AR72" i="2"/>
  <c r="AS72" i="2" s="1"/>
  <c r="AV72" i="2"/>
  <c r="AW72" i="2" s="1"/>
  <c r="AZ72" i="2"/>
  <c r="BA72" i="2" s="1"/>
  <c r="BE72" i="2"/>
  <c r="BI72" i="2"/>
  <c r="BM72" i="2"/>
  <c r="BQ72" i="2"/>
  <c r="BU72" i="2"/>
  <c r="BY72" i="2"/>
  <c r="CC72" i="2"/>
  <c r="CG72" i="2"/>
  <c r="CK72" i="2"/>
  <c r="CO72" i="2"/>
  <c r="CS72" i="2"/>
  <c r="CW72" i="2"/>
  <c r="DA72" i="2"/>
  <c r="DE72" i="2"/>
  <c r="DI72" i="2"/>
  <c r="DM72" i="2"/>
  <c r="DQ72" i="2"/>
  <c r="DU72" i="2"/>
  <c r="DY72" i="2"/>
  <c r="EC72" i="2"/>
  <c r="EG72" i="2"/>
  <c r="EK72" i="2"/>
  <c r="EO72" i="2"/>
  <c r="D73" i="2"/>
  <c r="E73" i="2"/>
  <c r="H73" i="2"/>
  <c r="I73" i="2"/>
  <c r="L73" i="2"/>
  <c r="M73" i="2"/>
  <c r="P73" i="2"/>
  <c r="Q73" i="2"/>
  <c r="T73" i="2"/>
  <c r="U73" i="2"/>
  <c r="X73" i="2"/>
  <c r="Y73" i="2"/>
  <c r="AB73" i="2"/>
  <c r="AC73" i="2"/>
  <c r="AF73" i="2"/>
  <c r="AG73" i="2"/>
  <c r="AJ73" i="2"/>
  <c r="AK73" i="2"/>
  <c r="AN73" i="2"/>
  <c r="AO73" i="2"/>
  <c r="AR73" i="2"/>
  <c r="AS73" i="2"/>
  <c r="AV73" i="2"/>
  <c r="AW73" i="2"/>
  <c r="AZ73" i="2"/>
  <c r="BA73" i="2"/>
  <c r="BE73" i="2"/>
  <c r="BI73" i="2"/>
  <c r="BM73" i="2"/>
  <c r="BQ73" i="2"/>
  <c r="BU73" i="2"/>
  <c r="BY73" i="2"/>
  <c r="CC73" i="2"/>
  <c r="CG73" i="2"/>
  <c r="CK73" i="2"/>
  <c r="CO73" i="2"/>
  <c r="CS73" i="2"/>
  <c r="CW73" i="2"/>
  <c r="DA73" i="2"/>
  <c r="DE73" i="2"/>
  <c r="DI73" i="2"/>
  <c r="DM73" i="2"/>
  <c r="DQ73" i="2"/>
  <c r="DU73" i="2"/>
  <c r="DY73" i="2"/>
  <c r="EC73" i="2"/>
  <c r="EG73" i="2"/>
  <c r="EK73" i="2"/>
  <c r="EO73" i="2"/>
  <c r="D74" i="2"/>
  <c r="E74" i="2" s="1"/>
  <c r="H74" i="2"/>
  <c r="L74" i="2"/>
  <c r="M74" i="2" s="1"/>
  <c r="P74" i="2"/>
  <c r="Q74" i="2" s="1"/>
  <c r="T74" i="2"/>
  <c r="U74" i="2" s="1"/>
  <c r="X74" i="2"/>
  <c r="Y74" i="2" s="1"/>
  <c r="AB74" i="2"/>
  <c r="AC74" i="2" s="1"/>
  <c r="AF74" i="2"/>
  <c r="AJ74" i="2"/>
  <c r="AK74" i="2" s="1"/>
  <c r="AN74" i="2"/>
  <c r="AO74" i="2" s="1"/>
  <c r="AR74" i="2"/>
  <c r="AS74" i="2" s="1"/>
  <c r="AV74" i="2"/>
  <c r="AW74" i="2" s="1"/>
  <c r="AZ74" i="2"/>
  <c r="BA74" i="2" s="1"/>
  <c r="BE74" i="2"/>
  <c r="BI74" i="2"/>
  <c r="BM74" i="2"/>
  <c r="BQ74" i="2"/>
  <c r="BU74" i="2"/>
  <c r="BY74" i="2"/>
  <c r="CC74" i="2"/>
  <c r="CG74" i="2"/>
  <c r="CK74" i="2"/>
  <c r="CO74" i="2"/>
  <c r="CS74" i="2"/>
  <c r="CW74" i="2"/>
  <c r="DA74" i="2"/>
  <c r="DE74" i="2"/>
  <c r="DI74" i="2"/>
  <c r="DM74" i="2"/>
  <c r="DQ74" i="2"/>
  <c r="DU74" i="2"/>
  <c r="DY74" i="2"/>
  <c r="EC74" i="2"/>
  <c r="EG74" i="2"/>
  <c r="EK74" i="2"/>
  <c r="EO74" i="2"/>
  <c r="D75" i="2"/>
  <c r="E75" i="2"/>
  <c r="H75" i="2"/>
  <c r="I75" i="2"/>
  <c r="L75" i="2"/>
  <c r="M75" i="2"/>
  <c r="P75" i="2"/>
  <c r="Q75" i="2"/>
  <c r="T75" i="2"/>
  <c r="U75" i="2"/>
  <c r="X75" i="2"/>
  <c r="Y75" i="2"/>
  <c r="AB75" i="2"/>
  <c r="AC75" i="2"/>
  <c r="AF75" i="2"/>
  <c r="AG75" i="2"/>
  <c r="AJ75" i="2"/>
  <c r="AK75" i="2"/>
  <c r="AN75" i="2"/>
  <c r="AO75" i="2"/>
  <c r="AR75" i="2"/>
  <c r="AS75" i="2"/>
  <c r="AV75" i="2"/>
  <c r="AW75" i="2"/>
  <c r="AZ75" i="2"/>
  <c r="BA75" i="2"/>
  <c r="BE75" i="2"/>
  <c r="BI75" i="2"/>
  <c r="BM75" i="2"/>
  <c r="BQ75" i="2"/>
  <c r="BU75" i="2"/>
  <c r="BY75" i="2"/>
  <c r="CC75" i="2"/>
  <c r="CG75" i="2"/>
  <c r="CK75" i="2"/>
  <c r="CO75" i="2"/>
  <c r="CS75" i="2"/>
  <c r="CW75" i="2"/>
  <c r="DA75" i="2"/>
  <c r="DE75" i="2"/>
  <c r="DI75" i="2"/>
  <c r="DM75" i="2"/>
  <c r="DQ75" i="2"/>
  <c r="DU75" i="2"/>
  <c r="DY75" i="2"/>
  <c r="EC75" i="2"/>
  <c r="EG75" i="2"/>
  <c r="EK75" i="2"/>
  <c r="EO75" i="2"/>
  <c r="D76" i="2"/>
  <c r="H76" i="2"/>
  <c r="I76" i="2" s="1"/>
  <c r="L76" i="2"/>
  <c r="M76" i="2" s="1"/>
  <c r="P76" i="2"/>
  <c r="Q76" i="2" s="1"/>
  <c r="T76" i="2"/>
  <c r="U76" i="2" s="1"/>
  <c r="X76" i="2"/>
  <c r="Y76" i="2" s="1"/>
  <c r="AB76" i="2"/>
  <c r="AF76" i="2"/>
  <c r="AG76" i="2" s="1"/>
  <c r="AJ76" i="2"/>
  <c r="AK76" i="2" s="1"/>
  <c r="AN76" i="2"/>
  <c r="AO76" i="2" s="1"/>
  <c r="AR76" i="2"/>
  <c r="AS76" i="2" s="1"/>
  <c r="AV76" i="2"/>
  <c r="AW76" i="2" s="1"/>
  <c r="AZ76" i="2"/>
  <c r="BA76" i="2" s="1"/>
  <c r="BE76" i="2"/>
  <c r="BE106" i="2" s="1"/>
  <c r="BI76" i="2"/>
  <c r="BM76" i="2"/>
  <c r="BQ76" i="2"/>
  <c r="BU76" i="2"/>
  <c r="BY76" i="2"/>
  <c r="CC76" i="2"/>
  <c r="CC106" i="2" s="1"/>
  <c r="CG76" i="2"/>
  <c r="CK76" i="2"/>
  <c r="CO76" i="2"/>
  <c r="CS76" i="2"/>
  <c r="CW76" i="2"/>
  <c r="DA76" i="2"/>
  <c r="DA106" i="2" s="1"/>
  <c r="DE76" i="2"/>
  <c r="DI76" i="2"/>
  <c r="DM76" i="2"/>
  <c r="DQ76" i="2"/>
  <c r="DU76" i="2"/>
  <c r="DY76" i="2"/>
  <c r="DY106" i="2" s="1"/>
  <c r="EC76" i="2"/>
  <c r="EG76" i="2"/>
  <c r="EK76" i="2"/>
  <c r="EO76" i="2"/>
  <c r="D77" i="2"/>
  <c r="E77" i="2"/>
  <c r="H77" i="2"/>
  <c r="I77" i="2"/>
  <c r="L77" i="2"/>
  <c r="M77" i="2"/>
  <c r="P77" i="2"/>
  <c r="Q77" i="2"/>
  <c r="T77" i="2"/>
  <c r="U77" i="2"/>
  <c r="X77" i="2"/>
  <c r="Y77" i="2"/>
  <c r="AB77" i="2"/>
  <c r="AC77" i="2"/>
  <c r="AF77" i="2"/>
  <c r="AG77" i="2"/>
  <c r="AJ77" i="2"/>
  <c r="AK77" i="2"/>
  <c r="AN77" i="2"/>
  <c r="AO77" i="2"/>
  <c r="AR77" i="2"/>
  <c r="AS77" i="2"/>
  <c r="AV77" i="2"/>
  <c r="AW77" i="2"/>
  <c r="AZ77" i="2"/>
  <c r="BA77" i="2"/>
  <c r="BE77" i="2"/>
  <c r="BI77" i="2"/>
  <c r="BM77" i="2"/>
  <c r="BQ77" i="2"/>
  <c r="BU77" i="2"/>
  <c r="BY77" i="2"/>
  <c r="BY107" i="2" s="1"/>
  <c r="CC77" i="2"/>
  <c r="CG77" i="2"/>
  <c r="CK77" i="2"/>
  <c r="CO77" i="2"/>
  <c r="CS77" i="2"/>
  <c r="CW77" i="2"/>
  <c r="CW107" i="2" s="1"/>
  <c r="DA77" i="2"/>
  <c r="DE77" i="2"/>
  <c r="DI77" i="2"/>
  <c r="DM77" i="2"/>
  <c r="DQ77" i="2"/>
  <c r="DU77" i="2"/>
  <c r="DU107" i="2" s="1"/>
  <c r="DY77" i="2"/>
  <c r="EC77" i="2"/>
  <c r="EG77" i="2"/>
  <c r="EK77" i="2"/>
  <c r="EO77" i="2"/>
  <c r="D78" i="2"/>
  <c r="E78" i="2" s="1"/>
  <c r="H78" i="2"/>
  <c r="I78" i="2" s="1"/>
  <c r="L78" i="2"/>
  <c r="M78" i="2" s="1"/>
  <c r="P78" i="2"/>
  <c r="Q78" i="2" s="1"/>
  <c r="T78" i="2"/>
  <c r="U78" i="2" s="1"/>
  <c r="X78" i="2"/>
  <c r="AB78" i="2"/>
  <c r="AC78" i="2" s="1"/>
  <c r="AF78" i="2"/>
  <c r="AG78" i="2" s="1"/>
  <c r="AJ78" i="2"/>
  <c r="AK78" i="2" s="1"/>
  <c r="AN78" i="2"/>
  <c r="AO78" i="2" s="1"/>
  <c r="AR78" i="2"/>
  <c r="AS78" i="2" s="1"/>
  <c r="AV78" i="2"/>
  <c r="AZ78" i="2"/>
  <c r="BA78" i="2" s="1"/>
  <c r="BE78" i="2"/>
  <c r="BI78" i="2"/>
  <c r="BM78" i="2"/>
  <c r="BQ78" i="2"/>
  <c r="BU78" i="2"/>
  <c r="BY78" i="2"/>
  <c r="CC78" i="2"/>
  <c r="CG78" i="2"/>
  <c r="CK78" i="2"/>
  <c r="CO78" i="2"/>
  <c r="CS78" i="2"/>
  <c r="CW78" i="2"/>
  <c r="DA78" i="2"/>
  <c r="DE78" i="2"/>
  <c r="DI78" i="2"/>
  <c r="DM78" i="2"/>
  <c r="DQ78" i="2"/>
  <c r="DU78" i="2"/>
  <c r="DY78" i="2"/>
  <c r="EC78" i="2"/>
  <c r="EG78" i="2"/>
  <c r="EK78" i="2"/>
  <c r="EO78" i="2"/>
  <c r="D79" i="2"/>
  <c r="E79" i="2"/>
  <c r="H79" i="2"/>
  <c r="I79" i="2"/>
  <c r="L79" i="2"/>
  <c r="M79" i="2"/>
  <c r="P79" i="2"/>
  <c r="Q79" i="2"/>
  <c r="T79" i="2"/>
  <c r="U79" i="2"/>
  <c r="X79" i="2"/>
  <c r="Y79" i="2"/>
  <c r="AB79" i="2"/>
  <c r="AC79" i="2"/>
  <c r="AF79" i="2"/>
  <c r="AG79" i="2"/>
  <c r="AJ79" i="2"/>
  <c r="AK79" i="2"/>
  <c r="AN79" i="2"/>
  <c r="AO79" i="2"/>
  <c r="AR79" i="2"/>
  <c r="AS79" i="2"/>
  <c r="AV79" i="2"/>
  <c r="AW79" i="2"/>
  <c r="AZ79" i="2"/>
  <c r="BA79" i="2"/>
  <c r="BE79" i="2"/>
  <c r="BI79" i="2"/>
  <c r="BM79" i="2"/>
  <c r="BQ79" i="2"/>
  <c r="BU79" i="2"/>
  <c r="BY79" i="2"/>
  <c r="CC79" i="2"/>
  <c r="CG79" i="2"/>
  <c r="CK79" i="2"/>
  <c r="CO79" i="2"/>
  <c r="CS79" i="2"/>
  <c r="CW79" i="2"/>
  <c r="DA79" i="2"/>
  <c r="DE79" i="2"/>
  <c r="DI79" i="2"/>
  <c r="DM79" i="2"/>
  <c r="DQ79" i="2"/>
  <c r="DU79" i="2"/>
  <c r="DY79" i="2"/>
  <c r="EC79" i="2"/>
  <c r="EG79" i="2"/>
  <c r="EK79" i="2"/>
  <c r="EO79" i="2"/>
  <c r="D80" i="2"/>
  <c r="H80" i="2"/>
  <c r="I80" i="2" s="1"/>
  <c r="L80" i="2"/>
  <c r="M80" i="2" s="1"/>
  <c r="P80" i="2"/>
  <c r="T80" i="2"/>
  <c r="X80" i="2"/>
  <c r="Y80" i="2" s="1"/>
  <c r="AB80" i="2"/>
  <c r="AF80" i="2"/>
  <c r="AG80" i="2" s="1"/>
  <c r="AJ80" i="2"/>
  <c r="AK80" i="2" s="1"/>
  <c r="AN80" i="2"/>
  <c r="AR80" i="2"/>
  <c r="AV80" i="2"/>
  <c r="AW80" i="2" s="1"/>
  <c r="AZ80" i="2"/>
  <c r="BA80" i="2" s="1"/>
  <c r="BE80" i="2"/>
  <c r="BI80" i="2"/>
  <c r="BM80" i="2"/>
  <c r="BQ80" i="2"/>
  <c r="BU80" i="2"/>
  <c r="BY80" i="2"/>
  <c r="CC80" i="2"/>
  <c r="CG80" i="2"/>
  <c r="CK80" i="2"/>
  <c r="CO80" i="2"/>
  <c r="CS80" i="2"/>
  <c r="CW80" i="2"/>
  <c r="DA80" i="2"/>
  <c r="DE80" i="2"/>
  <c r="DI80" i="2"/>
  <c r="DM80" i="2"/>
  <c r="DQ80" i="2"/>
  <c r="DU80" i="2"/>
  <c r="DY80" i="2"/>
  <c r="EC80" i="2"/>
  <c r="EG80" i="2"/>
  <c r="EK80" i="2"/>
  <c r="EO80" i="2"/>
  <c r="D81" i="2"/>
  <c r="E81" i="2"/>
  <c r="H81" i="2"/>
  <c r="I81" i="2"/>
  <c r="L81" i="2"/>
  <c r="M81" i="2"/>
  <c r="P81" i="2"/>
  <c r="Q81" i="2"/>
  <c r="T81" i="2"/>
  <c r="U81" i="2"/>
  <c r="X81" i="2"/>
  <c r="Y81" i="2"/>
  <c r="AB81" i="2"/>
  <c r="AC81" i="2"/>
  <c r="AF81" i="2"/>
  <c r="AG81" i="2"/>
  <c r="AJ81" i="2"/>
  <c r="AK81" i="2"/>
  <c r="AN81" i="2"/>
  <c r="AO81" i="2"/>
  <c r="AR81" i="2"/>
  <c r="AS81" i="2"/>
  <c r="AV81" i="2"/>
  <c r="AW81" i="2"/>
  <c r="AZ81" i="2"/>
  <c r="BA81" i="2"/>
  <c r="BE81" i="2"/>
  <c r="BI81" i="2"/>
  <c r="BM81" i="2"/>
  <c r="BQ81" i="2"/>
  <c r="BU81" i="2"/>
  <c r="BY81" i="2"/>
  <c r="CC81" i="2"/>
  <c r="CG81" i="2"/>
  <c r="CK81" i="2"/>
  <c r="CO81" i="2"/>
  <c r="CS81" i="2"/>
  <c r="CW81" i="2"/>
  <c r="DA81" i="2"/>
  <c r="DE81" i="2"/>
  <c r="DI81" i="2"/>
  <c r="DM81" i="2"/>
  <c r="DQ81" i="2"/>
  <c r="DU81" i="2"/>
  <c r="DY81" i="2"/>
  <c r="EC81" i="2"/>
  <c r="EG81" i="2"/>
  <c r="EK81" i="2"/>
  <c r="EO81" i="2"/>
  <c r="D82" i="2"/>
  <c r="E82" i="2" s="1"/>
  <c r="H82" i="2"/>
  <c r="I82" i="2" s="1"/>
  <c r="L82" i="2"/>
  <c r="M82" i="2" s="1"/>
  <c r="P82" i="2"/>
  <c r="T82" i="2"/>
  <c r="U82" i="2" s="1"/>
  <c r="X82" i="2"/>
  <c r="AB82" i="2"/>
  <c r="AC82" i="2" s="1"/>
  <c r="AF82" i="2"/>
  <c r="AG82" i="2" s="1"/>
  <c r="AJ82" i="2"/>
  <c r="AK82" i="2" s="1"/>
  <c r="AN82" i="2"/>
  <c r="AR82" i="2"/>
  <c r="AS82" i="2" s="1"/>
  <c r="AV82" i="2"/>
  <c r="AZ82" i="2"/>
  <c r="BA82" i="2" s="1"/>
  <c r="BE82" i="2"/>
  <c r="BI82" i="2"/>
  <c r="BM82" i="2"/>
  <c r="BQ82" i="2"/>
  <c r="BU82" i="2"/>
  <c r="BY82" i="2"/>
  <c r="CC82" i="2"/>
  <c r="CG82" i="2"/>
  <c r="CK82" i="2"/>
  <c r="CO82" i="2"/>
  <c r="CS82" i="2"/>
  <c r="CW82" i="2"/>
  <c r="DA82" i="2"/>
  <c r="DE82" i="2"/>
  <c r="DI82" i="2"/>
  <c r="DM82" i="2"/>
  <c r="DQ82" i="2"/>
  <c r="DU82" i="2"/>
  <c r="DY82" i="2"/>
  <c r="EC82" i="2"/>
  <c r="EG82" i="2"/>
  <c r="EK82" i="2"/>
  <c r="EO82" i="2"/>
  <c r="D83" i="2"/>
  <c r="E83" i="2"/>
  <c r="H83" i="2"/>
  <c r="I83" i="2"/>
  <c r="L83" i="2"/>
  <c r="M83" i="2"/>
  <c r="P83" i="2"/>
  <c r="Q83" i="2"/>
  <c r="T83" i="2"/>
  <c r="U83" i="2"/>
  <c r="X83" i="2"/>
  <c r="Y83" i="2"/>
  <c r="AB83" i="2"/>
  <c r="AC83" i="2"/>
  <c r="AF83" i="2"/>
  <c r="AG83" i="2"/>
  <c r="AJ83" i="2"/>
  <c r="AK83" i="2"/>
  <c r="AN83" i="2"/>
  <c r="AO83" i="2"/>
  <c r="AR83" i="2"/>
  <c r="AS83" i="2"/>
  <c r="AV83" i="2"/>
  <c r="AW83" i="2"/>
  <c r="AZ83" i="2"/>
  <c r="BA83" i="2"/>
  <c r="BE83" i="2"/>
  <c r="BI83" i="2"/>
  <c r="BM83" i="2"/>
  <c r="BQ83" i="2"/>
  <c r="BU83" i="2"/>
  <c r="BY83" i="2"/>
  <c r="CC83" i="2"/>
  <c r="CG83" i="2"/>
  <c r="CK83" i="2"/>
  <c r="CO83" i="2"/>
  <c r="CS83" i="2"/>
  <c r="CW83" i="2"/>
  <c r="DA83" i="2"/>
  <c r="DE83" i="2"/>
  <c r="DI83" i="2"/>
  <c r="DM83" i="2"/>
  <c r="DQ83" i="2"/>
  <c r="DU83" i="2"/>
  <c r="DY83" i="2"/>
  <c r="EC83" i="2"/>
  <c r="EG83" i="2"/>
  <c r="EK83" i="2"/>
  <c r="EO83" i="2"/>
  <c r="D84" i="2"/>
  <c r="H84" i="2"/>
  <c r="I84" i="2" s="1"/>
  <c r="L84" i="2"/>
  <c r="P84" i="2"/>
  <c r="Q84" i="2" s="1"/>
  <c r="T84" i="2"/>
  <c r="X84" i="2"/>
  <c r="Y84" i="2" s="1"/>
  <c r="AB84" i="2"/>
  <c r="AF84" i="2"/>
  <c r="AG84" i="2" s="1"/>
  <c r="AJ84" i="2"/>
  <c r="AN84" i="2"/>
  <c r="AO84" i="2" s="1"/>
  <c r="AR84" i="2"/>
  <c r="AV84" i="2"/>
  <c r="AW84" i="2" s="1"/>
  <c r="AZ84" i="2"/>
  <c r="BA84" i="2" s="1"/>
  <c r="BE84" i="2"/>
  <c r="BI84" i="2"/>
  <c r="BM84" i="2"/>
  <c r="BM107" i="2" s="1"/>
  <c r="BQ84" i="2"/>
  <c r="BU84" i="2"/>
  <c r="BU107" i="2" s="1"/>
  <c r="BY84" i="2"/>
  <c r="CC84" i="2"/>
  <c r="CG84" i="2"/>
  <c r="CK84" i="2"/>
  <c r="CK107" i="2" s="1"/>
  <c r="CO84" i="2"/>
  <c r="CS84" i="2"/>
  <c r="CS107" i="2" s="1"/>
  <c r="CW84" i="2"/>
  <c r="DA84" i="2"/>
  <c r="DE84" i="2"/>
  <c r="DI84" i="2"/>
  <c r="DI107" i="2" s="1"/>
  <c r="DM84" i="2"/>
  <c r="DQ84" i="2"/>
  <c r="DQ107" i="2" s="1"/>
  <c r="DU84" i="2"/>
  <c r="DY84" i="2"/>
  <c r="EC84" i="2"/>
  <c r="EG84" i="2"/>
  <c r="EG107" i="2" s="1"/>
  <c r="EK84" i="2"/>
  <c r="EO84" i="2"/>
  <c r="D85" i="2"/>
  <c r="E85" i="2"/>
  <c r="H85" i="2"/>
  <c r="I85" i="2"/>
  <c r="L85" i="2"/>
  <c r="M85" i="2"/>
  <c r="P85" i="2"/>
  <c r="Q85" i="2"/>
  <c r="T85" i="2"/>
  <c r="U85" i="2"/>
  <c r="X85" i="2"/>
  <c r="Y85" i="2"/>
  <c r="AB85" i="2"/>
  <c r="AC85" i="2"/>
  <c r="AF85" i="2"/>
  <c r="AG85" i="2"/>
  <c r="AJ85" i="2"/>
  <c r="AK85" i="2"/>
  <c r="AN85" i="2"/>
  <c r="AO85" i="2"/>
  <c r="AR85" i="2"/>
  <c r="AS85" i="2"/>
  <c r="AV85" i="2"/>
  <c r="AW85" i="2"/>
  <c r="AZ85" i="2"/>
  <c r="BA85" i="2"/>
  <c r="BE85" i="2"/>
  <c r="BI85" i="2"/>
  <c r="BI107" i="2" s="1"/>
  <c r="BM85" i="2"/>
  <c r="BQ85" i="2"/>
  <c r="BU85" i="2"/>
  <c r="BY85" i="2"/>
  <c r="CC85" i="2"/>
  <c r="CG85" i="2"/>
  <c r="CG107" i="2" s="1"/>
  <c r="CK85" i="2"/>
  <c r="CO85" i="2"/>
  <c r="CS85" i="2"/>
  <c r="CW85" i="2"/>
  <c r="DA85" i="2"/>
  <c r="DE85" i="2"/>
  <c r="DE107" i="2" s="1"/>
  <c r="DI85" i="2"/>
  <c r="DM85" i="2"/>
  <c r="DQ85" i="2"/>
  <c r="DU85" i="2"/>
  <c r="DY85" i="2"/>
  <c r="EC85" i="2"/>
  <c r="EC107" i="2" s="1"/>
  <c r="EG85" i="2"/>
  <c r="EK85" i="2"/>
  <c r="EO85" i="2"/>
  <c r="D86" i="2"/>
  <c r="E86" i="2" s="1"/>
  <c r="H86" i="2"/>
  <c r="L86" i="2"/>
  <c r="M86" i="2" s="1"/>
  <c r="P86" i="2"/>
  <c r="T86" i="2"/>
  <c r="U86" i="2" s="1"/>
  <c r="X86" i="2"/>
  <c r="AB86" i="2"/>
  <c r="AC86" i="2" s="1"/>
  <c r="AF86" i="2"/>
  <c r="AJ86" i="2"/>
  <c r="AK86" i="2" s="1"/>
  <c r="AN86" i="2"/>
  <c r="AR86" i="2"/>
  <c r="AS86" i="2" s="1"/>
  <c r="AV86" i="2"/>
  <c r="AZ86" i="2"/>
  <c r="BA86" i="2" s="1"/>
  <c r="BE86" i="2"/>
  <c r="BI86" i="2"/>
  <c r="BM86" i="2"/>
  <c r="BQ86" i="2"/>
  <c r="BU86" i="2"/>
  <c r="BY86" i="2"/>
  <c r="CC86" i="2"/>
  <c r="CG86" i="2"/>
  <c r="CK86" i="2"/>
  <c r="CO86" i="2"/>
  <c r="CS86" i="2"/>
  <c r="CW86" i="2"/>
  <c r="DA86" i="2"/>
  <c r="DE86" i="2"/>
  <c r="DI86" i="2"/>
  <c r="DM86" i="2"/>
  <c r="DQ86" i="2"/>
  <c r="DU86" i="2"/>
  <c r="DY86" i="2"/>
  <c r="EC86" i="2"/>
  <c r="EG86" i="2"/>
  <c r="EK86" i="2"/>
  <c r="EO86" i="2"/>
  <c r="D87" i="2"/>
  <c r="E87" i="2"/>
  <c r="H87" i="2"/>
  <c r="I87" i="2"/>
  <c r="L87" i="2"/>
  <c r="M87" i="2"/>
  <c r="P87" i="2"/>
  <c r="Q87" i="2"/>
  <c r="T87" i="2"/>
  <c r="U87" i="2"/>
  <c r="X87" i="2"/>
  <c r="Y87" i="2"/>
  <c r="AB87" i="2"/>
  <c r="AC87" i="2"/>
  <c r="AF87" i="2"/>
  <c r="AG87" i="2"/>
  <c r="AJ87" i="2"/>
  <c r="AK87" i="2"/>
  <c r="AN87" i="2"/>
  <c r="AO87" i="2"/>
  <c r="AR87" i="2"/>
  <c r="AS87" i="2"/>
  <c r="AV87" i="2"/>
  <c r="AW87" i="2"/>
  <c r="AZ87" i="2"/>
  <c r="BA87" i="2"/>
  <c r="BE87" i="2"/>
  <c r="BI87" i="2"/>
  <c r="BM87" i="2"/>
  <c r="BQ87" i="2"/>
  <c r="BU87" i="2"/>
  <c r="BY87" i="2"/>
  <c r="CC87" i="2"/>
  <c r="CG87" i="2"/>
  <c r="CK87" i="2"/>
  <c r="CO87" i="2"/>
  <c r="CS87" i="2"/>
  <c r="CW87" i="2"/>
  <c r="DA87" i="2"/>
  <c r="DE87" i="2"/>
  <c r="DI87" i="2"/>
  <c r="DM87" i="2"/>
  <c r="DQ87" i="2"/>
  <c r="DU87" i="2"/>
  <c r="DY87" i="2"/>
  <c r="EC87" i="2"/>
  <c r="EG87" i="2"/>
  <c r="EK87" i="2"/>
  <c r="EO87" i="2"/>
  <c r="D88" i="2"/>
  <c r="H88" i="2"/>
  <c r="I88" i="2" s="1"/>
  <c r="L88" i="2"/>
  <c r="P88" i="2"/>
  <c r="Q88" i="2" s="1"/>
  <c r="T88" i="2"/>
  <c r="X88" i="2"/>
  <c r="Y88" i="2" s="1"/>
  <c r="AB88" i="2"/>
  <c r="AF88" i="2"/>
  <c r="AG88" i="2" s="1"/>
  <c r="AJ88" i="2"/>
  <c r="AN88" i="2"/>
  <c r="AO88" i="2" s="1"/>
  <c r="AR88" i="2"/>
  <c r="AV88" i="2"/>
  <c r="AW88" i="2" s="1"/>
  <c r="AZ88" i="2"/>
  <c r="BA88" i="2" s="1"/>
  <c r="BE88" i="2"/>
  <c r="BI88" i="2"/>
  <c r="BM88" i="2"/>
  <c r="BQ88" i="2"/>
  <c r="BU88" i="2"/>
  <c r="BY88" i="2"/>
  <c r="CC88" i="2"/>
  <c r="CG88" i="2"/>
  <c r="CK88" i="2"/>
  <c r="CO88" i="2"/>
  <c r="CS88" i="2"/>
  <c r="CW88" i="2"/>
  <c r="DA88" i="2"/>
  <c r="DE88" i="2"/>
  <c r="DI88" i="2"/>
  <c r="DM88" i="2"/>
  <c r="DQ88" i="2"/>
  <c r="DU88" i="2"/>
  <c r="DY88" i="2"/>
  <c r="EC88" i="2"/>
  <c r="EG88" i="2"/>
  <c r="EK88" i="2"/>
  <c r="EO88" i="2"/>
  <c r="D89" i="2"/>
  <c r="E89" i="2"/>
  <c r="H89" i="2"/>
  <c r="I89" i="2"/>
  <c r="L89" i="2"/>
  <c r="M89" i="2"/>
  <c r="P89" i="2"/>
  <c r="Q89" i="2"/>
  <c r="T89" i="2"/>
  <c r="U89" i="2"/>
  <c r="X89" i="2"/>
  <c r="Y89" i="2"/>
  <c r="AB89" i="2"/>
  <c r="AC89" i="2"/>
  <c r="AF89" i="2"/>
  <c r="AG89" i="2"/>
  <c r="AJ89" i="2"/>
  <c r="AK89" i="2"/>
  <c r="AN89" i="2"/>
  <c r="AO89" i="2"/>
  <c r="AR89" i="2"/>
  <c r="AS89" i="2"/>
  <c r="AV89" i="2"/>
  <c r="AW89" i="2"/>
  <c r="AZ89" i="2"/>
  <c r="BA89" i="2"/>
  <c r="BE89" i="2"/>
  <c r="BI89" i="2"/>
  <c r="BM89" i="2"/>
  <c r="BQ89" i="2"/>
  <c r="BU89" i="2"/>
  <c r="BY89" i="2"/>
  <c r="CC89" i="2"/>
  <c r="CG89" i="2"/>
  <c r="CK89" i="2"/>
  <c r="CO89" i="2"/>
  <c r="CS89" i="2"/>
  <c r="CW89" i="2"/>
  <c r="DA89" i="2"/>
  <c r="DE89" i="2"/>
  <c r="DI89" i="2"/>
  <c r="DM89" i="2"/>
  <c r="DQ89" i="2"/>
  <c r="DU89" i="2"/>
  <c r="DY89" i="2"/>
  <c r="EC89" i="2"/>
  <c r="EG89" i="2"/>
  <c r="EK89" i="2"/>
  <c r="EO89" i="2"/>
  <c r="D90" i="2"/>
  <c r="E90" i="2" s="1"/>
  <c r="H90" i="2"/>
  <c r="I90" i="2" s="1"/>
  <c r="L90" i="2"/>
  <c r="M90" i="2" s="1"/>
  <c r="P90" i="2"/>
  <c r="Q90" i="2"/>
  <c r="T90" i="2"/>
  <c r="U90" i="2"/>
  <c r="X90" i="2"/>
  <c r="AB90" i="2"/>
  <c r="AC90" i="2" s="1"/>
  <c r="AF90" i="2"/>
  <c r="AG90" i="2" s="1"/>
  <c r="AJ90" i="2"/>
  <c r="AK90" i="2" s="1"/>
  <c r="AN90" i="2"/>
  <c r="AO90" i="2"/>
  <c r="AR90" i="2"/>
  <c r="AS90" i="2"/>
  <c r="AV90" i="2"/>
  <c r="AZ90" i="2"/>
  <c r="BA90" i="2" s="1"/>
  <c r="BE90" i="2"/>
  <c r="BI90" i="2"/>
  <c r="BM90" i="2"/>
  <c r="BQ90" i="2"/>
  <c r="BU90" i="2"/>
  <c r="BY90" i="2"/>
  <c r="CC90" i="2"/>
  <c r="CG90" i="2"/>
  <c r="CK90" i="2"/>
  <c r="CO90" i="2"/>
  <c r="CS90" i="2"/>
  <c r="CW90" i="2"/>
  <c r="DA90" i="2"/>
  <c r="DE90" i="2"/>
  <c r="DI90" i="2"/>
  <c r="DM90" i="2"/>
  <c r="DQ90" i="2"/>
  <c r="DU90" i="2"/>
  <c r="DY90" i="2"/>
  <c r="EC90" i="2"/>
  <c r="EG90" i="2"/>
  <c r="EK90" i="2"/>
  <c r="EO90" i="2"/>
  <c r="EO107" i="2" s="1"/>
  <c r="D91" i="2"/>
  <c r="E91" i="2"/>
  <c r="H91" i="2"/>
  <c r="I91" i="2"/>
  <c r="L91" i="2"/>
  <c r="M91" i="2"/>
  <c r="P91" i="2"/>
  <c r="Q91" i="2"/>
  <c r="T91" i="2"/>
  <c r="U91" i="2"/>
  <c r="X91" i="2"/>
  <c r="Y91" i="2"/>
  <c r="AB91" i="2"/>
  <c r="AC91" i="2"/>
  <c r="AF91" i="2"/>
  <c r="AG91" i="2"/>
  <c r="AJ91" i="2"/>
  <c r="AK91" i="2"/>
  <c r="AN91" i="2"/>
  <c r="AO91" i="2"/>
  <c r="AR91" i="2"/>
  <c r="AS91" i="2"/>
  <c r="AV91" i="2"/>
  <c r="AW91" i="2"/>
  <c r="AZ91" i="2"/>
  <c r="BA91" i="2"/>
  <c r="BE91" i="2"/>
  <c r="BI91" i="2"/>
  <c r="BM91" i="2"/>
  <c r="BQ91" i="2"/>
  <c r="BQ106" i="2" s="1"/>
  <c r="BU91" i="2"/>
  <c r="BY91" i="2"/>
  <c r="CC91" i="2"/>
  <c r="CG91" i="2"/>
  <c r="CK91" i="2"/>
  <c r="CO91" i="2"/>
  <c r="CO106" i="2" s="1"/>
  <c r="CS91" i="2"/>
  <c r="CW91" i="2"/>
  <c r="DA91" i="2"/>
  <c r="DE91" i="2"/>
  <c r="DI91" i="2"/>
  <c r="DM91" i="2"/>
  <c r="DM106" i="2" s="1"/>
  <c r="DQ91" i="2"/>
  <c r="DU91" i="2"/>
  <c r="DY91" i="2"/>
  <c r="EC91" i="2"/>
  <c r="EG91" i="2"/>
  <c r="EK91" i="2"/>
  <c r="EO91" i="2"/>
  <c r="D92" i="2"/>
  <c r="E92" i="2" s="1"/>
  <c r="H92" i="2"/>
  <c r="I92" i="2" s="1"/>
  <c r="L92" i="2"/>
  <c r="M92" i="2"/>
  <c r="P92" i="2"/>
  <c r="Q92" i="2"/>
  <c r="T92" i="2"/>
  <c r="X92" i="2"/>
  <c r="Y92" i="2" s="1"/>
  <c r="AB92" i="2"/>
  <c r="AC92" i="2" s="1"/>
  <c r="AF92" i="2"/>
  <c r="AG92" i="2" s="1"/>
  <c r="AJ92" i="2"/>
  <c r="AK92" i="2"/>
  <c r="AN92" i="2"/>
  <c r="AO92" i="2"/>
  <c r="AR92" i="2"/>
  <c r="AV92" i="2"/>
  <c r="AW92" i="2" s="1"/>
  <c r="AZ92" i="2"/>
  <c r="BA92" i="2" s="1"/>
  <c r="BE92" i="2"/>
  <c r="BI92" i="2"/>
  <c r="BM92" i="2"/>
  <c r="BQ92" i="2"/>
  <c r="BU92" i="2"/>
  <c r="BU106" i="2" s="1"/>
  <c r="BY92" i="2"/>
  <c r="CC92" i="2"/>
  <c r="CG92" i="2"/>
  <c r="CK92" i="2"/>
  <c r="CO92" i="2"/>
  <c r="CS92" i="2"/>
  <c r="CS106" i="2" s="1"/>
  <c r="CW92" i="2"/>
  <c r="DA92" i="2"/>
  <c r="DE92" i="2"/>
  <c r="DI92" i="2"/>
  <c r="DM92" i="2"/>
  <c r="DQ92" i="2"/>
  <c r="DU92" i="2"/>
  <c r="DY92" i="2"/>
  <c r="EC92" i="2"/>
  <c r="EG92" i="2"/>
  <c r="EK92" i="2"/>
  <c r="EO92" i="2"/>
  <c r="EO106" i="2" s="1"/>
  <c r="D93" i="2"/>
  <c r="E93" i="2"/>
  <c r="H93" i="2"/>
  <c r="I93" i="2"/>
  <c r="L93" i="2"/>
  <c r="M93" i="2"/>
  <c r="P93" i="2"/>
  <c r="Q93" i="2"/>
  <c r="T93" i="2"/>
  <c r="U93" i="2"/>
  <c r="X93" i="2"/>
  <c r="Y93" i="2"/>
  <c r="AB93" i="2"/>
  <c r="AC93" i="2"/>
  <c r="AF93" i="2"/>
  <c r="AG93" i="2"/>
  <c r="AJ93" i="2"/>
  <c r="AK93" i="2"/>
  <c r="AN93" i="2"/>
  <c r="AO93" i="2"/>
  <c r="AR93" i="2"/>
  <c r="AS93" i="2"/>
  <c r="AV93" i="2"/>
  <c r="AW93" i="2"/>
  <c r="AZ93" i="2"/>
  <c r="BA93" i="2"/>
  <c r="BE93" i="2"/>
  <c r="BI93" i="2"/>
  <c r="BM93" i="2"/>
  <c r="BQ93" i="2"/>
  <c r="BQ107" i="2" s="1"/>
  <c r="BU93" i="2"/>
  <c r="BY93" i="2"/>
  <c r="CC93" i="2"/>
  <c r="CG93" i="2"/>
  <c r="CK93" i="2"/>
  <c r="CO93" i="2"/>
  <c r="CO107" i="2" s="1"/>
  <c r="CS93" i="2"/>
  <c r="CW93" i="2"/>
  <c r="DA93" i="2"/>
  <c r="DE93" i="2"/>
  <c r="DI93" i="2"/>
  <c r="DM93" i="2"/>
  <c r="DM107" i="2" s="1"/>
  <c r="DQ93" i="2"/>
  <c r="DU93" i="2"/>
  <c r="DY93" i="2"/>
  <c r="EC93" i="2"/>
  <c r="EG93" i="2"/>
  <c r="EK93" i="2"/>
  <c r="EK106" i="2" s="1"/>
  <c r="EO93" i="2"/>
  <c r="D94" i="2"/>
  <c r="E94" i="2" s="1"/>
  <c r="H94" i="2"/>
  <c r="I94" i="2" s="1"/>
  <c r="L94" i="2"/>
  <c r="M94" i="2" s="1"/>
  <c r="P94" i="2"/>
  <c r="Q94" i="2" s="1"/>
  <c r="T94" i="2"/>
  <c r="U94" i="2" s="1"/>
  <c r="X94" i="2"/>
  <c r="Y94" i="2" s="1"/>
  <c r="AB94" i="2"/>
  <c r="AC94" i="2" s="1"/>
  <c r="AF94" i="2"/>
  <c r="AG94" i="2" s="1"/>
  <c r="AJ94" i="2"/>
  <c r="AK94" i="2" s="1"/>
  <c r="AN94" i="2"/>
  <c r="AO94" i="2" s="1"/>
  <c r="AR94" i="2"/>
  <c r="AS94" i="2" s="1"/>
  <c r="AV94" i="2"/>
  <c r="AW94" i="2" s="1"/>
  <c r="AZ94" i="2"/>
  <c r="BA94" i="2" s="1"/>
  <c r="BE94" i="2"/>
  <c r="BI94" i="2"/>
  <c r="BM94" i="2"/>
  <c r="BQ94" i="2"/>
  <c r="BU94" i="2"/>
  <c r="BY94" i="2"/>
  <c r="CC94" i="2"/>
  <c r="CG94" i="2"/>
  <c r="CK94" i="2"/>
  <c r="CO94" i="2"/>
  <c r="CS94" i="2"/>
  <c r="CW94" i="2"/>
  <c r="DA94" i="2"/>
  <c r="DE94" i="2"/>
  <c r="DI94" i="2"/>
  <c r="DM94" i="2"/>
  <c r="DQ94" i="2"/>
  <c r="DU94" i="2"/>
  <c r="DY94" i="2"/>
  <c r="EC94" i="2"/>
  <c r="EG94" i="2"/>
  <c r="EK94" i="2"/>
  <c r="EO94" i="2"/>
  <c r="D95" i="2"/>
  <c r="E95" i="2"/>
  <c r="H95" i="2"/>
  <c r="I95" i="2"/>
  <c r="L95" i="2"/>
  <c r="M95" i="2"/>
  <c r="P95" i="2"/>
  <c r="Q95" i="2"/>
  <c r="T95" i="2"/>
  <c r="U95" i="2"/>
  <c r="X95" i="2"/>
  <c r="Y95" i="2"/>
  <c r="AB95" i="2"/>
  <c r="AC95" i="2"/>
  <c r="AF95" i="2"/>
  <c r="AG95" i="2"/>
  <c r="AJ95" i="2"/>
  <c r="AK95" i="2"/>
  <c r="AN95" i="2"/>
  <c r="AO95" i="2"/>
  <c r="AR95" i="2"/>
  <c r="AS95" i="2"/>
  <c r="AV95" i="2"/>
  <c r="AW95" i="2"/>
  <c r="AZ95" i="2"/>
  <c r="BA95" i="2"/>
  <c r="BE95" i="2"/>
  <c r="BI95" i="2"/>
  <c r="BM95" i="2"/>
  <c r="BQ95" i="2"/>
  <c r="BU95" i="2"/>
  <c r="BY95" i="2"/>
  <c r="CC95" i="2"/>
  <c r="CG95" i="2"/>
  <c r="CK95" i="2"/>
  <c r="CO95" i="2"/>
  <c r="CS95" i="2"/>
  <c r="CW95" i="2"/>
  <c r="DA95" i="2"/>
  <c r="DE95" i="2"/>
  <c r="DI95" i="2"/>
  <c r="DM95" i="2"/>
  <c r="DQ95" i="2"/>
  <c r="DU95" i="2"/>
  <c r="DY95" i="2"/>
  <c r="EC95" i="2"/>
  <c r="EG95" i="2"/>
  <c r="EK95" i="2"/>
  <c r="EO95" i="2"/>
  <c r="D96" i="2"/>
  <c r="E96" i="2" s="1"/>
  <c r="H96" i="2"/>
  <c r="I96" i="2" s="1"/>
  <c r="L96" i="2"/>
  <c r="M96" i="2" s="1"/>
  <c r="P96" i="2"/>
  <c r="Q96" i="2" s="1"/>
  <c r="T96" i="2"/>
  <c r="U96" i="2" s="1"/>
  <c r="X96" i="2"/>
  <c r="Y96" i="2" s="1"/>
  <c r="AB96" i="2"/>
  <c r="AC96" i="2" s="1"/>
  <c r="AF96" i="2"/>
  <c r="AG96" i="2" s="1"/>
  <c r="AJ96" i="2"/>
  <c r="AK96" i="2" s="1"/>
  <c r="AN96" i="2"/>
  <c r="AO96" i="2" s="1"/>
  <c r="AR96" i="2"/>
  <c r="AS96" i="2" s="1"/>
  <c r="AV96" i="2"/>
  <c r="AW96" i="2" s="1"/>
  <c r="AZ96" i="2"/>
  <c r="BA96" i="2" s="1"/>
  <c r="BE96" i="2"/>
  <c r="BI96" i="2"/>
  <c r="BM96" i="2"/>
  <c r="BQ96" i="2"/>
  <c r="BU96" i="2"/>
  <c r="BY96" i="2"/>
  <c r="CC96" i="2"/>
  <c r="CG96" i="2"/>
  <c r="CK96" i="2"/>
  <c r="CO96" i="2"/>
  <c r="CS96" i="2"/>
  <c r="CW96" i="2"/>
  <c r="DA96" i="2"/>
  <c r="DE96" i="2"/>
  <c r="DI96" i="2"/>
  <c r="DM96" i="2"/>
  <c r="DQ96" i="2"/>
  <c r="DU96" i="2"/>
  <c r="DY96" i="2"/>
  <c r="EC96" i="2"/>
  <c r="EG96" i="2"/>
  <c r="EK96" i="2"/>
  <c r="EO96" i="2"/>
  <c r="D97" i="2"/>
  <c r="E97" i="2"/>
  <c r="H97" i="2"/>
  <c r="I97" i="2"/>
  <c r="L97" i="2"/>
  <c r="M97" i="2"/>
  <c r="P97" i="2"/>
  <c r="Q97" i="2"/>
  <c r="T97" i="2"/>
  <c r="U97" i="2"/>
  <c r="X97" i="2"/>
  <c r="Y97" i="2"/>
  <c r="AB97" i="2"/>
  <c r="AC97" i="2"/>
  <c r="AF97" i="2"/>
  <c r="AG97" i="2"/>
  <c r="AJ97" i="2"/>
  <c r="AK97" i="2"/>
  <c r="AN97" i="2"/>
  <c r="AO97" i="2"/>
  <c r="AR97" i="2"/>
  <c r="AS97" i="2"/>
  <c r="AV97" i="2"/>
  <c r="AW97" i="2"/>
  <c r="AZ97" i="2"/>
  <c r="BA97" i="2"/>
  <c r="BE97" i="2"/>
  <c r="BI97" i="2"/>
  <c r="BM97" i="2"/>
  <c r="BQ97" i="2"/>
  <c r="BU97" i="2"/>
  <c r="BY97" i="2"/>
  <c r="CC97" i="2"/>
  <c r="CG97" i="2"/>
  <c r="CK97" i="2"/>
  <c r="CO97" i="2"/>
  <c r="CS97" i="2"/>
  <c r="CW97" i="2"/>
  <c r="DA97" i="2"/>
  <c r="DE97" i="2"/>
  <c r="DI97" i="2"/>
  <c r="DM97" i="2"/>
  <c r="DQ97" i="2"/>
  <c r="DU97" i="2"/>
  <c r="DY97" i="2"/>
  <c r="EC97" i="2"/>
  <c r="EG97" i="2"/>
  <c r="EK97" i="2"/>
  <c r="EO97" i="2"/>
  <c r="D98" i="2"/>
  <c r="E98" i="2" s="1"/>
  <c r="H98" i="2"/>
  <c r="I98" i="2" s="1"/>
  <c r="L98" i="2"/>
  <c r="M98" i="2" s="1"/>
  <c r="P98" i="2"/>
  <c r="Q98" i="2" s="1"/>
  <c r="T98" i="2"/>
  <c r="U98" i="2" s="1"/>
  <c r="X98" i="2"/>
  <c r="Y98" i="2" s="1"/>
  <c r="AB98" i="2"/>
  <c r="AC98" i="2" s="1"/>
  <c r="AF98" i="2"/>
  <c r="AG98" i="2" s="1"/>
  <c r="AJ98" i="2"/>
  <c r="AK98" i="2" s="1"/>
  <c r="AN98" i="2"/>
  <c r="AO98" i="2" s="1"/>
  <c r="AR98" i="2"/>
  <c r="AS98" i="2" s="1"/>
  <c r="AV98" i="2"/>
  <c r="AW98" i="2" s="1"/>
  <c r="AZ98" i="2"/>
  <c r="BA98" i="2" s="1"/>
  <c r="BE98" i="2"/>
  <c r="BI98" i="2"/>
  <c r="BM98" i="2"/>
  <c r="BQ98" i="2"/>
  <c r="BU98" i="2"/>
  <c r="BY98" i="2"/>
  <c r="CC98" i="2"/>
  <c r="CG98" i="2"/>
  <c r="CK98" i="2"/>
  <c r="CO98" i="2"/>
  <c r="CS98" i="2"/>
  <c r="CW98" i="2"/>
  <c r="DA98" i="2"/>
  <c r="DE98" i="2"/>
  <c r="DI98" i="2"/>
  <c r="DM98" i="2"/>
  <c r="DQ98" i="2"/>
  <c r="DU98" i="2"/>
  <c r="DY98" i="2"/>
  <c r="EC98" i="2"/>
  <c r="EG98" i="2"/>
  <c r="EK98" i="2"/>
  <c r="EO98" i="2"/>
  <c r="D99" i="2"/>
  <c r="E99" i="2"/>
  <c r="H99" i="2"/>
  <c r="I99" i="2" s="1"/>
  <c r="L99" i="2"/>
  <c r="M99" i="2"/>
  <c r="P99" i="2"/>
  <c r="Q99" i="2"/>
  <c r="T99" i="2"/>
  <c r="U99" i="2" s="1"/>
  <c r="X99" i="2"/>
  <c r="Y99" i="2"/>
  <c r="AB99" i="2"/>
  <c r="AC99" i="2"/>
  <c r="AF99" i="2"/>
  <c r="AG99" i="2" s="1"/>
  <c r="AJ99" i="2"/>
  <c r="AK99" i="2"/>
  <c r="AN99" i="2"/>
  <c r="AO99" i="2"/>
  <c r="AR99" i="2"/>
  <c r="AS99" i="2" s="1"/>
  <c r="AV99" i="2"/>
  <c r="AW99" i="2"/>
  <c r="AZ99" i="2"/>
  <c r="BA99" i="2"/>
  <c r="BE99" i="2"/>
  <c r="BI99" i="2"/>
  <c r="BM99" i="2"/>
  <c r="BQ99" i="2"/>
  <c r="BU99" i="2"/>
  <c r="BY99" i="2"/>
  <c r="CC99" i="2"/>
  <c r="CG99" i="2"/>
  <c r="CK99" i="2"/>
  <c r="CO99" i="2"/>
  <c r="CS99" i="2"/>
  <c r="CW99" i="2"/>
  <c r="DA99" i="2"/>
  <c r="DE99" i="2"/>
  <c r="DI99" i="2"/>
  <c r="DM99" i="2"/>
  <c r="DQ99" i="2"/>
  <c r="DU99" i="2"/>
  <c r="DY99" i="2"/>
  <c r="EC99" i="2"/>
  <c r="EG99" i="2"/>
  <c r="EK99" i="2"/>
  <c r="EO99" i="2"/>
  <c r="D100" i="2"/>
  <c r="E100" i="2" s="1"/>
  <c r="H100" i="2"/>
  <c r="I100" i="2" s="1"/>
  <c r="L100" i="2"/>
  <c r="M100" i="2" s="1"/>
  <c r="P100" i="2"/>
  <c r="Q100" i="2" s="1"/>
  <c r="T100" i="2"/>
  <c r="U100" i="2" s="1"/>
  <c r="X100" i="2"/>
  <c r="Y100" i="2" s="1"/>
  <c r="AB100" i="2"/>
  <c r="AC100" i="2" s="1"/>
  <c r="AF100" i="2"/>
  <c r="AG100" i="2" s="1"/>
  <c r="AJ100" i="2"/>
  <c r="AK100" i="2" s="1"/>
  <c r="AN100" i="2"/>
  <c r="AO100" i="2" s="1"/>
  <c r="AR100" i="2"/>
  <c r="AS100" i="2" s="1"/>
  <c r="AV100" i="2"/>
  <c r="AW100" i="2" s="1"/>
  <c r="AZ100" i="2"/>
  <c r="BA100" i="2" s="1"/>
  <c r="BE100" i="2"/>
  <c r="BI100" i="2"/>
  <c r="BM100" i="2"/>
  <c r="BQ100" i="2"/>
  <c r="BU100" i="2"/>
  <c r="BY100" i="2"/>
  <c r="CC100" i="2"/>
  <c r="CG100" i="2"/>
  <c r="CK100" i="2"/>
  <c r="CO100" i="2"/>
  <c r="CS100" i="2"/>
  <c r="CW100" i="2"/>
  <c r="DA100" i="2"/>
  <c r="DE100" i="2"/>
  <c r="DI100" i="2"/>
  <c r="DM100" i="2"/>
  <c r="DQ100" i="2"/>
  <c r="DU100" i="2"/>
  <c r="DY100" i="2"/>
  <c r="EC100" i="2"/>
  <c r="EG100" i="2"/>
  <c r="EK100" i="2"/>
  <c r="EO100" i="2"/>
  <c r="D101" i="2"/>
  <c r="E101" i="2" s="1"/>
  <c r="H101" i="2"/>
  <c r="I101" i="2"/>
  <c r="L101" i="2"/>
  <c r="M101" i="2"/>
  <c r="P101" i="2"/>
  <c r="Q101" i="2" s="1"/>
  <c r="T101" i="2"/>
  <c r="U101" i="2"/>
  <c r="X101" i="2"/>
  <c r="Y101" i="2"/>
  <c r="AB101" i="2"/>
  <c r="AC101" i="2"/>
  <c r="AF101" i="2"/>
  <c r="AG101" i="2"/>
  <c r="AJ101" i="2"/>
  <c r="AK101" i="2"/>
  <c r="AN101" i="2"/>
  <c r="AO101" i="2"/>
  <c r="AR101" i="2"/>
  <c r="AS101" i="2"/>
  <c r="AV101" i="2"/>
  <c r="AW101" i="2"/>
  <c r="AZ101" i="2"/>
  <c r="BA101" i="2"/>
  <c r="BE101" i="2"/>
  <c r="BI101" i="2"/>
  <c r="BM101" i="2"/>
  <c r="BQ101" i="2"/>
  <c r="BU101" i="2"/>
  <c r="BY101" i="2"/>
  <c r="CC101" i="2"/>
  <c r="CG101" i="2"/>
  <c r="CK101" i="2"/>
  <c r="CO101" i="2"/>
  <c r="CS101" i="2"/>
  <c r="CW101" i="2"/>
  <c r="DA101" i="2"/>
  <c r="DE101" i="2"/>
  <c r="DI101" i="2"/>
  <c r="DM101" i="2"/>
  <c r="DQ101" i="2"/>
  <c r="DU101" i="2"/>
  <c r="DY101" i="2"/>
  <c r="EC101" i="2"/>
  <c r="EG101" i="2"/>
  <c r="EK101" i="2"/>
  <c r="EO101" i="2"/>
  <c r="D102" i="2"/>
  <c r="E102" i="2" s="1"/>
  <c r="H102" i="2"/>
  <c r="I102" i="2" s="1"/>
  <c r="L102" i="2"/>
  <c r="M102" i="2" s="1"/>
  <c r="P102" i="2"/>
  <c r="Q102" i="2" s="1"/>
  <c r="T102" i="2"/>
  <c r="U102" i="2" s="1"/>
  <c r="X102" i="2"/>
  <c r="Y102" i="2" s="1"/>
  <c r="AB102" i="2"/>
  <c r="AC102" i="2" s="1"/>
  <c r="AF102" i="2"/>
  <c r="AG102" i="2" s="1"/>
  <c r="AJ102" i="2"/>
  <c r="AK102" i="2" s="1"/>
  <c r="AN102" i="2"/>
  <c r="AO102" i="2" s="1"/>
  <c r="AR102" i="2"/>
  <c r="AS102" i="2" s="1"/>
  <c r="AV102" i="2"/>
  <c r="AW102" i="2" s="1"/>
  <c r="AZ102" i="2"/>
  <c r="BA102" i="2" s="1"/>
  <c r="BE102" i="2"/>
  <c r="BI102" i="2"/>
  <c r="BM102" i="2"/>
  <c r="BQ102" i="2"/>
  <c r="BU102" i="2"/>
  <c r="BY102" i="2"/>
  <c r="CC102" i="2"/>
  <c r="CG102" i="2"/>
  <c r="CK102" i="2"/>
  <c r="CO102" i="2"/>
  <c r="CS102" i="2"/>
  <c r="CW102" i="2"/>
  <c r="DA102" i="2"/>
  <c r="DE102" i="2"/>
  <c r="DI102" i="2"/>
  <c r="DM102" i="2"/>
  <c r="DQ102" i="2"/>
  <c r="DU102" i="2"/>
  <c r="DY102" i="2"/>
  <c r="EC102" i="2"/>
  <c r="EG102" i="2"/>
  <c r="EK102" i="2"/>
  <c r="EO102" i="2"/>
  <c r="D103" i="2"/>
  <c r="E103" i="2"/>
  <c r="H103" i="2"/>
  <c r="I103" i="2"/>
  <c r="L103" i="2"/>
  <c r="M103" i="2"/>
  <c r="P103" i="2"/>
  <c r="Q103" i="2"/>
  <c r="T103" i="2"/>
  <c r="U103" i="2"/>
  <c r="X103" i="2"/>
  <c r="Y103" i="2"/>
  <c r="AB103" i="2"/>
  <c r="AC103" i="2"/>
  <c r="AF103" i="2"/>
  <c r="AG103" i="2"/>
  <c r="AJ103" i="2"/>
  <c r="AK103" i="2"/>
  <c r="AN103" i="2"/>
  <c r="AO103" i="2"/>
  <c r="AR103" i="2"/>
  <c r="AS103" i="2"/>
  <c r="AV103" i="2"/>
  <c r="AW103" i="2"/>
  <c r="AZ103" i="2"/>
  <c r="BA103" i="2"/>
  <c r="BE103" i="2"/>
  <c r="BI103" i="2"/>
  <c r="BM103" i="2"/>
  <c r="BQ103" i="2"/>
  <c r="BU103" i="2"/>
  <c r="BY103" i="2"/>
  <c r="CC103" i="2"/>
  <c r="CG103" i="2"/>
  <c r="CK103" i="2"/>
  <c r="CO103" i="2"/>
  <c r="CS103" i="2"/>
  <c r="CW103" i="2"/>
  <c r="DA103" i="2"/>
  <c r="DE103" i="2"/>
  <c r="DI103" i="2"/>
  <c r="DM103" i="2"/>
  <c r="DQ103" i="2"/>
  <c r="DU103" i="2"/>
  <c r="DY103" i="2"/>
  <c r="EC103" i="2"/>
  <c r="EG103" i="2"/>
  <c r="EK103" i="2"/>
  <c r="EO103" i="2"/>
  <c r="B104" i="2"/>
  <c r="D104" i="2" s="1"/>
  <c r="C104" i="2"/>
  <c r="F104" i="2"/>
  <c r="G104" i="2"/>
  <c r="H104" i="2"/>
  <c r="J104" i="2"/>
  <c r="L104" i="2" s="1"/>
  <c r="K104" i="2"/>
  <c r="N104" i="2"/>
  <c r="P104" i="2" s="1"/>
  <c r="O104" i="2"/>
  <c r="R104" i="2"/>
  <c r="S104" i="2"/>
  <c r="T104" i="2"/>
  <c r="V104" i="2"/>
  <c r="X104" i="2" s="1"/>
  <c r="W104" i="2"/>
  <c r="Z104" i="2"/>
  <c r="AB104" i="2" s="1"/>
  <c r="AA104" i="2"/>
  <c r="AD104" i="2"/>
  <c r="AE104" i="2"/>
  <c r="AF104" i="2"/>
  <c r="AH104" i="2"/>
  <c r="AJ104" i="2" s="1"/>
  <c r="AI104" i="2"/>
  <c r="AL104" i="2"/>
  <c r="AN104" i="2" s="1"/>
  <c r="AM104" i="2"/>
  <c r="AP104" i="2"/>
  <c r="AQ104" i="2"/>
  <c r="AR104" i="2"/>
  <c r="AT104" i="2"/>
  <c r="AV104" i="2" s="1"/>
  <c r="AU104" i="2"/>
  <c r="AX104" i="2"/>
  <c r="AZ104" i="2" s="1"/>
  <c r="AY104" i="2"/>
  <c r="BM104" i="2"/>
  <c r="CK104" i="2"/>
  <c r="CX104" i="2"/>
  <c r="CY104" i="2"/>
  <c r="CZ104" i="2"/>
  <c r="DU104" i="2"/>
  <c r="B105" i="2"/>
  <c r="C105" i="2"/>
  <c r="F105" i="2"/>
  <c r="G105" i="2"/>
  <c r="H105" i="2"/>
  <c r="J105" i="2"/>
  <c r="K105" i="2"/>
  <c r="N105" i="2"/>
  <c r="O105" i="2"/>
  <c r="R105" i="2"/>
  <c r="S105" i="2"/>
  <c r="T105" i="2"/>
  <c r="V105" i="2"/>
  <c r="W105" i="2"/>
  <c r="Z105" i="2"/>
  <c r="AA105" i="2"/>
  <c r="AD105" i="2"/>
  <c r="AE105" i="2"/>
  <c r="AF105" i="2"/>
  <c r="AH105" i="2"/>
  <c r="AI105" i="2"/>
  <c r="AL105" i="2"/>
  <c r="AM105" i="2"/>
  <c r="AP105" i="2"/>
  <c r="AQ105" i="2"/>
  <c r="AR105" i="2"/>
  <c r="AT105" i="2"/>
  <c r="AU105" i="2"/>
  <c r="AX105" i="2"/>
  <c r="AY105" i="2"/>
  <c r="BB105" i="2"/>
  <c r="BC105" i="2"/>
  <c r="BD105" i="2"/>
  <c r="BE105" i="2" s="1"/>
  <c r="BF105" i="2"/>
  <c r="BG105" i="2"/>
  <c r="BH105" i="2"/>
  <c r="BI105" i="2" s="1"/>
  <c r="BJ105" i="2"/>
  <c r="BK105" i="2"/>
  <c r="BL105" i="2"/>
  <c r="BM105" i="2" s="1"/>
  <c r="BN105" i="2"/>
  <c r="BO105" i="2"/>
  <c r="BP105" i="2"/>
  <c r="BQ105" i="2" s="1"/>
  <c r="BR105" i="2"/>
  <c r="BS105" i="2"/>
  <c r="BT105" i="2"/>
  <c r="BU105" i="2" s="1"/>
  <c r="BV105" i="2"/>
  <c r="BW105" i="2"/>
  <c r="BX105" i="2"/>
  <c r="BY105" i="2" s="1"/>
  <c r="BZ105" i="2"/>
  <c r="CA105" i="2"/>
  <c r="CB105" i="2"/>
  <c r="CC105" i="2" s="1"/>
  <c r="CD105" i="2"/>
  <c r="CE105" i="2"/>
  <c r="CF105" i="2"/>
  <c r="CG105" i="2" s="1"/>
  <c r="CH105" i="2"/>
  <c r="CI105" i="2"/>
  <c r="CJ105" i="2"/>
  <c r="CK105" i="2" s="1"/>
  <c r="CL105" i="2"/>
  <c r="CM105" i="2"/>
  <c r="CN105" i="2"/>
  <c r="CO105" i="2" s="1"/>
  <c r="CP105" i="2"/>
  <c r="CQ105" i="2"/>
  <c r="CR105" i="2"/>
  <c r="CS105" i="2" s="1"/>
  <c r="CT105" i="2"/>
  <c r="CU105" i="2"/>
  <c r="CV105" i="2"/>
  <c r="CW105" i="2" s="1"/>
  <c r="CX105" i="2"/>
  <c r="CY105" i="2"/>
  <c r="CZ105" i="2"/>
  <c r="DA105" i="2" s="1"/>
  <c r="DB105" i="2"/>
  <c r="DC105" i="2"/>
  <c r="DD105" i="2"/>
  <c r="DE105" i="2" s="1"/>
  <c r="DF105" i="2"/>
  <c r="DG105" i="2"/>
  <c r="DH105" i="2"/>
  <c r="DI105" i="2" s="1"/>
  <c r="DJ105" i="2"/>
  <c r="DK105" i="2"/>
  <c r="DL105" i="2"/>
  <c r="DM105" i="2" s="1"/>
  <c r="DN105" i="2"/>
  <c r="DO105" i="2"/>
  <c r="DP105" i="2"/>
  <c r="DQ105" i="2" s="1"/>
  <c r="DR105" i="2"/>
  <c r="DS105" i="2"/>
  <c r="DT105" i="2"/>
  <c r="DU105" i="2" s="1"/>
  <c r="DV105" i="2"/>
  <c r="DW105" i="2"/>
  <c r="DX105" i="2"/>
  <c r="DY105" i="2" s="1"/>
  <c r="DZ105" i="2"/>
  <c r="EA105" i="2"/>
  <c r="EB105" i="2"/>
  <c r="EC105" i="2" s="1"/>
  <c r="ED105" i="2"/>
  <c r="EE105" i="2"/>
  <c r="EF105" i="2"/>
  <c r="EG105" i="2" s="1"/>
  <c r="EH105" i="2"/>
  <c r="EI105" i="2"/>
  <c r="EJ105" i="2"/>
  <c r="EK105" i="2" s="1"/>
  <c r="EL105" i="2"/>
  <c r="EM105" i="2"/>
  <c r="EN105" i="2"/>
  <c r="EO105" i="2" s="1"/>
  <c r="EP105" i="2"/>
  <c r="EQ105" i="2"/>
  <c r="ER105" i="2"/>
  <c r="B106" i="2"/>
  <c r="C106" i="2"/>
  <c r="F106" i="2"/>
  <c r="G106" i="2"/>
  <c r="J106" i="2"/>
  <c r="K106" i="2"/>
  <c r="N106" i="2"/>
  <c r="O106" i="2"/>
  <c r="R106" i="2"/>
  <c r="S106" i="2"/>
  <c r="V106" i="2"/>
  <c r="W106" i="2"/>
  <c r="Z106" i="2"/>
  <c r="AA106" i="2"/>
  <c r="AD106" i="2"/>
  <c r="AE106" i="2"/>
  <c r="AH106" i="2"/>
  <c r="AI106" i="2"/>
  <c r="AL106" i="2"/>
  <c r="AM106" i="2"/>
  <c r="AP106" i="2"/>
  <c r="AQ106" i="2"/>
  <c r="AT106" i="2"/>
  <c r="AU106" i="2"/>
  <c r="AX106" i="2"/>
  <c r="AY106" i="2"/>
  <c r="BB106" i="2"/>
  <c r="BC106" i="2"/>
  <c r="BD106" i="2"/>
  <c r="BF106" i="2"/>
  <c r="BG106" i="2"/>
  <c r="BH106" i="2"/>
  <c r="BJ106" i="2"/>
  <c r="BK106" i="2"/>
  <c r="BL106" i="2"/>
  <c r="BM106" i="2"/>
  <c r="BN106" i="2"/>
  <c r="BO106" i="2"/>
  <c r="BP106" i="2"/>
  <c r="BR106" i="2"/>
  <c r="BS106" i="2"/>
  <c r="BT106" i="2"/>
  <c r="BV106" i="2"/>
  <c r="BW106" i="2"/>
  <c r="BX106" i="2"/>
  <c r="BY106" i="2"/>
  <c r="BZ106" i="2"/>
  <c r="CA106" i="2"/>
  <c r="CB106" i="2"/>
  <c r="CD106" i="2"/>
  <c r="CE106" i="2"/>
  <c r="CF106" i="2"/>
  <c r="CH106" i="2"/>
  <c r="CI106" i="2"/>
  <c r="CJ106" i="2"/>
  <c r="CK106" i="2"/>
  <c r="CL106" i="2"/>
  <c r="CM106" i="2"/>
  <c r="CN106" i="2"/>
  <c r="CP106" i="2"/>
  <c r="CQ106" i="2"/>
  <c r="CR106" i="2"/>
  <c r="CT106" i="2"/>
  <c r="CU106" i="2"/>
  <c r="CV106" i="2"/>
  <c r="CW106" i="2"/>
  <c r="CX106" i="2"/>
  <c r="CY106" i="2"/>
  <c r="CZ106" i="2"/>
  <c r="DB106" i="2"/>
  <c r="DC106" i="2"/>
  <c r="DD106" i="2"/>
  <c r="DF106" i="2"/>
  <c r="DG106" i="2"/>
  <c r="DH106" i="2"/>
  <c r="DI106" i="2"/>
  <c r="DJ106" i="2"/>
  <c r="DK106" i="2"/>
  <c r="DL106" i="2"/>
  <c r="DN106" i="2"/>
  <c r="DO106" i="2"/>
  <c r="DP106" i="2"/>
  <c r="DQ106" i="2"/>
  <c r="DR106" i="2"/>
  <c r="DS106" i="2"/>
  <c r="DT106" i="2"/>
  <c r="DU106" i="2"/>
  <c r="DV106" i="2"/>
  <c r="DW106" i="2"/>
  <c r="DX106" i="2"/>
  <c r="DZ106" i="2"/>
  <c r="EA106" i="2"/>
  <c r="EB106" i="2"/>
  <c r="ED106" i="2"/>
  <c r="EE106" i="2"/>
  <c r="EF106" i="2"/>
  <c r="EG106" i="2"/>
  <c r="EH106" i="2"/>
  <c r="EI106" i="2"/>
  <c r="EJ106" i="2"/>
  <c r="EL106" i="2"/>
  <c r="EM106" i="2"/>
  <c r="EN106" i="2"/>
  <c r="EP106" i="2"/>
  <c r="EQ106" i="2"/>
  <c r="ER106" i="2"/>
  <c r="B107" i="2"/>
  <c r="C107" i="2"/>
  <c r="F107" i="2"/>
  <c r="G107" i="2"/>
  <c r="H107" i="2"/>
  <c r="J107" i="2"/>
  <c r="K107" i="2"/>
  <c r="N107" i="2"/>
  <c r="O107" i="2"/>
  <c r="R107" i="2"/>
  <c r="S107" i="2"/>
  <c r="T107" i="2"/>
  <c r="V107" i="2"/>
  <c r="W107" i="2"/>
  <c r="Z107" i="2"/>
  <c r="AA107" i="2"/>
  <c r="AD107" i="2"/>
  <c r="AE107" i="2"/>
  <c r="AF107" i="2"/>
  <c r="AH107" i="2"/>
  <c r="AI107" i="2"/>
  <c r="AL107" i="2"/>
  <c r="AM107" i="2"/>
  <c r="AP107" i="2"/>
  <c r="AQ107" i="2"/>
  <c r="AR107" i="2"/>
  <c r="AT107" i="2"/>
  <c r="AU107" i="2"/>
  <c r="AX107" i="2"/>
  <c r="AY107" i="2"/>
  <c r="BB107" i="2"/>
  <c r="BC107" i="2"/>
  <c r="BD107" i="2"/>
  <c r="BF107" i="2"/>
  <c r="BG107" i="2"/>
  <c r="BH107" i="2"/>
  <c r="BJ107" i="2"/>
  <c r="BK107" i="2"/>
  <c r="BL107" i="2"/>
  <c r="BN107" i="2"/>
  <c r="BO107" i="2"/>
  <c r="BP107" i="2"/>
  <c r="BR107" i="2"/>
  <c r="BS107" i="2"/>
  <c r="BT107" i="2"/>
  <c r="BV107" i="2"/>
  <c r="BW107" i="2"/>
  <c r="BX107" i="2"/>
  <c r="BZ107" i="2"/>
  <c r="CA107" i="2"/>
  <c r="CB107" i="2"/>
  <c r="CD107" i="2"/>
  <c r="CE107" i="2"/>
  <c r="CF107" i="2"/>
  <c r="CH107" i="2"/>
  <c r="CI107" i="2"/>
  <c r="CJ107" i="2"/>
  <c r="CL107" i="2"/>
  <c r="CM107" i="2"/>
  <c r="CN107" i="2"/>
  <c r="CP107" i="2"/>
  <c r="CQ107" i="2"/>
  <c r="CR107" i="2"/>
  <c r="CT107" i="2"/>
  <c r="CU107" i="2"/>
  <c r="CV107" i="2"/>
  <c r="CX107" i="2"/>
  <c r="CY107" i="2"/>
  <c r="CZ107" i="2"/>
  <c r="DB107" i="2"/>
  <c r="DC107" i="2"/>
  <c r="DD107" i="2"/>
  <c r="DF107" i="2"/>
  <c r="DG107" i="2"/>
  <c r="DH107" i="2"/>
  <c r="DJ107" i="2"/>
  <c r="DK107" i="2"/>
  <c r="DL107" i="2"/>
  <c r="DN107" i="2"/>
  <c r="DO107" i="2"/>
  <c r="DP107" i="2"/>
  <c r="DR107" i="2"/>
  <c r="DS107" i="2"/>
  <c r="DT107" i="2"/>
  <c r="DV107" i="2"/>
  <c r="DW107" i="2"/>
  <c r="DX107" i="2"/>
  <c r="DZ107" i="2"/>
  <c r="EA107" i="2"/>
  <c r="EB107" i="2"/>
  <c r="ED107" i="2"/>
  <c r="EE107" i="2"/>
  <c r="EF107" i="2"/>
  <c r="EH107" i="2"/>
  <c r="EI107" i="2"/>
  <c r="EJ107" i="2"/>
  <c r="EL107" i="2"/>
  <c r="EM107" i="2"/>
  <c r="EN107" i="2"/>
  <c r="EP107" i="2"/>
  <c r="EQ107" i="2"/>
  <c r="ER107" i="2"/>
  <c r="BA106" i="2" l="1"/>
  <c r="AO107" i="2"/>
  <c r="BA107" i="2"/>
  <c r="AW106" i="2"/>
  <c r="DE106" i="2"/>
  <c r="CG106" i="2"/>
  <c r="BI106" i="2"/>
  <c r="AZ105" i="2"/>
  <c r="BA105" i="2" s="1"/>
  <c r="AB105" i="2"/>
  <c r="AC105" i="2" s="1"/>
  <c r="P105" i="2"/>
  <c r="Q105" i="2" s="1"/>
  <c r="DE104" i="2"/>
  <c r="AW25" i="2"/>
  <c r="AS25" i="2"/>
  <c r="Y25" i="2"/>
  <c r="U25" i="2"/>
  <c r="F485" i="1"/>
  <c r="I485" i="1"/>
  <c r="L485" i="1"/>
  <c r="F486" i="1"/>
  <c r="AZ107" i="2"/>
  <c r="AN107" i="2"/>
  <c r="AB107" i="2"/>
  <c r="P107" i="2"/>
  <c r="D107" i="2"/>
  <c r="EC106" i="2"/>
  <c r="AN105" i="2"/>
  <c r="AO105" i="2" s="1"/>
  <c r="D105" i="2"/>
  <c r="E105" i="2" s="1"/>
  <c r="EC104" i="2"/>
  <c r="EK107" i="2"/>
  <c r="DY107" i="2"/>
  <c r="DA107" i="2"/>
  <c r="CC107" i="2"/>
  <c r="BE107" i="2"/>
  <c r="AV106" i="2"/>
  <c r="H607" i="1" s="1"/>
  <c r="AJ106" i="2"/>
  <c r="X106" i="2"/>
  <c r="L106" i="2"/>
  <c r="AW90" i="2"/>
  <c r="AK88" i="2"/>
  <c r="M88" i="2"/>
  <c r="AO86" i="2"/>
  <c r="Q86" i="2"/>
  <c r="AS84" i="2"/>
  <c r="U84" i="2"/>
  <c r="AW82" i="2"/>
  <c r="Y82" i="2"/>
  <c r="AC80" i="2"/>
  <c r="E80" i="2"/>
  <c r="Q29" i="2"/>
  <c r="M29" i="2"/>
  <c r="AG27" i="2"/>
  <c r="AC27" i="2"/>
  <c r="I27" i="2"/>
  <c r="E27" i="2"/>
  <c r="F182" i="1"/>
  <c r="L182" i="1"/>
  <c r="F183" i="1"/>
  <c r="F146" i="1"/>
  <c r="L146" i="1"/>
  <c r="F147" i="1"/>
  <c r="F135" i="1"/>
  <c r="L135" i="1"/>
  <c r="F136" i="1"/>
  <c r="AC23" i="2"/>
  <c r="Y23" i="2"/>
  <c r="F402" i="1"/>
  <c r="I402" i="1"/>
  <c r="L402" i="1"/>
  <c r="F403" i="1"/>
  <c r="BA23" i="2"/>
  <c r="AW23" i="2"/>
  <c r="BA22" i="2"/>
  <c r="AW22" i="2"/>
  <c r="AZ106" i="2"/>
  <c r="AN106" i="2"/>
  <c r="AB106" i="2"/>
  <c r="P106" i="2"/>
  <c r="D106" i="2"/>
  <c r="U92" i="2"/>
  <c r="AC88" i="2"/>
  <c r="E88" i="2"/>
  <c r="AG86" i="2"/>
  <c r="I86" i="2"/>
  <c r="AK84" i="2"/>
  <c r="AK107" i="2" s="1"/>
  <c r="M84" i="2"/>
  <c r="M107" i="2" s="1"/>
  <c r="AO82" i="2"/>
  <c r="Q82" i="2"/>
  <c r="AS80" i="2"/>
  <c r="AS107" i="2" s="1"/>
  <c r="U80" i="2"/>
  <c r="AW78" i="2"/>
  <c r="Y78" i="2"/>
  <c r="AC76" i="2"/>
  <c r="E76" i="2"/>
  <c r="AG74" i="2"/>
  <c r="I74" i="2"/>
  <c r="AK72" i="2"/>
  <c r="M72" i="2"/>
  <c r="AO70" i="2"/>
  <c r="AO106" i="2" s="1"/>
  <c r="Q70" i="2"/>
  <c r="Q106" i="2" s="1"/>
  <c r="AS68" i="2"/>
  <c r="AS106" i="2" s="1"/>
  <c r="U68" i="2"/>
  <c r="AW66" i="2"/>
  <c r="Y66" i="2"/>
  <c r="AC64" i="2"/>
  <c r="E64" i="2"/>
  <c r="AG62" i="2"/>
  <c r="I62" i="2"/>
  <c r="AK60" i="2"/>
  <c r="M60" i="2"/>
  <c r="AO58" i="2"/>
  <c r="Q58" i="2"/>
  <c r="AS56" i="2"/>
  <c r="U56" i="2"/>
  <c r="AW54" i="2"/>
  <c r="Y54" i="2"/>
  <c r="AC52" i="2"/>
  <c r="AK25" i="2"/>
  <c r="AG25" i="2"/>
  <c r="M25" i="2"/>
  <c r="I25" i="2"/>
  <c r="AG17" i="2"/>
  <c r="AC17" i="2"/>
  <c r="AS11" i="2"/>
  <c r="AO11" i="2"/>
  <c r="I11" i="2"/>
  <c r="E11" i="2"/>
  <c r="AO7" i="2"/>
  <c r="AK7" i="2"/>
  <c r="F521" i="1"/>
  <c r="I521" i="1"/>
  <c r="L521" i="1"/>
  <c r="F522" i="1"/>
  <c r="AJ107" i="2"/>
  <c r="AV105" i="2"/>
  <c r="AJ105" i="2"/>
  <c r="AK105" i="2" s="1"/>
  <c r="X105" i="2"/>
  <c r="Y105" i="2" s="1"/>
  <c r="L105" i="2"/>
  <c r="I105" i="2" s="1"/>
  <c r="AO80" i="2"/>
  <c r="Q80" i="2"/>
  <c r="Q107" i="2" s="1"/>
  <c r="AC29" i="2"/>
  <c r="Y29" i="2"/>
  <c r="AS27" i="2"/>
  <c r="AO27" i="2"/>
  <c r="U27" i="2"/>
  <c r="Q27" i="2"/>
  <c r="Y21" i="2"/>
  <c r="U21" i="2"/>
  <c r="F430" i="1"/>
  <c r="I430" i="1"/>
  <c r="L430" i="1"/>
  <c r="F431" i="1"/>
  <c r="AV107" i="2"/>
  <c r="X107" i="2"/>
  <c r="L107" i="2"/>
  <c r="AR106" i="2"/>
  <c r="AF106" i="2"/>
  <c r="T106" i="2"/>
  <c r="H106" i="2"/>
  <c r="AS92" i="2"/>
  <c r="Y90" i="2"/>
  <c r="AS88" i="2"/>
  <c r="U88" i="2"/>
  <c r="AW86" i="2"/>
  <c r="Y86" i="2"/>
  <c r="AC84" i="2"/>
  <c r="E84" i="2"/>
  <c r="U52" i="2"/>
  <c r="Q52" i="2"/>
  <c r="AC51" i="2"/>
  <c r="E51" i="2"/>
  <c r="AG49" i="2"/>
  <c r="I49" i="2"/>
  <c r="AK47" i="2"/>
  <c r="M47" i="2"/>
  <c r="AO45" i="2"/>
  <c r="Q45" i="2"/>
  <c r="AS43" i="2"/>
  <c r="U43" i="2"/>
  <c r="AW41" i="2"/>
  <c r="Y41" i="2"/>
  <c r="AC39" i="2"/>
  <c r="E39" i="2"/>
  <c r="AG37" i="2"/>
  <c r="I37" i="2"/>
  <c r="AK35" i="2"/>
  <c r="M35" i="2"/>
  <c r="AW29" i="2"/>
  <c r="AO23" i="2"/>
  <c r="AK23" i="2"/>
  <c r="Q23" i="2"/>
  <c r="M23" i="2"/>
  <c r="F454" i="1"/>
  <c r="I454" i="1"/>
  <c r="L454" i="1"/>
  <c r="F455" i="1"/>
  <c r="BA19" i="2"/>
  <c r="AW19" i="2"/>
  <c r="Q19" i="2"/>
  <c r="M19" i="2"/>
  <c r="AK15" i="2"/>
  <c r="AG15" i="2"/>
  <c r="AC13" i="2"/>
  <c r="Y13" i="2"/>
  <c r="AW9" i="2"/>
  <c r="AS9" i="2"/>
  <c r="M9" i="2"/>
  <c r="I9" i="2"/>
  <c r="AG5" i="2"/>
  <c r="AC5" i="2"/>
  <c r="AK3" i="2"/>
  <c r="AG3" i="2"/>
  <c r="M3" i="2"/>
  <c r="I3" i="2"/>
  <c r="L69" i="4"/>
  <c r="J53" i="4"/>
  <c r="F590" i="1"/>
  <c r="I590" i="1"/>
  <c r="L590" i="1"/>
  <c r="F556" i="1"/>
  <c r="I556" i="1"/>
  <c r="L556" i="1"/>
  <c r="F527" i="1"/>
  <c r="I527" i="1"/>
  <c r="L527" i="1"/>
  <c r="F491" i="1"/>
  <c r="I491" i="1"/>
  <c r="L491" i="1"/>
  <c r="F460" i="1"/>
  <c r="I460" i="1"/>
  <c r="L460" i="1"/>
  <c r="F461" i="1"/>
  <c r="F436" i="1"/>
  <c r="I436" i="1"/>
  <c r="L436" i="1"/>
  <c r="F437" i="1"/>
  <c r="F408" i="1"/>
  <c r="I408" i="1"/>
  <c r="L408" i="1"/>
  <c r="F348" i="1"/>
  <c r="I348" i="1"/>
  <c r="L348" i="1"/>
  <c r="F332" i="1"/>
  <c r="I332" i="1"/>
  <c r="L332" i="1"/>
  <c r="F333" i="1"/>
  <c r="F188" i="1"/>
  <c r="L188" i="1"/>
  <c r="F189" i="1"/>
  <c r="F152" i="1"/>
  <c r="L152" i="1"/>
  <c r="F153" i="1"/>
  <c r="AG21" i="2"/>
  <c r="AS17" i="2"/>
  <c r="AO17" i="2"/>
  <c r="I17" i="2"/>
  <c r="E17" i="2"/>
  <c r="U11" i="2"/>
  <c r="Q11" i="2"/>
  <c r="BA7" i="2"/>
  <c r="AW7" i="2"/>
  <c r="Q7" i="2"/>
  <c r="M7" i="2"/>
  <c r="K75" i="4"/>
  <c r="L16" i="4"/>
  <c r="K17" i="4"/>
  <c r="F610" i="1"/>
  <c r="I610" i="1"/>
  <c r="L610" i="1"/>
  <c r="F596" i="1"/>
  <c r="I596" i="1"/>
  <c r="L596" i="1"/>
  <c r="F533" i="1"/>
  <c r="I533" i="1"/>
  <c r="L533" i="1"/>
  <c r="F497" i="1"/>
  <c r="I497" i="1"/>
  <c r="L497" i="1"/>
  <c r="I367" i="1"/>
  <c r="L367" i="1"/>
  <c r="F367" i="1"/>
  <c r="F368" i="1"/>
  <c r="F194" i="1"/>
  <c r="L194" i="1"/>
  <c r="F195" i="1"/>
  <c r="F158" i="1"/>
  <c r="L158" i="1"/>
  <c r="F159" i="1"/>
  <c r="AS21" i="2"/>
  <c r="AC19" i="2"/>
  <c r="Y19" i="2"/>
  <c r="AW15" i="2"/>
  <c r="AS15" i="2"/>
  <c r="M15" i="2"/>
  <c r="I15" i="2"/>
  <c r="AO13" i="2"/>
  <c r="AK13" i="2"/>
  <c r="Y9" i="2"/>
  <c r="U9" i="2"/>
  <c r="AS5" i="2"/>
  <c r="AO5" i="2"/>
  <c r="I5" i="2"/>
  <c r="E5" i="2"/>
  <c r="E104" i="2" s="1"/>
  <c r="J29" i="4"/>
  <c r="F616" i="1"/>
  <c r="I616" i="1"/>
  <c r="L616" i="1"/>
  <c r="I559" i="1"/>
  <c r="F539" i="1"/>
  <c r="I539" i="1"/>
  <c r="L539" i="1"/>
  <c r="F503" i="1"/>
  <c r="I503" i="1"/>
  <c r="L503" i="1"/>
  <c r="F385" i="1"/>
  <c r="I385" i="1"/>
  <c r="L385" i="1"/>
  <c r="F377" i="1"/>
  <c r="I377" i="1"/>
  <c r="L377" i="1"/>
  <c r="F378" i="1"/>
  <c r="F164" i="1"/>
  <c r="L164" i="1"/>
  <c r="F165" i="1"/>
  <c r="U17" i="2"/>
  <c r="Q17" i="2"/>
  <c r="AG11" i="2"/>
  <c r="AC11" i="2"/>
  <c r="AC7" i="2"/>
  <c r="Y7" i="2"/>
  <c r="AW3" i="2"/>
  <c r="AS3" i="2"/>
  <c r="Y3" i="2"/>
  <c r="Y104" i="2" s="1"/>
  <c r="U3" i="2"/>
  <c r="F602" i="1"/>
  <c r="I602" i="1"/>
  <c r="L602" i="1"/>
  <c r="F557" i="1"/>
  <c r="F544" i="1"/>
  <c r="I544" i="1"/>
  <c r="L544" i="1"/>
  <c r="F528" i="1"/>
  <c r="F509" i="1"/>
  <c r="I509" i="1"/>
  <c r="L509" i="1"/>
  <c r="F492" i="1"/>
  <c r="F419" i="1"/>
  <c r="I419" i="1"/>
  <c r="L419" i="1"/>
  <c r="F409" i="1"/>
  <c r="F391" i="1"/>
  <c r="I391" i="1"/>
  <c r="L391" i="1"/>
  <c r="F349" i="1"/>
  <c r="F170" i="1"/>
  <c r="L170" i="1"/>
  <c r="F171" i="1"/>
  <c r="AO22" i="2"/>
  <c r="AO19" i="2"/>
  <c r="AK19" i="2"/>
  <c r="Y15" i="2"/>
  <c r="U15" i="2"/>
  <c r="BA13" i="2"/>
  <c r="AW13" i="2"/>
  <c r="Q13" i="2"/>
  <c r="M13" i="2"/>
  <c r="AK9" i="2"/>
  <c r="AG9" i="2"/>
  <c r="U5" i="2"/>
  <c r="Q5" i="2"/>
  <c r="J58" i="4"/>
  <c r="K58" i="4" s="1"/>
  <c r="F611" i="1"/>
  <c r="F597" i="1"/>
  <c r="F550" i="1"/>
  <c r="I550" i="1"/>
  <c r="L550" i="1"/>
  <c r="F534" i="1"/>
  <c r="F515" i="1"/>
  <c r="I515" i="1"/>
  <c r="L515" i="1"/>
  <c r="F498" i="1"/>
  <c r="F479" i="1"/>
  <c r="I479" i="1"/>
  <c r="L479" i="1"/>
  <c r="F474" i="1"/>
  <c r="I474" i="1"/>
  <c r="L474" i="1"/>
  <c r="F475" i="1"/>
  <c r="F470" i="1"/>
  <c r="I470" i="1"/>
  <c r="L470" i="1"/>
  <c r="F446" i="1"/>
  <c r="I446" i="1"/>
  <c r="L446" i="1"/>
  <c r="F447" i="1"/>
  <c r="F425" i="1"/>
  <c r="I425" i="1"/>
  <c r="L425" i="1"/>
  <c r="F397" i="1"/>
  <c r="I397" i="1"/>
  <c r="L397" i="1"/>
  <c r="F352" i="1"/>
  <c r="L352" i="1"/>
  <c r="I352" i="1"/>
  <c r="F353" i="1"/>
  <c r="F176" i="1"/>
  <c r="L176" i="1"/>
  <c r="F177" i="1"/>
  <c r="L125" i="1"/>
  <c r="F126" i="1"/>
  <c r="F125" i="1"/>
  <c r="I361" i="1"/>
  <c r="L361" i="1"/>
  <c r="F326" i="1"/>
  <c r="L326" i="1"/>
  <c r="F317" i="1"/>
  <c r="L317" i="1"/>
  <c r="F308" i="1"/>
  <c r="L308" i="1"/>
  <c r="F299" i="1"/>
  <c r="L299" i="1"/>
  <c r="F290" i="1"/>
  <c r="L290" i="1"/>
  <c r="F281" i="1"/>
  <c r="L281" i="1"/>
  <c r="F272" i="1"/>
  <c r="L272" i="1"/>
  <c r="F263" i="1"/>
  <c r="L263" i="1"/>
  <c r="F254" i="1"/>
  <c r="L254" i="1"/>
  <c r="F245" i="1"/>
  <c r="L245" i="1"/>
  <c r="F236" i="1"/>
  <c r="L236" i="1"/>
  <c r="F227" i="1"/>
  <c r="L227" i="1"/>
  <c r="F218" i="1"/>
  <c r="L218" i="1"/>
  <c r="F209" i="1"/>
  <c r="L209" i="1"/>
  <c r="F200" i="1"/>
  <c r="L200" i="1"/>
  <c r="L120" i="1"/>
  <c r="F120" i="1"/>
  <c r="F115" i="1"/>
  <c r="L115" i="1"/>
  <c r="L94" i="1"/>
  <c r="F94" i="1"/>
  <c r="L89" i="1"/>
  <c r="F89" i="1"/>
  <c r="L86" i="1"/>
  <c r="F86" i="1"/>
  <c r="L83" i="1"/>
  <c r="F83" i="1"/>
  <c r="L80" i="1"/>
  <c r="F80" i="1"/>
  <c r="L77" i="1"/>
  <c r="F77" i="1"/>
  <c r="L74" i="1"/>
  <c r="F74" i="1"/>
  <c r="L71" i="1"/>
  <c r="F71" i="1"/>
  <c r="L68" i="1"/>
  <c r="F68" i="1"/>
  <c r="L65" i="1"/>
  <c r="F65" i="1"/>
  <c r="L62" i="1"/>
  <c r="F62" i="1"/>
  <c r="L59" i="1"/>
  <c r="F59" i="1"/>
  <c r="L56" i="1"/>
  <c r="F56" i="1"/>
  <c r="L53" i="1"/>
  <c r="F53" i="1"/>
  <c r="BP150" i="3"/>
  <c r="BJ150" i="3"/>
  <c r="BJ12" i="3" s="1"/>
  <c r="AF150" i="3"/>
  <c r="Z150" i="3"/>
  <c r="BJ141" i="3"/>
  <c r="BD141" i="3"/>
  <c r="Z141" i="3"/>
  <c r="T141" i="3"/>
  <c r="BD138" i="3"/>
  <c r="AX138" i="3"/>
  <c r="T138" i="3"/>
  <c r="N138" i="3"/>
  <c r="AZ152" i="3"/>
  <c r="S10" i="3"/>
  <c r="T131" i="3"/>
  <c r="N131" i="3"/>
  <c r="AX128" i="3"/>
  <c r="AR128" i="3"/>
  <c r="N128" i="3"/>
  <c r="H128" i="3"/>
  <c r="BD121" i="3"/>
  <c r="BJ121" i="3"/>
  <c r="AC22" i="2"/>
  <c r="Q22" i="2"/>
  <c r="AS20" i="2"/>
  <c r="AG20" i="2"/>
  <c r="U20" i="2"/>
  <c r="I20" i="2"/>
  <c r="AW18" i="2"/>
  <c r="AK18" i="2"/>
  <c r="Y18" i="2"/>
  <c r="M18" i="2"/>
  <c r="F599" i="1"/>
  <c r="F553" i="1"/>
  <c r="F541" i="1"/>
  <c r="F472" i="1"/>
  <c r="F365" i="1"/>
  <c r="F355" i="1"/>
  <c r="F347" i="1"/>
  <c r="L139" i="1"/>
  <c r="F139" i="1"/>
  <c r="L128" i="1"/>
  <c r="F129" i="1"/>
  <c r="F96" i="1"/>
  <c r="L96" i="1"/>
  <c r="F97" i="1"/>
  <c r="L617" i="1"/>
  <c r="L611" i="1"/>
  <c r="L603" i="1"/>
  <c r="L597" i="1"/>
  <c r="L591" i="1"/>
  <c r="L557" i="1"/>
  <c r="L551" i="1"/>
  <c r="L545" i="1"/>
  <c r="L534" i="1"/>
  <c r="L528" i="1"/>
  <c r="L522" i="1"/>
  <c r="L516" i="1"/>
  <c r="L510" i="1"/>
  <c r="L504" i="1"/>
  <c r="L498" i="1"/>
  <c r="L492" i="1"/>
  <c r="L486" i="1"/>
  <c r="L480" i="1"/>
  <c r="L471" i="1"/>
  <c r="L465" i="1"/>
  <c r="L455" i="1"/>
  <c r="L441" i="1"/>
  <c r="L431" i="1"/>
  <c r="L426" i="1"/>
  <c r="L420" i="1"/>
  <c r="L409" i="1"/>
  <c r="L403" i="1"/>
  <c r="L398" i="1"/>
  <c r="L392" i="1"/>
  <c r="L386" i="1"/>
  <c r="F379" i="1"/>
  <c r="L373" i="1"/>
  <c r="F372" i="1"/>
  <c r="F362" i="1"/>
  <c r="F359" i="1"/>
  <c r="I347" i="1"/>
  <c r="L347" i="1"/>
  <c r="L342" i="1"/>
  <c r="F341" i="1"/>
  <c r="F323" i="1"/>
  <c r="L323" i="1"/>
  <c r="F314" i="1"/>
  <c r="L314" i="1"/>
  <c r="F305" i="1"/>
  <c r="L305" i="1"/>
  <c r="F296" i="1"/>
  <c r="L296" i="1"/>
  <c r="F287" i="1"/>
  <c r="L287" i="1"/>
  <c r="F278" i="1"/>
  <c r="L278" i="1"/>
  <c r="F269" i="1"/>
  <c r="L269" i="1"/>
  <c r="F260" i="1"/>
  <c r="L260" i="1"/>
  <c r="F251" i="1"/>
  <c r="L251" i="1"/>
  <c r="F242" i="1"/>
  <c r="L242" i="1"/>
  <c r="F233" i="1"/>
  <c r="L233" i="1"/>
  <c r="F224" i="1"/>
  <c r="L224" i="1"/>
  <c r="F215" i="1"/>
  <c r="L215" i="1"/>
  <c r="F206" i="1"/>
  <c r="L206" i="1"/>
  <c r="F197" i="1"/>
  <c r="L197" i="1"/>
  <c r="F191" i="1"/>
  <c r="L191" i="1"/>
  <c r="F185" i="1"/>
  <c r="L185" i="1"/>
  <c r="F179" i="1"/>
  <c r="L179" i="1"/>
  <c r="F173" i="1"/>
  <c r="L173" i="1"/>
  <c r="F167" i="1"/>
  <c r="L167" i="1"/>
  <c r="F161" i="1"/>
  <c r="L161" i="1"/>
  <c r="F155" i="1"/>
  <c r="L155" i="1"/>
  <c r="F149" i="1"/>
  <c r="L149" i="1"/>
  <c r="L130" i="1"/>
  <c r="F130" i="1"/>
  <c r="L540" i="1"/>
  <c r="I372" i="1"/>
  <c r="L372" i="1"/>
  <c r="L364" i="1"/>
  <c r="L354" i="1"/>
  <c r="F351" i="1"/>
  <c r="L346" i="1"/>
  <c r="I341" i="1"/>
  <c r="L341" i="1"/>
  <c r="F335" i="1"/>
  <c r="F327" i="1"/>
  <c r="F318" i="1"/>
  <c r="F309" i="1"/>
  <c r="F300" i="1"/>
  <c r="F291" i="1"/>
  <c r="F282" i="1"/>
  <c r="F273" i="1"/>
  <c r="F264" i="1"/>
  <c r="F255" i="1"/>
  <c r="F246" i="1"/>
  <c r="F237" i="1"/>
  <c r="F228" i="1"/>
  <c r="F219" i="1"/>
  <c r="F210" i="1"/>
  <c r="F201" i="1"/>
  <c r="L122" i="1"/>
  <c r="F123" i="1"/>
  <c r="L103" i="1"/>
  <c r="F103" i="1"/>
  <c r="F98" i="1"/>
  <c r="L98" i="1"/>
  <c r="L371" i="1"/>
  <c r="L368" i="1"/>
  <c r="L358" i="1"/>
  <c r="F345" i="1"/>
  <c r="L340" i="1"/>
  <c r="I335" i="1"/>
  <c r="L335" i="1"/>
  <c r="F329" i="1"/>
  <c r="L329" i="1"/>
  <c r="F320" i="1"/>
  <c r="L320" i="1"/>
  <c r="F311" i="1"/>
  <c r="L311" i="1"/>
  <c r="F302" i="1"/>
  <c r="L302" i="1"/>
  <c r="F293" i="1"/>
  <c r="L293" i="1"/>
  <c r="F284" i="1"/>
  <c r="L284" i="1"/>
  <c r="F275" i="1"/>
  <c r="L275" i="1"/>
  <c r="F266" i="1"/>
  <c r="L266" i="1"/>
  <c r="F257" i="1"/>
  <c r="L257" i="1"/>
  <c r="F248" i="1"/>
  <c r="L248" i="1"/>
  <c r="F239" i="1"/>
  <c r="L239" i="1"/>
  <c r="F230" i="1"/>
  <c r="L230" i="1"/>
  <c r="F221" i="1"/>
  <c r="L221" i="1"/>
  <c r="F212" i="1"/>
  <c r="L212" i="1"/>
  <c r="F203" i="1"/>
  <c r="L203" i="1"/>
  <c r="F144" i="1"/>
  <c r="L144" i="1"/>
  <c r="F145" i="1"/>
  <c r="F105" i="1"/>
  <c r="L105" i="1"/>
  <c r="F106" i="1"/>
  <c r="L50" i="1"/>
  <c r="F50" i="1"/>
  <c r="BJ147" i="3"/>
  <c r="BD147" i="3"/>
  <c r="BD11" i="3" s="1"/>
  <c r="Z147" i="3"/>
  <c r="T147" i="3"/>
  <c r="BD144" i="3"/>
  <c r="AX144" i="3"/>
  <c r="T144" i="3"/>
  <c r="N144" i="3"/>
  <c r="N11" i="3" s="1"/>
  <c r="AT152" i="3"/>
  <c r="AX135" i="3"/>
  <c r="AR135" i="3"/>
  <c r="N135" i="3"/>
  <c r="H135" i="3"/>
  <c r="AR132" i="3"/>
  <c r="AL132" i="3"/>
  <c r="BP125" i="3"/>
  <c r="BJ125" i="3"/>
  <c r="AF125" i="3"/>
  <c r="Z125" i="3"/>
  <c r="Z123" i="3"/>
  <c r="T123" i="3"/>
  <c r="AB9" i="3"/>
  <c r="AB152" i="3"/>
  <c r="BD113" i="3"/>
  <c r="AX113" i="3"/>
  <c r="T113" i="3"/>
  <c r="N113" i="3"/>
  <c r="V152" i="3"/>
  <c r="AX110" i="3"/>
  <c r="AR110" i="3"/>
  <c r="N110" i="3"/>
  <c r="H110" i="3"/>
  <c r="H108" i="3"/>
  <c r="H8" i="3" s="1"/>
  <c r="G8" i="3"/>
  <c r="AL104" i="3"/>
  <c r="AF104" i="3"/>
  <c r="AF101" i="3"/>
  <c r="Z101" i="3"/>
  <c r="Z94" i="3"/>
  <c r="AF94" i="3"/>
  <c r="F119" i="1"/>
  <c r="L119" i="1"/>
  <c r="F114" i="1"/>
  <c r="F111" i="1"/>
  <c r="F108" i="1"/>
  <c r="F102" i="1"/>
  <c r="L102" i="1"/>
  <c r="F93" i="1"/>
  <c r="L93" i="1"/>
  <c r="F88" i="1"/>
  <c r="L88" i="1"/>
  <c r="F85" i="1"/>
  <c r="L85" i="1"/>
  <c r="F82" i="1"/>
  <c r="L82" i="1"/>
  <c r="F79" i="1"/>
  <c r="L79" i="1"/>
  <c r="F76" i="1"/>
  <c r="L76" i="1"/>
  <c r="F73" i="1"/>
  <c r="L73" i="1"/>
  <c r="F70" i="1"/>
  <c r="L70" i="1"/>
  <c r="F67" i="1"/>
  <c r="L67" i="1"/>
  <c r="F64" i="1"/>
  <c r="L64" i="1"/>
  <c r="F61" i="1"/>
  <c r="L61" i="1"/>
  <c r="F58" i="1"/>
  <c r="L58" i="1"/>
  <c r="F55" i="1"/>
  <c r="L55" i="1"/>
  <c r="F52" i="1"/>
  <c r="L52" i="1"/>
  <c r="F49" i="1"/>
  <c r="L49" i="1"/>
  <c r="F46" i="1"/>
  <c r="L46" i="1"/>
  <c r="F43" i="1"/>
  <c r="L43" i="1"/>
  <c r="F40" i="1"/>
  <c r="L40" i="1"/>
  <c r="F37" i="1"/>
  <c r="L37" i="1"/>
  <c r="F34" i="1"/>
  <c r="L34" i="1"/>
  <c r="F31" i="1"/>
  <c r="L31" i="1"/>
  <c r="F28" i="1"/>
  <c r="L28" i="1"/>
  <c r="F25" i="1"/>
  <c r="L25" i="1"/>
  <c r="F22" i="1"/>
  <c r="L22" i="1"/>
  <c r="F19" i="1"/>
  <c r="L19" i="1"/>
  <c r="F16" i="1"/>
  <c r="L16" i="1"/>
  <c r="F13" i="1"/>
  <c r="L13" i="1"/>
  <c r="F10" i="1"/>
  <c r="L10" i="1"/>
  <c r="BV147" i="3"/>
  <c r="BP147" i="3"/>
  <c r="AL147" i="3"/>
  <c r="AF147" i="3"/>
  <c r="BP144" i="3"/>
  <c r="BP11" i="3" s="1"/>
  <c r="BJ144" i="3"/>
  <c r="BJ11" i="3" s="1"/>
  <c r="AF144" i="3"/>
  <c r="AF11" i="3" s="1"/>
  <c r="Z144" i="3"/>
  <c r="Z11" i="3" s="1"/>
  <c r="T11" i="3"/>
  <c r="BJ135" i="3"/>
  <c r="BD135" i="3"/>
  <c r="Z135" i="3"/>
  <c r="T135" i="3"/>
  <c r="BD132" i="3"/>
  <c r="BD10" i="3" s="1"/>
  <c r="AX132" i="3"/>
  <c r="T132" i="3"/>
  <c r="N132" i="3"/>
  <c r="Z129" i="3"/>
  <c r="T129" i="3"/>
  <c r="T126" i="3"/>
  <c r="N126" i="3"/>
  <c r="AR125" i="3"/>
  <c r="AL125" i="3"/>
  <c r="AX116" i="3"/>
  <c r="AR116" i="3"/>
  <c r="N116" i="3"/>
  <c r="H116" i="3"/>
  <c r="F138" i="1"/>
  <c r="F121" i="1"/>
  <c r="F104" i="1"/>
  <c r="F95" i="1"/>
  <c r="AR150" i="3"/>
  <c r="AL150" i="3"/>
  <c r="Z12" i="3"/>
  <c r="BV141" i="3"/>
  <c r="BP141" i="3"/>
  <c r="AL141" i="3"/>
  <c r="AF141" i="3"/>
  <c r="BP138" i="3"/>
  <c r="BJ138" i="3"/>
  <c r="AF138" i="3"/>
  <c r="Z138" i="3"/>
  <c r="BL152" i="3"/>
  <c r="BJ128" i="3"/>
  <c r="BD128" i="3"/>
  <c r="Z128" i="3"/>
  <c r="T128" i="3"/>
  <c r="AH152" i="3"/>
  <c r="BF152" i="3"/>
  <c r="F116" i="1"/>
  <c r="L116" i="1"/>
  <c r="F99" i="1"/>
  <c r="L99" i="1"/>
  <c r="F90" i="1"/>
  <c r="F87" i="1"/>
  <c r="F84" i="1"/>
  <c r="F81" i="1"/>
  <c r="F78" i="1"/>
  <c r="F75" i="1"/>
  <c r="F72" i="1"/>
  <c r="F69" i="1"/>
  <c r="F66" i="1"/>
  <c r="F63" i="1"/>
  <c r="F60" i="1"/>
  <c r="F57" i="1"/>
  <c r="F54" i="1"/>
  <c r="F51" i="1"/>
  <c r="AL12" i="3"/>
  <c r="AX147" i="3"/>
  <c r="AX11" i="3" s="1"/>
  <c r="AR147" i="3"/>
  <c r="N147" i="3"/>
  <c r="H147" i="3"/>
  <c r="H11" i="3" s="1"/>
  <c r="BV145" i="3"/>
  <c r="BV11" i="3" s="1"/>
  <c r="AR144" i="3"/>
  <c r="AR11" i="3" s="1"/>
  <c r="AL144" i="3"/>
  <c r="AL11" i="3" s="1"/>
  <c r="BV135" i="3"/>
  <c r="BP135" i="3"/>
  <c r="AL135" i="3"/>
  <c r="AF135" i="3"/>
  <c r="BP132" i="3"/>
  <c r="BP10" i="3" s="1"/>
  <c r="BJ132" i="3"/>
  <c r="AF132" i="3"/>
  <c r="AF10" i="3" s="1"/>
  <c r="Z132" i="3"/>
  <c r="BD125" i="3"/>
  <c r="AX125" i="3"/>
  <c r="T125" i="3"/>
  <c r="N125" i="3"/>
  <c r="P152" i="3"/>
  <c r="F141" i="1"/>
  <c r="F132" i="1"/>
  <c r="F118" i="1"/>
  <c r="F101" i="1"/>
  <c r="F92" i="1"/>
  <c r="BD150" i="3"/>
  <c r="AX150" i="3"/>
  <c r="T150" i="3"/>
  <c r="T12" i="3" s="1"/>
  <c r="N150" i="3"/>
  <c r="N12" i="3" s="1"/>
  <c r="AX12" i="3"/>
  <c r="AX141" i="3"/>
  <c r="AR141" i="3"/>
  <c r="N141" i="3"/>
  <c r="H141" i="3"/>
  <c r="BV139" i="3"/>
  <c r="AR138" i="3"/>
  <c r="AR10" i="3" s="1"/>
  <c r="AL138" i="3"/>
  <c r="BV128" i="3"/>
  <c r="BP128" i="3"/>
  <c r="AL128" i="3"/>
  <c r="AF128" i="3"/>
  <c r="J152" i="3"/>
  <c r="BD120" i="3"/>
  <c r="BJ120" i="3"/>
  <c r="T119" i="3"/>
  <c r="N119" i="3"/>
  <c r="L90" i="1"/>
  <c r="L87" i="1"/>
  <c r="L84" i="1"/>
  <c r="L81" i="1"/>
  <c r="L78" i="1"/>
  <c r="L75" i="1"/>
  <c r="L72" i="1"/>
  <c r="L69" i="1"/>
  <c r="L66" i="1"/>
  <c r="L63" i="1"/>
  <c r="L60" i="1"/>
  <c r="L57" i="1"/>
  <c r="L54" i="1"/>
  <c r="L51" i="1"/>
  <c r="L48" i="1"/>
  <c r="F47" i="1"/>
  <c r="L45" i="1"/>
  <c r="F44" i="1"/>
  <c r="L42" i="1"/>
  <c r="F41" i="1"/>
  <c r="L39" i="1"/>
  <c r="F38" i="1"/>
  <c r="L36" i="1"/>
  <c r="F35" i="1"/>
  <c r="L33" i="1"/>
  <c r="F32" i="1"/>
  <c r="L30" i="1"/>
  <c r="F29" i="1"/>
  <c r="L27" i="1"/>
  <c r="F26" i="1"/>
  <c r="L24" i="1"/>
  <c r="F23" i="1"/>
  <c r="L21" i="1"/>
  <c r="F20" i="1"/>
  <c r="L18" i="1"/>
  <c r="F17" i="1"/>
  <c r="L15" i="1"/>
  <c r="F14" i="1"/>
  <c r="L12" i="1"/>
  <c r="F11" i="1"/>
  <c r="BP12" i="3"/>
  <c r="BD12" i="3"/>
  <c r="AR12" i="3"/>
  <c r="AF12" i="3"/>
  <c r="H12" i="3"/>
  <c r="BO10" i="3"/>
  <c r="BC10" i="3"/>
  <c r="AQ10" i="3"/>
  <c r="AE10" i="3"/>
  <c r="P10" i="3"/>
  <c r="N120" i="3"/>
  <c r="AN9" i="3"/>
  <c r="V8" i="3"/>
  <c r="H97" i="3"/>
  <c r="N97" i="3"/>
  <c r="BJ86" i="3"/>
  <c r="BD86" i="3"/>
  <c r="Z86" i="3"/>
  <c r="T86" i="3"/>
  <c r="AR78" i="3"/>
  <c r="AX78" i="3"/>
  <c r="G6" i="3"/>
  <c r="H64" i="3"/>
  <c r="AX62" i="3"/>
  <c r="AR62" i="3"/>
  <c r="N62" i="3"/>
  <c r="H62" i="3"/>
  <c r="BO12" i="3"/>
  <c r="BC12" i="3"/>
  <c r="AQ12" i="3"/>
  <c r="AE12" i="3"/>
  <c r="S12" i="3"/>
  <c r="G12" i="3"/>
  <c r="BO11" i="3"/>
  <c r="BC11" i="3"/>
  <c r="AQ11" i="3"/>
  <c r="AE11" i="3"/>
  <c r="S11" i="3"/>
  <c r="G11" i="3"/>
  <c r="CA10" i="3"/>
  <c r="BL10" i="3"/>
  <c r="AZ10" i="3"/>
  <c r="AN10" i="3"/>
  <c r="AB10" i="3"/>
  <c r="AX129" i="3"/>
  <c r="AR126" i="3"/>
  <c r="BP122" i="3"/>
  <c r="N118" i="3"/>
  <c r="N9" i="3" s="1"/>
  <c r="BJ116" i="3"/>
  <c r="BJ9" i="3" s="1"/>
  <c r="BD116" i="3"/>
  <c r="Z116" i="3"/>
  <c r="T116" i="3"/>
  <c r="BP115" i="3"/>
  <c r="AZ9" i="3"/>
  <c r="BP113" i="3"/>
  <c r="BJ113" i="3"/>
  <c r="BJ8" i="3" s="1"/>
  <c r="AF113" i="3"/>
  <c r="Z113" i="3"/>
  <c r="BJ110" i="3"/>
  <c r="BD110" i="3"/>
  <c r="Z110" i="3"/>
  <c r="T110" i="3"/>
  <c r="AK8" i="3"/>
  <c r="AL108" i="3"/>
  <c r="AF95" i="3"/>
  <c r="Z95" i="3"/>
  <c r="Z88" i="3"/>
  <c r="AF88" i="3"/>
  <c r="BO6" i="3"/>
  <c r="BP64" i="3"/>
  <c r="CA12" i="3"/>
  <c r="BL12" i="3"/>
  <c r="AZ12" i="3"/>
  <c r="AN12" i="3"/>
  <c r="AB12" i="3"/>
  <c r="P12" i="3"/>
  <c r="D12" i="3"/>
  <c r="CA11" i="3"/>
  <c r="BL11" i="3"/>
  <c r="AZ11" i="3"/>
  <c r="AN11" i="3"/>
  <c r="AB11" i="3"/>
  <c r="P11" i="3"/>
  <c r="D11" i="3"/>
  <c r="BV131" i="3"/>
  <c r="BJ131" i="3"/>
  <c r="AX131" i="3"/>
  <c r="AL131" i="3"/>
  <c r="Z131" i="3"/>
  <c r="Z10" i="3" s="1"/>
  <c r="M10" i="3"/>
  <c r="BJ129" i="3"/>
  <c r="AF129" i="3"/>
  <c r="BD126" i="3"/>
  <c r="Z126" i="3"/>
  <c r="AF123" i="3"/>
  <c r="H122" i="3"/>
  <c r="H121" i="3"/>
  <c r="Z119" i="3"/>
  <c r="Z118" i="3"/>
  <c r="BL9" i="3"/>
  <c r="AX8" i="3"/>
  <c r="N100" i="3"/>
  <c r="T100" i="3"/>
  <c r="T91" i="3"/>
  <c r="Z91" i="3"/>
  <c r="AT7" i="3"/>
  <c r="AF7" i="3"/>
  <c r="BJ80" i="3"/>
  <c r="BD80" i="3"/>
  <c r="Z80" i="3"/>
  <c r="T80" i="3"/>
  <c r="BU10" i="3"/>
  <c r="BI10" i="3"/>
  <c r="AW10" i="3"/>
  <c r="AK10" i="3"/>
  <c r="Y10" i="3"/>
  <c r="J10" i="3"/>
  <c r="BV129" i="3"/>
  <c r="BP126" i="3"/>
  <c r="BV123" i="3"/>
  <c r="AR123" i="3"/>
  <c r="T122" i="3"/>
  <c r="AX121" i="3"/>
  <c r="AX120" i="3"/>
  <c r="AL119" i="3"/>
  <c r="AL118" i="3"/>
  <c r="BV116" i="3"/>
  <c r="BP116" i="3"/>
  <c r="AL116" i="3"/>
  <c r="AL9" i="3" s="1"/>
  <c r="AF116" i="3"/>
  <c r="D9" i="3"/>
  <c r="AR113" i="3"/>
  <c r="AL113" i="3"/>
  <c r="BV110" i="3"/>
  <c r="BP110" i="3"/>
  <c r="AL110" i="3"/>
  <c r="AF110" i="3"/>
  <c r="N8" i="3"/>
  <c r="N105" i="3"/>
  <c r="H105" i="3"/>
  <c r="AL98" i="3"/>
  <c r="AF98" i="3"/>
  <c r="Z82" i="3"/>
  <c r="Z7" i="3" s="1"/>
  <c r="AF82" i="3"/>
  <c r="BD71" i="3"/>
  <c r="AX71" i="3"/>
  <c r="T71" i="3"/>
  <c r="N71" i="3"/>
  <c r="BU12" i="3"/>
  <c r="BI12" i="3"/>
  <c r="AW12" i="3"/>
  <c r="AK12" i="3"/>
  <c r="Y12" i="3"/>
  <c r="M12" i="3"/>
  <c r="BU11" i="3"/>
  <c r="BI11" i="3"/>
  <c r="AW11" i="3"/>
  <c r="AK11" i="3"/>
  <c r="Y11" i="3"/>
  <c r="M11" i="3"/>
  <c r="BR10" i="3"/>
  <c r="BF10" i="3"/>
  <c r="AT10" i="3"/>
  <c r="AH10" i="3"/>
  <c r="V10" i="3"/>
  <c r="G10" i="3"/>
  <c r="H131" i="3"/>
  <c r="H10" i="3" s="1"/>
  <c r="BR130" i="3"/>
  <c r="BR152" i="3" s="1"/>
  <c r="N129" i="3"/>
  <c r="H126" i="3"/>
  <c r="BD123" i="3"/>
  <c r="AF122" i="3"/>
  <c r="AX119" i="3"/>
  <c r="AX9" i="3" s="1"/>
  <c r="AX118" i="3"/>
  <c r="CA9" i="3"/>
  <c r="BV114" i="3"/>
  <c r="P9" i="3"/>
  <c r="CA8" i="3"/>
  <c r="BV108" i="3"/>
  <c r="BV8" i="3" s="1"/>
  <c r="BJ92" i="3"/>
  <c r="BD92" i="3"/>
  <c r="Z92" i="3"/>
  <c r="T92" i="3"/>
  <c r="T85" i="3"/>
  <c r="Z85" i="3"/>
  <c r="AX75" i="3"/>
  <c r="BD75" i="3"/>
  <c r="Z9" i="3"/>
  <c r="AW8" i="3"/>
  <c r="AH8" i="3"/>
  <c r="S8" i="3"/>
  <c r="T108" i="3"/>
  <c r="T8" i="3" s="1"/>
  <c r="D8" i="3"/>
  <c r="BP89" i="3"/>
  <c r="BJ89" i="3"/>
  <c r="AF89" i="3"/>
  <c r="Z89" i="3"/>
  <c r="BP83" i="3"/>
  <c r="BP7" i="3" s="1"/>
  <c r="BJ83" i="3"/>
  <c r="AF83" i="3"/>
  <c r="Z83" i="3"/>
  <c r="BF7" i="3"/>
  <c r="N74" i="3"/>
  <c r="H74" i="3"/>
  <c r="AR65" i="3"/>
  <c r="AL65" i="3"/>
  <c r="AL6" i="3" s="1"/>
  <c r="BU9" i="3"/>
  <c r="BI9" i="3"/>
  <c r="AW9" i="3"/>
  <c r="AK9" i="3"/>
  <c r="Y9" i="3"/>
  <c r="M9" i="3"/>
  <c r="BU8" i="3"/>
  <c r="BI8" i="3"/>
  <c r="AT8" i="3"/>
  <c r="AE8" i="3"/>
  <c r="AF108" i="3"/>
  <c r="P8" i="3"/>
  <c r="AL105" i="3"/>
  <c r="BP102" i="3"/>
  <c r="BP96" i="3"/>
  <c r="BV92" i="3"/>
  <c r="BP92" i="3"/>
  <c r="AL92" i="3"/>
  <c r="AF92" i="3"/>
  <c r="BV86" i="3"/>
  <c r="BV7" i="3" s="1"/>
  <c r="BP86" i="3"/>
  <c r="AL86" i="3"/>
  <c r="AF86" i="3"/>
  <c r="BR7" i="3"/>
  <c r="BV80" i="3"/>
  <c r="BP80" i="3"/>
  <c r="AL80" i="3"/>
  <c r="AF80" i="3"/>
  <c r="BR9" i="3"/>
  <c r="BF9" i="3"/>
  <c r="AT9" i="3"/>
  <c r="AH9" i="3"/>
  <c r="V9" i="3"/>
  <c r="J9" i="3"/>
  <c r="BR8" i="3"/>
  <c r="BF8" i="3"/>
  <c r="AQ8" i="3"/>
  <c r="AR108" i="3"/>
  <c r="AB8" i="3"/>
  <c r="AX105" i="3"/>
  <c r="H102" i="3"/>
  <c r="BP101" i="3"/>
  <c r="AL101" i="3"/>
  <c r="BP100" i="3"/>
  <c r="N99" i="3"/>
  <c r="AR98" i="3"/>
  <c r="BJ97" i="3"/>
  <c r="H96" i="3"/>
  <c r="AL95" i="3"/>
  <c r="BV91" i="3"/>
  <c r="AR89" i="3"/>
  <c r="AL89" i="3"/>
  <c r="AL7" i="3" s="1"/>
  <c r="BV85" i="3"/>
  <c r="AR83" i="3"/>
  <c r="AR7" i="3" s="1"/>
  <c r="AL83" i="3"/>
  <c r="J7" i="3"/>
  <c r="T77" i="3"/>
  <c r="N77" i="3"/>
  <c r="BV74" i="3"/>
  <c r="BP74" i="3"/>
  <c r="BU5" i="3"/>
  <c r="BV42" i="3"/>
  <c r="BP42" i="3"/>
  <c r="BP114" i="3"/>
  <c r="BP9" i="3" s="1"/>
  <c r="BD114" i="3"/>
  <c r="AR114" i="3"/>
  <c r="AR9" i="3" s="1"/>
  <c r="AF114" i="3"/>
  <c r="T114" i="3"/>
  <c r="T9" i="3" s="1"/>
  <c r="H114" i="3"/>
  <c r="BP108" i="3"/>
  <c r="BP8" i="3" s="1"/>
  <c r="BC8" i="3"/>
  <c r="BD108" i="3"/>
  <c r="AN8" i="3"/>
  <c r="Z108" i="3"/>
  <c r="Z8" i="3" s="1"/>
  <c r="M8" i="3"/>
  <c r="BJ105" i="3"/>
  <c r="AF105" i="3"/>
  <c r="N104" i="3"/>
  <c r="T102" i="3"/>
  <c r="AX101" i="3"/>
  <c r="Z99" i="3"/>
  <c r="BD98" i="3"/>
  <c r="BD7" i="3" s="1"/>
  <c r="T96" i="3"/>
  <c r="AX95" i="3"/>
  <c r="AX92" i="3"/>
  <c r="AR92" i="3"/>
  <c r="N92" i="3"/>
  <c r="H92" i="3"/>
  <c r="AX86" i="3"/>
  <c r="AR86" i="3"/>
  <c r="N86" i="3"/>
  <c r="H86" i="3"/>
  <c r="H7" i="3" s="1"/>
  <c r="V7" i="3"/>
  <c r="AX80" i="3"/>
  <c r="AR80" i="3"/>
  <c r="N80" i="3"/>
  <c r="H80" i="3"/>
  <c r="AL75" i="3"/>
  <c r="AR75" i="3"/>
  <c r="AX68" i="3"/>
  <c r="AR68" i="3"/>
  <c r="N68" i="3"/>
  <c r="H68" i="3"/>
  <c r="BD6" i="3"/>
  <c r="BO9" i="3"/>
  <c r="BC9" i="3"/>
  <c r="AQ9" i="3"/>
  <c r="AE9" i="3"/>
  <c r="S9" i="3"/>
  <c r="G9" i="3"/>
  <c r="BO8" i="3"/>
  <c r="AZ8" i="3"/>
  <c r="Y8" i="3"/>
  <c r="J8" i="3"/>
  <c r="BV105" i="3"/>
  <c r="Z104" i="3"/>
  <c r="AF102" i="3"/>
  <c r="BJ101" i="3"/>
  <c r="AL99" i="3"/>
  <c r="BP98" i="3"/>
  <c r="AF96" i="3"/>
  <c r="BJ95" i="3"/>
  <c r="BJ7" i="3" s="1"/>
  <c r="T95" i="3"/>
  <c r="N95" i="3"/>
  <c r="BD89" i="3"/>
  <c r="AX89" i="3"/>
  <c r="AX7" i="3" s="1"/>
  <c r="T89" i="3"/>
  <c r="T7" i="3" s="1"/>
  <c r="N89" i="3"/>
  <c r="N7" i="3" s="1"/>
  <c r="BD83" i="3"/>
  <c r="AX83" i="3"/>
  <c r="T83" i="3"/>
  <c r="N83" i="3"/>
  <c r="AH7" i="3"/>
  <c r="BO7" i="3"/>
  <c r="BC7" i="3"/>
  <c r="AQ7" i="3"/>
  <c r="AE7" i="3"/>
  <c r="S7" i="3"/>
  <c r="G7" i="3"/>
  <c r="BD79" i="3"/>
  <c r="BJ76" i="3"/>
  <c r="Z74" i="3"/>
  <c r="T74" i="3"/>
  <c r="BP73" i="3"/>
  <c r="BD67" i="3"/>
  <c r="BD65" i="3"/>
  <c r="AX65" i="3"/>
  <c r="AX6" i="3" s="1"/>
  <c r="T65" i="3"/>
  <c r="T6" i="3" s="1"/>
  <c r="N65" i="3"/>
  <c r="BJ64" i="3"/>
  <c r="S6" i="3"/>
  <c r="BD61" i="3"/>
  <c r="BD59" i="3"/>
  <c r="AX59" i="3"/>
  <c r="T59" i="3"/>
  <c r="N59" i="3"/>
  <c r="BJ58" i="3"/>
  <c r="AX56" i="3"/>
  <c r="AR56" i="3"/>
  <c r="N56" i="3"/>
  <c r="H56" i="3"/>
  <c r="AR55" i="3"/>
  <c r="BV54" i="3"/>
  <c r="BP53" i="3"/>
  <c r="BJ53" i="3"/>
  <c r="AF53" i="3"/>
  <c r="Z53" i="3"/>
  <c r="AX50" i="3"/>
  <c r="AR50" i="3"/>
  <c r="N50" i="3"/>
  <c r="H50" i="3"/>
  <c r="BV48" i="3"/>
  <c r="BP47" i="3"/>
  <c r="BJ47" i="3"/>
  <c r="BJ30" i="3"/>
  <c r="BD30" i="3"/>
  <c r="Z30" i="3"/>
  <c r="T30" i="3"/>
  <c r="CA7" i="3"/>
  <c r="BL7" i="3"/>
  <c r="AZ7" i="3"/>
  <c r="AN7" i="3"/>
  <c r="AB7" i="3"/>
  <c r="P7" i="3"/>
  <c r="D7" i="3"/>
  <c r="BP79" i="3"/>
  <c r="BV76" i="3"/>
  <c r="H73" i="3"/>
  <c r="BP71" i="3"/>
  <c r="BJ71" i="3"/>
  <c r="AF71" i="3"/>
  <c r="Z71" i="3"/>
  <c r="N70" i="3"/>
  <c r="BJ68" i="3"/>
  <c r="BD68" i="3"/>
  <c r="Z68" i="3"/>
  <c r="T68" i="3"/>
  <c r="BP67" i="3"/>
  <c r="AE6" i="3"/>
  <c r="BJ62" i="3"/>
  <c r="BD62" i="3"/>
  <c r="Z62" i="3"/>
  <c r="T62" i="3"/>
  <c r="BP61" i="3"/>
  <c r="BD55" i="3"/>
  <c r="BD51" i="3"/>
  <c r="AX51" i="3"/>
  <c r="BD45" i="3"/>
  <c r="AX45" i="3"/>
  <c r="N4" i="3"/>
  <c r="H79" i="3"/>
  <c r="AL78" i="3"/>
  <c r="Z77" i="3"/>
  <c r="N76" i="3"/>
  <c r="AF75" i="3"/>
  <c r="T73" i="3"/>
  <c r="Z70" i="3"/>
  <c r="H67" i="3"/>
  <c r="BP65" i="3"/>
  <c r="BJ65" i="3"/>
  <c r="AF65" i="3"/>
  <c r="AF6" i="3" s="1"/>
  <c r="Z65" i="3"/>
  <c r="AQ6" i="3"/>
  <c r="N64" i="3"/>
  <c r="H61" i="3"/>
  <c r="BP59" i="3"/>
  <c r="BJ59" i="3"/>
  <c r="AF59" i="3"/>
  <c r="Z59" i="3"/>
  <c r="N58" i="3"/>
  <c r="BJ56" i="3"/>
  <c r="BD56" i="3"/>
  <c r="Z56" i="3"/>
  <c r="T56" i="3"/>
  <c r="BP55" i="3"/>
  <c r="BP54" i="3"/>
  <c r="AR53" i="3"/>
  <c r="AL53" i="3"/>
  <c r="BJ50" i="3"/>
  <c r="BD50" i="3"/>
  <c r="Z50" i="3"/>
  <c r="T50" i="3"/>
  <c r="BP48" i="3"/>
  <c r="BU7" i="3"/>
  <c r="BI7" i="3"/>
  <c r="AW7" i="3"/>
  <c r="AK7" i="3"/>
  <c r="Y7" i="3"/>
  <c r="M7" i="3"/>
  <c r="T79" i="3"/>
  <c r="AL77" i="3"/>
  <c r="Z76" i="3"/>
  <c r="AF74" i="3"/>
  <c r="AF73" i="3"/>
  <c r="AR71" i="3"/>
  <c r="AR6" i="3" s="1"/>
  <c r="AL71" i="3"/>
  <c r="AL70" i="3"/>
  <c r="BV68" i="3"/>
  <c r="BV6" i="3" s="1"/>
  <c r="BP68" i="3"/>
  <c r="AL68" i="3"/>
  <c r="AF68" i="3"/>
  <c r="T67" i="3"/>
  <c r="BC6" i="3"/>
  <c r="Z64" i="3"/>
  <c r="BV62" i="3"/>
  <c r="BP62" i="3"/>
  <c r="AL62" i="3"/>
  <c r="AF62" i="3"/>
  <c r="T61" i="3"/>
  <c r="Z58" i="3"/>
  <c r="H44" i="3"/>
  <c r="AR5" i="3"/>
  <c r="BP33" i="3"/>
  <c r="BJ33" i="3"/>
  <c r="AF33" i="3"/>
  <c r="Z33" i="3"/>
  <c r="AR59" i="3"/>
  <c r="AL59" i="3"/>
  <c r="BV56" i="3"/>
  <c r="BP56" i="3"/>
  <c r="AL56" i="3"/>
  <c r="AF56" i="3"/>
  <c r="BJ54" i="3"/>
  <c r="BD54" i="3"/>
  <c r="BD53" i="3"/>
  <c r="AX53" i="3"/>
  <c r="T53" i="3"/>
  <c r="N53" i="3"/>
  <c r="BV50" i="3"/>
  <c r="BP50" i="3"/>
  <c r="AL50" i="3"/>
  <c r="AF50" i="3"/>
  <c r="AF5" i="3" s="1"/>
  <c r="BJ48" i="3"/>
  <c r="BD48" i="3"/>
  <c r="BF5" i="3"/>
  <c r="CA6" i="3"/>
  <c r="BL6" i="3"/>
  <c r="AZ6" i="3"/>
  <c r="AN6" i="3"/>
  <c r="AB6" i="3"/>
  <c r="P6" i="3"/>
  <c r="D6" i="3"/>
  <c r="N54" i="3"/>
  <c r="H51" i="3"/>
  <c r="N48" i="3"/>
  <c r="T47" i="3"/>
  <c r="AL45" i="3"/>
  <c r="BP44" i="3"/>
  <c r="Z44" i="3"/>
  <c r="BR5" i="3"/>
  <c r="M5" i="3"/>
  <c r="N42" i="3"/>
  <c r="AF41" i="3"/>
  <c r="AR39" i="3"/>
  <c r="AL39" i="3"/>
  <c r="AL38" i="3"/>
  <c r="BV36" i="3"/>
  <c r="BP36" i="3"/>
  <c r="AL36" i="3"/>
  <c r="AF36" i="3"/>
  <c r="T35" i="3"/>
  <c r="Z32" i="3"/>
  <c r="H29" i="3"/>
  <c r="BJ26" i="3"/>
  <c r="T24" i="3"/>
  <c r="T23" i="3"/>
  <c r="T4" i="3" s="1"/>
  <c r="BP19" i="3"/>
  <c r="BJ19" i="3"/>
  <c r="AF19" i="3"/>
  <c r="Z19" i="3"/>
  <c r="AQ4" i="3"/>
  <c r="Z54" i="3"/>
  <c r="T51" i="3"/>
  <c r="Z48" i="3"/>
  <c r="AF47" i="3"/>
  <c r="AL44" i="3"/>
  <c r="Y5" i="3"/>
  <c r="Z42" i="3"/>
  <c r="Z5" i="3" s="1"/>
  <c r="J5" i="3"/>
  <c r="AR41" i="3"/>
  <c r="AX38" i="3"/>
  <c r="AF35" i="3"/>
  <c r="AR33" i="3"/>
  <c r="AL33" i="3"/>
  <c r="AL32" i="3"/>
  <c r="BV30" i="3"/>
  <c r="BP30" i="3"/>
  <c r="AL30" i="3"/>
  <c r="AF30" i="3"/>
  <c r="T29" i="3"/>
  <c r="AF23" i="3"/>
  <c r="BJ22" i="3"/>
  <c r="BD22" i="3"/>
  <c r="Z22" i="3"/>
  <c r="T22" i="3"/>
  <c r="BP4" i="3"/>
  <c r="Y3" i="3"/>
  <c r="Z15" i="3"/>
  <c r="BU6" i="3"/>
  <c r="BI6" i="3"/>
  <c r="AW6" i="3"/>
  <c r="AK6" i="3"/>
  <c r="Y6" i="3"/>
  <c r="M6" i="3"/>
  <c r="AL54" i="3"/>
  <c r="H54" i="3"/>
  <c r="AF51" i="3"/>
  <c r="AL48" i="3"/>
  <c r="H48" i="3"/>
  <c r="AR47" i="3"/>
  <c r="N47" i="3"/>
  <c r="BJ45" i="3"/>
  <c r="AX44" i="3"/>
  <c r="T44" i="3"/>
  <c r="AK5" i="3"/>
  <c r="AL42" i="3"/>
  <c r="V5" i="3"/>
  <c r="H42" i="3"/>
  <c r="BD41" i="3"/>
  <c r="BD39" i="3"/>
  <c r="AX39" i="3"/>
  <c r="T39" i="3"/>
  <c r="N39" i="3"/>
  <c r="BJ38" i="3"/>
  <c r="AX36" i="3"/>
  <c r="AR36" i="3"/>
  <c r="N36" i="3"/>
  <c r="H36" i="3"/>
  <c r="AR35" i="3"/>
  <c r="AX32" i="3"/>
  <c r="AF29" i="3"/>
  <c r="N27" i="3"/>
  <c r="N26" i="3"/>
  <c r="N24" i="3"/>
  <c r="H24" i="3"/>
  <c r="AR23" i="3"/>
  <c r="V3" i="3"/>
  <c r="H3" i="3"/>
  <c r="BY13" i="3"/>
  <c r="BY153" i="3" s="1"/>
  <c r="BR6" i="3"/>
  <c r="BF6" i="3"/>
  <c r="AT6" i="3"/>
  <c r="AH6" i="3"/>
  <c r="V6" i="3"/>
  <c r="J6" i="3"/>
  <c r="AX54" i="3"/>
  <c r="AR51" i="3"/>
  <c r="AX48" i="3"/>
  <c r="BD47" i="3"/>
  <c r="BD5" i="3" s="1"/>
  <c r="BJ44" i="3"/>
  <c r="AW5" i="3"/>
  <c r="AX42" i="3"/>
  <c r="AH5" i="3"/>
  <c r="T42" i="3"/>
  <c r="BP41" i="3"/>
  <c r="BD35" i="3"/>
  <c r="BD33" i="3"/>
  <c r="AX33" i="3"/>
  <c r="T33" i="3"/>
  <c r="N33" i="3"/>
  <c r="BJ32" i="3"/>
  <c r="AX30" i="3"/>
  <c r="AR30" i="3"/>
  <c r="N30" i="3"/>
  <c r="H30" i="3"/>
  <c r="AR29" i="3"/>
  <c r="Z26" i="3"/>
  <c r="BD23" i="3"/>
  <c r="BJ16" i="3"/>
  <c r="BJ152" i="3" s="1"/>
  <c r="BD16" i="3"/>
  <c r="Z16" i="3"/>
  <c r="T16" i="3"/>
  <c r="AX3" i="3"/>
  <c r="BI5" i="3"/>
  <c r="BJ42" i="3"/>
  <c r="AT5" i="3"/>
  <c r="BP39" i="3"/>
  <c r="BJ39" i="3"/>
  <c r="AF39" i="3"/>
  <c r="Z39" i="3"/>
  <c r="BJ36" i="3"/>
  <c r="BD36" i="3"/>
  <c r="Z36" i="3"/>
  <c r="T36" i="3"/>
  <c r="AE4" i="3"/>
  <c r="AF18" i="3"/>
  <c r="C13" i="3"/>
  <c r="C153" i="3" s="1"/>
  <c r="AF27" i="3"/>
  <c r="AL24" i="3"/>
  <c r="AL22" i="3"/>
  <c r="AF22" i="3"/>
  <c r="T21" i="3"/>
  <c r="BC4" i="3"/>
  <c r="Z18" i="3"/>
  <c r="BV16" i="3"/>
  <c r="BV3" i="3" s="1"/>
  <c r="BP16" i="3"/>
  <c r="AL16" i="3"/>
  <c r="AL152" i="3" s="1"/>
  <c r="AF16" i="3"/>
  <c r="T15" i="3"/>
  <c r="AA13" i="3"/>
  <c r="AA153" i="3" s="1"/>
  <c r="BW13" i="3"/>
  <c r="BW153" i="3" s="1"/>
  <c r="U13" i="3"/>
  <c r="U153" i="3" s="1"/>
  <c r="BO5" i="3"/>
  <c r="BC5" i="3"/>
  <c r="AQ5" i="3"/>
  <c r="AE5" i="3"/>
  <c r="S5" i="3"/>
  <c r="G5" i="3"/>
  <c r="AR27" i="3"/>
  <c r="AX24" i="3"/>
  <c r="AF21" i="3"/>
  <c r="AR19" i="3"/>
  <c r="AR4" i="3" s="1"/>
  <c r="AL19" i="3"/>
  <c r="BO4" i="3"/>
  <c r="AL18" i="3"/>
  <c r="BI3" i="3"/>
  <c r="BI13" i="3" s="1"/>
  <c r="BI153" i="3" s="1"/>
  <c r="AF15" i="3"/>
  <c r="AY13" i="3"/>
  <c r="AY153" i="3" s="1"/>
  <c r="CA5" i="3"/>
  <c r="BL5" i="3"/>
  <c r="AZ5" i="3"/>
  <c r="AN5" i="3"/>
  <c r="AB5" i="3"/>
  <c r="P5" i="3"/>
  <c r="D5" i="3"/>
  <c r="BD27" i="3"/>
  <c r="Z27" i="3"/>
  <c r="BJ24" i="3"/>
  <c r="AF24" i="3"/>
  <c r="AX22" i="3"/>
  <c r="AR22" i="3"/>
  <c r="N22" i="3"/>
  <c r="H22" i="3"/>
  <c r="H4" i="3" s="1"/>
  <c r="AR21" i="3"/>
  <c r="AX18" i="3"/>
  <c r="G4" i="3"/>
  <c r="AX16" i="3"/>
  <c r="AR16" i="3"/>
  <c r="N16" i="3"/>
  <c r="H16" i="3"/>
  <c r="BU3" i="3"/>
  <c r="BF3" i="3"/>
  <c r="AR15" i="3"/>
  <c r="N3" i="3"/>
  <c r="AM13" i="3"/>
  <c r="AM153" i="3" s="1"/>
  <c r="BP27" i="3"/>
  <c r="BV24" i="3"/>
  <c r="BV4" i="3" s="1"/>
  <c r="BD21" i="3"/>
  <c r="BD19" i="3"/>
  <c r="BD4" i="3" s="1"/>
  <c r="AX19" i="3"/>
  <c r="T19" i="3"/>
  <c r="N19" i="3"/>
  <c r="CA4" i="3"/>
  <c r="CA13" i="3" s="1"/>
  <c r="CA153" i="3" s="1"/>
  <c r="BJ18" i="3"/>
  <c r="S4" i="3"/>
  <c r="BR3" i="3"/>
  <c r="BD15" i="3"/>
  <c r="M3" i="3"/>
  <c r="BQ13" i="3"/>
  <c r="BQ153" i="3" s="1"/>
  <c r="O13" i="3"/>
  <c r="O153" i="3" s="1"/>
  <c r="BL4" i="3"/>
  <c r="BL13" i="3" s="1"/>
  <c r="BL153" i="3" s="1"/>
  <c r="AZ4" i="3"/>
  <c r="AZ13" i="3" s="1"/>
  <c r="AZ153" i="3" s="1"/>
  <c r="AN4" i="3"/>
  <c r="AN13" i="3" s="1"/>
  <c r="AN153" i="3" s="1"/>
  <c r="AB4" i="3"/>
  <c r="AB13" i="3" s="1"/>
  <c r="AB153" i="3" s="1"/>
  <c r="P4" i="3"/>
  <c r="P13" i="3" s="1"/>
  <c r="P153" i="3" s="1"/>
  <c r="D4" i="3"/>
  <c r="D13" i="3" s="1"/>
  <c r="D153" i="3" s="1"/>
  <c r="BU4" i="3"/>
  <c r="BI4" i="3"/>
  <c r="AW4" i="3"/>
  <c r="AW13" i="3" s="1"/>
  <c r="AW153" i="3" s="1"/>
  <c r="AK4" i="3"/>
  <c r="AK13" i="3" s="1"/>
  <c r="AK153" i="3" s="1"/>
  <c r="Y4" i="3"/>
  <c r="M4" i="3"/>
  <c r="BO3" i="3"/>
  <c r="BC3" i="3"/>
  <c r="AQ3" i="3"/>
  <c r="AE3" i="3"/>
  <c r="S3" i="3"/>
  <c r="G3" i="3"/>
  <c r="G13" i="3" s="1"/>
  <c r="G153" i="3" s="1"/>
  <c r="BR4" i="3"/>
  <c r="BF4" i="3"/>
  <c r="AT4" i="3"/>
  <c r="AT13" i="3" s="1"/>
  <c r="AT153" i="3" s="1"/>
  <c r="AH4" i="3"/>
  <c r="AH13" i="3" s="1"/>
  <c r="AH153" i="3" s="1"/>
  <c r="V4" i="3"/>
  <c r="J4" i="3"/>
  <c r="J13" i="3" s="1"/>
  <c r="J153" i="3" s="1"/>
  <c r="L70" i="4" l="1"/>
  <c r="AG106" i="2"/>
  <c r="AG107" i="2"/>
  <c r="S13" i="3"/>
  <c r="S153" i="3" s="1"/>
  <c r="BJ4" i="3"/>
  <c r="AR3" i="3"/>
  <c r="AR152" i="3"/>
  <c r="AX152" i="3"/>
  <c r="AL4" i="3"/>
  <c r="T3" i="3"/>
  <c r="T13" i="3" s="1"/>
  <c r="T153" i="3" s="1"/>
  <c r="T152" i="3"/>
  <c r="BP152" i="3"/>
  <c r="H5" i="3"/>
  <c r="H13" i="3" s="1"/>
  <c r="H153" i="3" s="1"/>
  <c r="H9" i="3"/>
  <c r="BP5" i="3"/>
  <c r="AS104" i="2"/>
  <c r="K18" i="4"/>
  <c r="L17" i="4"/>
  <c r="BA104" i="2"/>
  <c r="I104" i="2"/>
  <c r="E107" i="2"/>
  <c r="E106" i="2"/>
  <c r="BV5" i="3"/>
  <c r="BV13" i="3" s="1"/>
  <c r="BV153" i="3" s="1"/>
  <c r="AL10" i="3"/>
  <c r="AW104" i="2"/>
  <c r="AO104" i="2"/>
  <c r="M104" i="2"/>
  <c r="G607" i="1"/>
  <c r="I607" i="1" s="1"/>
  <c r="AW105" i="2"/>
  <c r="AC107" i="2"/>
  <c r="AC106" i="2"/>
  <c r="U105" i="2"/>
  <c r="BF13" i="3"/>
  <c r="BF153" i="3" s="1"/>
  <c r="BV152" i="3"/>
  <c r="V13" i="3"/>
  <c r="V153" i="3" s="1"/>
  <c r="Z4" i="3"/>
  <c r="T5" i="3"/>
  <c r="AL3" i="3"/>
  <c r="AL13" i="3" s="1"/>
  <c r="AL153" i="3" s="1"/>
  <c r="AL5" i="3"/>
  <c r="Z3" i="3"/>
  <c r="Z152" i="3"/>
  <c r="N6" i="3"/>
  <c r="AF9" i="3"/>
  <c r="AF8" i="3"/>
  <c r="BV9" i="3"/>
  <c r="AX10" i="3"/>
  <c r="H6" i="3"/>
  <c r="L87" i="4"/>
  <c r="K76" i="4"/>
  <c r="L75" i="4"/>
  <c r="AG104" i="2"/>
  <c r="M106" i="2"/>
  <c r="Y107" i="2"/>
  <c r="Y106" i="2"/>
  <c r="AE13" i="3"/>
  <c r="AE153" i="3" s="1"/>
  <c r="M13" i="3"/>
  <c r="M153" i="3" s="1"/>
  <c r="AQ13" i="3"/>
  <c r="AQ153" i="3" s="1"/>
  <c r="BU13" i="3"/>
  <c r="BU153" i="3" s="1"/>
  <c r="BC13" i="3"/>
  <c r="BC153" i="3" s="1"/>
  <c r="BD3" i="3"/>
  <c r="BD152" i="3"/>
  <c r="H152" i="3"/>
  <c r="AX4" i="3"/>
  <c r="AX13" i="3" s="1"/>
  <c r="AX153" i="3" s="1"/>
  <c r="BJ3" i="3"/>
  <c r="Y13" i="3"/>
  <c r="Y153" i="3" s="1"/>
  <c r="N5" i="3"/>
  <c r="N13" i="3" s="1"/>
  <c r="N153" i="3" s="1"/>
  <c r="BD8" i="3"/>
  <c r="AR8" i="3"/>
  <c r="BJ10" i="3"/>
  <c r="BP6" i="3"/>
  <c r="AL8" i="3"/>
  <c r="N10" i="3"/>
  <c r="AK104" i="2"/>
  <c r="AK106" i="2"/>
  <c r="AW107" i="2"/>
  <c r="AG105" i="2"/>
  <c r="BO13" i="3"/>
  <c r="BO153" i="3" s="1"/>
  <c r="BR13" i="3"/>
  <c r="BR153" i="3" s="1"/>
  <c r="N152" i="3"/>
  <c r="AF3" i="3"/>
  <c r="AF152" i="3"/>
  <c r="AF4" i="3"/>
  <c r="BJ5" i="3"/>
  <c r="AX5" i="3"/>
  <c r="BP3" i="3"/>
  <c r="BP13" i="3" s="1"/>
  <c r="BP153" i="3" s="1"/>
  <c r="Z6" i="3"/>
  <c r="BJ6" i="3"/>
  <c r="BD9" i="3"/>
  <c r="BV10" i="3"/>
  <c r="T10" i="3"/>
  <c r="Q104" i="2"/>
  <c r="U104" i="2"/>
  <c r="AC104" i="2"/>
  <c r="M105" i="2"/>
  <c r="U106" i="2"/>
  <c r="I106" i="2"/>
  <c r="I107" i="2"/>
  <c r="U107" i="2"/>
  <c r="AS105" i="2"/>
  <c r="K77" i="4" l="1"/>
  <c r="L76" i="4"/>
  <c r="BD13" i="3"/>
  <c r="BD153" i="3" s="1"/>
  <c r="BJ13" i="3"/>
  <c r="BJ153" i="3" s="1"/>
  <c r="Z13" i="3"/>
  <c r="Z153" i="3" s="1"/>
  <c r="L18" i="4"/>
  <c r="K19" i="4"/>
  <c r="AR13" i="3"/>
  <c r="AR153" i="3" s="1"/>
  <c r="AF13" i="3"/>
  <c r="AF153" i="3" s="1"/>
  <c r="L19" i="4" l="1"/>
  <c r="K20" i="4"/>
  <c r="L77" i="4"/>
  <c r="K78" i="4"/>
  <c r="K21" i="4" l="1"/>
  <c r="L20" i="4"/>
  <c r="L78" i="4"/>
  <c r="K79" i="4"/>
  <c r="K80" i="4" l="1"/>
  <c r="L79" i="4"/>
  <c r="L21" i="4"/>
  <c r="K22" i="4"/>
  <c r="L22" i="4" l="1"/>
  <c r="K23" i="4"/>
  <c r="K81" i="4"/>
  <c r="L80" i="4"/>
  <c r="K82" i="4" l="1"/>
  <c r="L81" i="4"/>
  <c r="K24" i="4"/>
  <c r="L23" i="4"/>
  <c r="L24" i="4" l="1"/>
  <c r="K25" i="4"/>
  <c r="K83" i="4"/>
  <c r="L82" i="4"/>
  <c r="L83" i="4" l="1"/>
  <c r="K84" i="4"/>
  <c r="L84" i="4" s="1"/>
  <c r="L25" i="4"/>
  <c r="K26" i="4"/>
  <c r="K27" i="4" l="1"/>
  <c r="L26" i="4"/>
  <c r="L27" i="4" l="1"/>
  <c r="K28" i="4"/>
  <c r="K29" i="4" l="1"/>
  <c r="L28" i="4"/>
  <c r="K30" i="4" l="1"/>
  <c r="L29" i="4"/>
  <c r="L30" i="4" l="1"/>
  <c r="K31" i="4"/>
  <c r="L31" i="4" l="1"/>
  <c r="K32" i="4"/>
  <c r="L32" i="4" l="1"/>
  <c r="K33" i="4"/>
  <c r="L33" i="4" l="1"/>
  <c r="K34" i="4"/>
  <c r="L34" i="4" l="1"/>
  <c r="K35" i="4"/>
  <c r="L35" i="4" l="1"/>
  <c r="K36" i="4"/>
  <c r="L36" i="4" l="1"/>
  <c r="K37" i="4"/>
  <c r="L37" i="4" l="1"/>
  <c r="K38" i="4"/>
  <c r="L38" i="4" l="1"/>
  <c r="K39" i="4"/>
  <c r="L39" i="4" l="1"/>
  <c r="K40" i="4"/>
  <c r="K41" i="4" l="1"/>
  <c r="L40" i="4"/>
  <c r="L41" i="4" l="1"/>
  <c r="K42" i="4"/>
  <c r="K43" i="4" l="1"/>
  <c r="L42" i="4"/>
  <c r="L43" i="4" l="1"/>
  <c r="K44" i="4"/>
  <c r="K45" i="4" l="1"/>
  <c r="L56" i="4"/>
  <c r="L44" i="4"/>
  <c r="L45" i="4" l="1"/>
  <c r="K46" i="4"/>
  <c r="L57" i="4"/>
  <c r="K47" i="4" l="1"/>
  <c r="L46" i="4"/>
  <c r="L58" i="4"/>
  <c r="L59" i="4" l="1"/>
  <c r="L47" i="4"/>
  <c r="K48" i="4"/>
  <c r="K49" i="4" l="1"/>
  <c r="L60" i="4"/>
  <c r="L48" i="4"/>
  <c r="L49" i="4" l="1"/>
  <c r="L61" i="4"/>
  <c r="K50" i="4"/>
  <c r="L62" i="4" l="1"/>
  <c r="K51" i="4"/>
  <c r="L50" i="4"/>
  <c r="K52" i="4" l="1"/>
  <c r="L51" i="4"/>
  <c r="L63" i="4"/>
  <c r="K53" i="4" l="1"/>
  <c r="L52" i="4"/>
  <c r="L64" i="4"/>
  <c r="K54" i="4" l="1"/>
  <c r="L53" i="4"/>
  <c r="L65" i="4"/>
  <c r="L66" i="4" l="1"/>
  <c r="L54" i="4"/>
  <c r="K55" i="4"/>
  <c r="L55" i="4" l="1"/>
  <c r="L67" i="4"/>
</calcChain>
</file>

<file path=xl/sharedStrings.xml><?xml version="1.0" encoding="utf-8"?>
<sst xmlns="http://schemas.openxmlformats.org/spreadsheetml/2006/main" count="2225" uniqueCount="840">
  <si>
    <t>年</t>
  </si>
  <si>
    <t>月末現在</t>
  </si>
  <si>
    <t>人口の推移</t>
  </si>
  <si>
    <t>世帯数の推移</t>
  </si>
  <si>
    <t>高齢者の推移</t>
  </si>
  <si>
    <t>男（Ａ）</t>
  </si>
  <si>
    <t>女（Ｂ）</t>
  </si>
  <si>
    <r>
      <rPr>
        <b/>
        <sz val="12"/>
        <color indexed="17"/>
        <rFont val="DejaVu Sans"/>
        <family val="2"/>
      </rPr>
      <t>計</t>
    </r>
    <r>
      <rPr>
        <b/>
        <sz val="12"/>
        <color indexed="17"/>
        <rFont val="ＭＳ ゴシック"/>
        <family val="3"/>
        <charset val="128"/>
      </rPr>
      <t>(A+B=C)</t>
    </r>
  </si>
  <si>
    <t>前月比</t>
  </si>
  <si>
    <r>
      <rPr>
        <b/>
        <sz val="12"/>
        <color indexed="12"/>
        <rFont val="ＭＳ ゴシック"/>
        <family val="3"/>
        <charset val="128"/>
      </rPr>
      <t>60</t>
    </r>
    <r>
      <rPr>
        <b/>
        <sz val="12"/>
        <color indexed="12"/>
        <rFont val="DejaVu Sans"/>
        <family val="2"/>
      </rPr>
      <t>歳以上</t>
    </r>
  </si>
  <si>
    <r>
      <rPr>
        <b/>
        <sz val="12"/>
        <color indexed="10"/>
        <rFont val="ＭＳ ゴシック"/>
        <family val="3"/>
        <charset val="128"/>
      </rPr>
      <t>65</t>
    </r>
    <r>
      <rPr>
        <b/>
        <sz val="12"/>
        <color indexed="10"/>
        <rFont val="DejaVu Sans"/>
        <family val="2"/>
      </rPr>
      <t>歳以上（Ｄ）</t>
    </r>
  </si>
  <si>
    <r>
      <rPr>
        <b/>
        <sz val="12"/>
        <color indexed="17"/>
        <rFont val="DejaVu Sans"/>
        <family val="2"/>
      </rPr>
      <t>高齢化率</t>
    </r>
    <r>
      <rPr>
        <b/>
        <sz val="12"/>
        <color indexed="17"/>
        <rFont val="ＭＳ ゴシック"/>
        <family val="3"/>
        <charset val="128"/>
      </rPr>
      <t>(D/C)</t>
    </r>
  </si>
  <si>
    <t>世帯数（Ｅ）</t>
  </si>
  <si>
    <r>
      <rPr>
        <b/>
        <sz val="12"/>
        <color indexed="25"/>
        <rFont val="DejaVu Sans"/>
        <family val="2"/>
      </rPr>
      <t>一世帯当平均人数</t>
    </r>
    <r>
      <rPr>
        <b/>
        <sz val="12"/>
        <color indexed="25"/>
        <rFont val="ＭＳ ゴシック"/>
        <family val="3"/>
        <charset val="128"/>
      </rPr>
      <t>(C/E)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</si>
  <si>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31</t>
    </r>
    <r>
      <rPr>
        <b/>
        <sz val="12"/>
        <rFont val="DejaVu Sans"/>
        <family val="2"/>
      </rPr>
      <t>年</t>
    </r>
  </si>
  <si>
    <t>１月</t>
  </si>
  <si>
    <t>２月</t>
  </si>
  <si>
    <t>３月</t>
  </si>
  <si>
    <t>４月</t>
  </si>
  <si>
    <t>５月</t>
  </si>
  <si>
    <t xml:space="preserve"> </t>
  </si>
  <si>
    <t>６月</t>
  </si>
  <si>
    <t>７月</t>
  </si>
  <si>
    <t>８月</t>
  </si>
  <si>
    <t>９月</t>
  </si>
  <si>
    <t>１０月</t>
  </si>
  <si>
    <t>１１月</t>
  </si>
  <si>
    <t>１２月</t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</si>
  <si>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32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</si>
  <si>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33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</si>
  <si>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34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</si>
  <si>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35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</si>
  <si>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36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</si>
  <si>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37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</si>
  <si>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38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</si>
  <si>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39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</si>
  <si>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40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</si>
  <si>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41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</si>
  <si>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42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</si>
  <si>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43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</si>
  <si>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44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</si>
  <si>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45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</si>
  <si>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46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</si>
  <si>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47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</si>
  <si>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48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</si>
  <si>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49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</si>
  <si>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50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</si>
  <si>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51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</si>
  <si>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52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</si>
  <si>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53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</si>
  <si>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54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</si>
  <si>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55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</si>
  <si>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56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</si>
  <si>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57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</si>
  <si>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58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</si>
  <si>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59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</si>
  <si>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60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</si>
  <si>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61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</si>
  <si>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62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</si>
  <si>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昭和</t>
    </r>
    <r>
      <rPr>
        <b/>
        <sz val="12"/>
        <rFont val="ＭＳ ゴシック"/>
        <family val="3"/>
        <charset val="128"/>
      </rPr>
      <t>63</t>
    </r>
    <r>
      <rPr>
        <b/>
        <sz val="12"/>
        <rFont val="DejaVu Sans"/>
        <family val="2"/>
      </rPr>
      <t>年</t>
    </r>
  </si>
  <si>
    <t>平成元年</t>
  </si>
  <si>
    <t>平成２年</t>
  </si>
  <si>
    <t>平成３年</t>
  </si>
  <si>
    <t>平成４年</t>
  </si>
  <si>
    <t>平成５年</t>
  </si>
  <si>
    <t>平成６年</t>
  </si>
  <si>
    <t>平成７年</t>
  </si>
  <si>
    <t>平成８年</t>
  </si>
  <si>
    <t>平成９年</t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</si>
  <si>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10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</si>
  <si>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11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</si>
  <si>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12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</si>
  <si>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13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</si>
  <si>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14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</si>
  <si>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15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</si>
  <si>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16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</si>
  <si>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17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</si>
  <si>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18</t>
    </r>
    <r>
      <rPr>
        <b/>
        <sz val="12"/>
        <rFont val="DejaVu Sans"/>
        <family val="2"/>
      </rPr>
      <t>年</t>
    </r>
  </si>
  <si>
    <r>
      <rPr>
        <b/>
        <sz val="12"/>
        <rFont val="DejaVu Sans"/>
        <family val="2"/>
      </rPr>
      <t>平成</t>
    </r>
    <r>
      <rPr>
        <b/>
        <sz val="12"/>
        <rFont val="ＭＳ ゴシック"/>
        <family val="3"/>
        <charset val="128"/>
      </rPr>
      <t>19</t>
    </r>
    <r>
      <rPr>
        <b/>
        <sz val="12"/>
        <rFont val="DejaVu Sans"/>
        <family val="2"/>
      </rPr>
      <t>年</t>
    </r>
  </si>
  <si>
    <t>年齢</t>
  </si>
  <si>
    <r>
      <rPr>
        <b/>
        <sz val="12"/>
        <rFont val="ＭＳ ゴシック"/>
        <family val="3"/>
        <charset val="128"/>
      </rPr>
      <t>H190330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</si>
  <si>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H190228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</si>
  <si>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H190131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</si>
  <si>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H181231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</si>
  <si>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H181130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</si>
  <si>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H181031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</si>
  <si>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H180930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</si>
  <si>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H180831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</si>
  <si>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H180731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</si>
  <si>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H180630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</si>
  <si>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H180531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</si>
  <si>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H180430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</si>
  <si>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H180331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</si>
  <si>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H180228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</si>
  <si>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H180131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</si>
  <si>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H171231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</si>
  <si>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H171130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</si>
  <si>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H171031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</si>
  <si>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H170930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</si>
  <si>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H170831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</si>
  <si>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H170731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</si>
  <si>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H170630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</si>
  <si>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H170531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</si>
  <si>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H170430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</si>
  <si>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H170331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</si>
  <si>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H170228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</si>
  <si>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H170131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</si>
  <si>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H161231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</si>
  <si>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H161130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</si>
  <si>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H161031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</si>
  <si>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H160930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</si>
  <si>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H160831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</si>
  <si>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H160731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</si>
  <si>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H160630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</si>
  <si>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H160531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</si>
  <si>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H160430</t>
    </r>
    <r>
      <rPr>
        <b/>
        <sz val="12"/>
        <rFont val="DejaVu Sans"/>
        <family val="2"/>
      </rPr>
      <t>現在</t>
    </r>
  </si>
  <si>
    <r>
      <rPr>
        <b/>
        <sz val="12"/>
        <rFont val="ＭＳ ゴシック"/>
        <family val="3"/>
        <charset val="128"/>
      </rPr>
      <t>H160331</t>
    </r>
    <r>
      <rPr>
        <b/>
        <sz val="12"/>
        <rFont val="DejaVu Sans"/>
        <family val="2"/>
      </rPr>
      <t>現在</t>
    </r>
  </si>
  <si>
    <t>男</t>
  </si>
  <si>
    <t>女</t>
  </si>
  <si>
    <t>合計</t>
  </si>
  <si>
    <t>差引</t>
  </si>
  <si>
    <t>０歳</t>
  </si>
  <si>
    <t>１歳</t>
  </si>
  <si>
    <t>２歳</t>
  </si>
  <si>
    <t>３歳</t>
  </si>
  <si>
    <t>４歳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</si>
  <si>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</si>
  <si>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</si>
  <si>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</si>
  <si>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</si>
  <si>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</si>
  <si>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</si>
  <si>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</si>
  <si>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</si>
  <si>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</si>
  <si>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</si>
  <si>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</si>
  <si>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</si>
  <si>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</si>
  <si>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</si>
  <si>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</si>
  <si>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</si>
  <si>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</si>
  <si>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</si>
  <si>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</si>
  <si>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</si>
  <si>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</si>
  <si>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</si>
  <si>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</si>
  <si>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</si>
  <si>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</si>
  <si>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</si>
  <si>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</si>
  <si>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</si>
  <si>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</si>
  <si>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</si>
  <si>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</si>
  <si>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</si>
  <si>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</si>
  <si>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</si>
  <si>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</si>
  <si>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</si>
  <si>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</si>
  <si>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</si>
  <si>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</si>
  <si>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</si>
  <si>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</si>
  <si>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</si>
  <si>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</si>
  <si>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</si>
  <si>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</si>
  <si>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</si>
  <si>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</si>
  <si>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</si>
  <si>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</si>
  <si>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</si>
  <si>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</si>
  <si>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</si>
  <si>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</si>
  <si>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</si>
  <si>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</si>
  <si>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</si>
  <si>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</si>
  <si>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</si>
  <si>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</si>
  <si>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</si>
  <si>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</si>
  <si>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</si>
  <si>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</si>
  <si>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</si>
  <si>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</si>
  <si>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</si>
  <si>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</si>
  <si>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</si>
  <si>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</si>
  <si>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</si>
  <si>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</si>
  <si>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</si>
  <si>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</si>
  <si>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</si>
  <si>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</si>
  <si>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</si>
  <si>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</si>
  <si>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</si>
  <si>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</si>
  <si>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</si>
  <si>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</si>
  <si>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</si>
  <si>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</si>
  <si>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</si>
  <si>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</si>
  <si>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</si>
  <si>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</si>
  <si>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</si>
  <si>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</si>
  <si>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</si>
  <si>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</si>
  <si>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</si>
  <si>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</si>
  <si>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</si>
  <si>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</si>
  <si>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r>
      <rPr>
        <b/>
        <sz val="12"/>
        <rFont val="ＭＳ ゴシック"/>
        <family val="3"/>
        <charset val="128"/>
      </rPr>
      <t>100</t>
    </r>
    <r>
      <rPr>
        <b/>
        <sz val="12"/>
        <rFont val="DejaVu Sans"/>
        <family val="2"/>
      </rPr>
      <t>歳以上</t>
    </r>
  </si>
  <si>
    <r>
      <rPr>
        <b/>
        <sz val="12"/>
        <rFont val="ＭＳ ゴシック"/>
        <family val="3"/>
        <charset val="128"/>
      </rPr>
      <t>60</t>
    </r>
    <r>
      <rPr>
        <b/>
        <sz val="12"/>
        <rFont val="DejaVu Sans"/>
        <family val="2"/>
      </rPr>
      <t>歳以上</t>
    </r>
  </si>
  <si>
    <r>
      <rPr>
        <b/>
        <sz val="12"/>
        <rFont val="ＭＳ ゴシック"/>
        <family val="3"/>
        <charset val="128"/>
      </rPr>
      <t>65</t>
    </r>
    <r>
      <rPr>
        <b/>
        <sz val="12"/>
        <rFont val="DejaVu Sans"/>
        <family val="2"/>
      </rPr>
      <t>歳以上</t>
    </r>
  </si>
  <si>
    <r>
      <rPr>
        <b/>
        <sz val="12"/>
        <rFont val="ＭＳ ゴシック"/>
        <family val="3"/>
        <charset val="128"/>
      </rPr>
      <t>70</t>
    </r>
    <r>
      <rPr>
        <b/>
        <sz val="12"/>
        <rFont val="DejaVu Sans"/>
        <family val="2"/>
      </rPr>
      <t>歳以上</t>
    </r>
  </si>
  <si>
    <t>字コード別の地区名</t>
  </si>
  <si>
    <t>世帯数</t>
  </si>
  <si>
    <r>
      <rPr>
        <b/>
        <sz val="12"/>
        <rFont val="DejaVu Sans"/>
        <family val="2"/>
      </rPr>
      <t>小岩井</t>
    </r>
    <r>
      <rPr>
        <b/>
        <sz val="12"/>
        <rFont val="ＭＳ ゴシック"/>
        <family val="3"/>
        <charset val="128"/>
      </rPr>
      <t>(101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103</t>
    </r>
    <r>
      <rPr>
        <b/>
        <sz val="12"/>
        <rFont val="DejaVu Sans"/>
        <family val="2"/>
      </rPr>
      <t>）</t>
    </r>
  </si>
  <si>
    <r>
      <rPr>
        <b/>
        <sz val="12"/>
        <rFont val="DejaVu Sans"/>
        <family val="2"/>
      </rPr>
      <t>大釜（</t>
    </r>
    <r>
      <rPr>
        <b/>
        <sz val="12"/>
        <rFont val="ＭＳ ゴシック"/>
        <family val="3"/>
        <charset val="128"/>
      </rPr>
      <t>201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226</t>
    </r>
    <r>
      <rPr>
        <b/>
        <sz val="12"/>
        <rFont val="DejaVu Sans"/>
        <family val="2"/>
      </rPr>
      <t>）</t>
    </r>
  </si>
  <si>
    <r>
      <rPr>
        <b/>
        <sz val="12"/>
        <rFont val="DejaVu Sans"/>
        <family val="2"/>
      </rPr>
      <t>篠木（</t>
    </r>
    <r>
      <rPr>
        <b/>
        <sz val="12"/>
        <rFont val="ＭＳ ゴシック"/>
        <family val="3"/>
        <charset val="128"/>
      </rPr>
      <t>302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329</t>
    </r>
    <r>
      <rPr>
        <b/>
        <sz val="12"/>
        <rFont val="DejaVu Sans"/>
        <family val="2"/>
      </rPr>
      <t>）</t>
    </r>
  </si>
  <si>
    <r>
      <rPr>
        <b/>
        <sz val="12"/>
        <rFont val="DejaVu Sans"/>
        <family val="2"/>
      </rPr>
      <t>大沢（</t>
    </r>
    <r>
      <rPr>
        <b/>
        <sz val="12"/>
        <rFont val="ＭＳ ゴシック"/>
        <family val="3"/>
        <charset val="128"/>
      </rPr>
      <t>406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422</t>
    </r>
    <r>
      <rPr>
        <b/>
        <sz val="12"/>
        <rFont val="DejaVu Sans"/>
        <family val="2"/>
      </rPr>
      <t>）</t>
    </r>
  </si>
  <si>
    <r>
      <rPr>
        <b/>
        <sz val="12"/>
        <rFont val="DejaVu Sans"/>
        <family val="2"/>
      </rPr>
      <t>鵜飼（</t>
    </r>
    <r>
      <rPr>
        <b/>
        <sz val="12"/>
        <rFont val="ＭＳ ゴシック"/>
        <family val="3"/>
        <charset val="128"/>
      </rPr>
      <t>501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533</t>
    </r>
    <r>
      <rPr>
        <b/>
        <sz val="12"/>
        <rFont val="DejaVu Sans"/>
        <family val="2"/>
      </rPr>
      <t>）</t>
    </r>
  </si>
  <si>
    <r>
      <rPr>
        <b/>
        <sz val="12"/>
        <rFont val="DejaVu Sans"/>
        <family val="2"/>
      </rPr>
      <t>姥屋敷（</t>
    </r>
    <r>
      <rPr>
        <b/>
        <sz val="12"/>
        <rFont val="ＭＳ ゴシック"/>
        <family val="3"/>
        <charset val="128"/>
      </rPr>
      <t>601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606</t>
    </r>
    <r>
      <rPr>
        <b/>
        <sz val="12"/>
        <rFont val="DejaVu Sans"/>
        <family val="2"/>
      </rPr>
      <t>）</t>
    </r>
  </si>
  <si>
    <r>
      <rPr>
        <b/>
        <sz val="12"/>
        <rFont val="DejaVu Sans"/>
        <family val="2"/>
      </rPr>
      <t>元村（</t>
    </r>
    <r>
      <rPr>
        <b/>
        <sz val="12"/>
        <rFont val="ＭＳ ゴシック"/>
        <family val="3"/>
        <charset val="128"/>
      </rPr>
      <t>701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717</t>
    </r>
    <r>
      <rPr>
        <b/>
        <sz val="12"/>
        <rFont val="DejaVu Sans"/>
        <family val="2"/>
      </rPr>
      <t>）</t>
    </r>
  </si>
  <si>
    <r>
      <rPr>
        <b/>
        <sz val="12"/>
        <rFont val="DejaVu Sans"/>
        <family val="2"/>
      </rPr>
      <t>川前（</t>
    </r>
    <r>
      <rPr>
        <b/>
        <sz val="12"/>
        <rFont val="ＭＳ ゴシック"/>
        <family val="3"/>
        <charset val="128"/>
      </rPr>
      <t>801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817</t>
    </r>
    <r>
      <rPr>
        <b/>
        <sz val="12"/>
        <rFont val="DejaVu Sans"/>
        <family val="2"/>
      </rPr>
      <t>）</t>
    </r>
  </si>
  <si>
    <r>
      <rPr>
        <b/>
        <sz val="12"/>
        <rFont val="DejaVu Sans"/>
        <family val="2"/>
      </rPr>
      <t>一本木（</t>
    </r>
    <r>
      <rPr>
        <b/>
        <sz val="12"/>
        <rFont val="ＭＳ ゴシック"/>
        <family val="3"/>
        <charset val="128"/>
      </rPr>
      <t>901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906</t>
    </r>
    <r>
      <rPr>
        <b/>
        <sz val="12"/>
        <rFont val="DejaVu Sans"/>
        <family val="2"/>
      </rPr>
      <t>）</t>
    </r>
  </si>
  <si>
    <r>
      <rPr>
        <b/>
        <sz val="12"/>
        <rFont val="DejaVu Sans"/>
        <family val="2"/>
      </rPr>
      <t>柳沢（</t>
    </r>
    <r>
      <rPr>
        <b/>
        <sz val="12"/>
        <rFont val="ＭＳ ゴシック"/>
        <family val="3"/>
        <charset val="128"/>
      </rPr>
      <t>1002</t>
    </r>
    <r>
      <rPr>
        <b/>
        <sz val="12"/>
        <rFont val="DejaVu Sans"/>
        <family val="2"/>
      </rPr>
      <t>～</t>
    </r>
    <r>
      <rPr>
        <b/>
        <sz val="12"/>
        <rFont val="ＭＳ ゴシック"/>
        <family val="3"/>
        <charset val="128"/>
      </rPr>
      <t>1005</t>
    </r>
    <r>
      <rPr>
        <b/>
        <sz val="12"/>
        <rFont val="DejaVu Sans"/>
        <family val="2"/>
      </rPr>
      <t>）</t>
    </r>
  </si>
  <si>
    <t>字コード</t>
  </si>
  <si>
    <t>字名</t>
  </si>
  <si>
    <t>大釜字風林</t>
  </si>
  <si>
    <t>大釜字大清水</t>
  </si>
  <si>
    <t>篠木字地獄沢</t>
  </si>
  <si>
    <t>大釜字鬼が滝</t>
  </si>
  <si>
    <t>大釜字仁沢瀬</t>
  </si>
  <si>
    <t>大釜字沼袋</t>
  </si>
  <si>
    <t>大釜字塩の森</t>
  </si>
  <si>
    <t>大釜字吉清水</t>
  </si>
  <si>
    <t>大釜字吉水</t>
  </si>
  <si>
    <t>大釜字中道</t>
  </si>
  <si>
    <t>大釜字高森</t>
  </si>
  <si>
    <t>大釜字千が窪</t>
  </si>
  <si>
    <t>大釜字釜口</t>
  </si>
  <si>
    <t>大釜字上釜</t>
  </si>
  <si>
    <t>大釜字白山</t>
  </si>
  <si>
    <t>大釜字細屋</t>
  </si>
  <si>
    <t>大釜字和田</t>
  </si>
  <si>
    <t>大釜字八幡前</t>
  </si>
  <si>
    <t>大釜字小屋敷</t>
  </si>
  <si>
    <t>大釜字上竹鼻</t>
  </si>
  <si>
    <t>大釜字中瀬</t>
  </si>
  <si>
    <t>大釜字竹鼻</t>
  </si>
  <si>
    <t>大釜字土井尻</t>
  </si>
  <si>
    <t>大釜字荒屋敷</t>
  </si>
  <si>
    <t>大釜字田の尻</t>
  </si>
  <si>
    <t>大釜字外館</t>
  </si>
  <si>
    <t>大釜字大畑</t>
  </si>
  <si>
    <t>篠木字矢取森</t>
  </si>
  <si>
    <t>篠木字苧桶沢</t>
  </si>
  <si>
    <t>篠木字仁沢瀬</t>
  </si>
  <si>
    <t>篠木字上篠木</t>
  </si>
  <si>
    <t>篠木字鳥谷平</t>
  </si>
  <si>
    <t>篠木字館が沢</t>
  </si>
  <si>
    <t>篠木字大寺沢</t>
  </si>
  <si>
    <t>篠木字参郷の森</t>
  </si>
  <si>
    <t>篠木字堤</t>
  </si>
  <si>
    <t>篠木字荒屋</t>
  </si>
  <si>
    <t>篠木字中屋敷</t>
  </si>
  <si>
    <t>篠木字中村</t>
  </si>
  <si>
    <t>篠木字上綾織</t>
  </si>
  <si>
    <t>篠木字小谷地</t>
  </si>
  <si>
    <t>篠木字綾織</t>
  </si>
  <si>
    <t>篠木字明法</t>
  </si>
  <si>
    <t>篠木字参郷</t>
  </si>
  <si>
    <t>篠木字上黒畑</t>
  </si>
  <si>
    <t>篠木字黒畑</t>
  </si>
  <si>
    <t>篠木字樋の口</t>
  </si>
  <si>
    <t>篠木字待場</t>
  </si>
  <si>
    <t>大沢字弥作畑</t>
  </si>
  <si>
    <t>大沢字箸木平</t>
  </si>
  <si>
    <t>大沢字館</t>
  </si>
  <si>
    <t>大沢字割田</t>
  </si>
  <si>
    <t>大沢字籠屋敷</t>
  </si>
  <si>
    <t>大沢字上鶴子</t>
  </si>
  <si>
    <t>大沢字谷地上</t>
  </si>
  <si>
    <t>大沢字鶴子</t>
  </si>
  <si>
    <t>大沢字長坪</t>
  </si>
  <si>
    <t>大沢字堰合</t>
  </si>
  <si>
    <t>大沢字二タ又</t>
  </si>
  <si>
    <t>大沢字新道</t>
  </si>
  <si>
    <t>大沢字舛村</t>
  </si>
  <si>
    <t>大沢字下屋敷</t>
  </si>
  <si>
    <t>大沢字米倉</t>
  </si>
  <si>
    <t>大沢字谷地中</t>
  </si>
  <si>
    <t>大沢字小谷地</t>
  </si>
  <si>
    <t>大沢字四つ家</t>
  </si>
  <si>
    <t>鵜飼字上鵜飼</t>
  </si>
  <si>
    <t>鵜飼字清水沢</t>
  </si>
  <si>
    <t>鵜飼字外久保</t>
  </si>
  <si>
    <t>鵜飼字上前田</t>
  </si>
  <si>
    <t>鵜飼字上山</t>
  </si>
  <si>
    <t>鵜飼字御庭田</t>
  </si>
  <si>
    <t>鵜飼字鰍森</t>
  </si>
  <si>
    <t>鵜飼字中鵜飼</t>
  </si>
  <si>
    <t>鵜飼字迫</t>
  </si>
  <si>
    <t>鵜飼字洞畑</t>
  </si>
  <si>
    <t>鵜飼字狐洞</t>
  </si>
  <si>
    <t>鵜飼字向新田</t>
  </si>
  <si>
    <t>鵜飼字先古川</t>
  </si>
  <si>
    <t>鵜飼字下鵜飼</t>
  </si>
  <si>
    <t>鵜飼字八人打</t>
  </si>
  <si>
    <t>鵜飼字滝向</t>
  </si>
  <si>
    <t>鵜飼字樋の口</t>
  </si>
  <si>
    <t>鵜飼字年毛</t>
  </si>
  <si>
    <t>鵜飼字上高柳</t>
  </si>
  <si>
    <t>鵜飼字笹森</t>
  </si>
  <si>
    <t>鵜飼字下高柳</t>
  </si>
  <si>
    <t>鵜飼字高柳</t>
  </si>
  <si>
    <t>鵜飼字石留</t>
  </si>
  <si>
    <t>鵜飼字諸葛川</t>
  </si>
  <si>
    <t>鵜飼字大緩</t>
  </si>
  <si>
    <t>鵜飼字白石</t>
  </si>
  <si>
    <t>鵜飼字細谷地</t>
  </si>
  <si>
    <t>鵜飼字姥屋敷</t>
  </si>
  <si>
    <t>鵜飼字安達</t>
  </si>
  <si>
    <t>鵜飼字鬼越</t>
  </si>
  <si>
    <t>鵜飼字花平</t>
  </si>
  <si>
    <t>鵜飼字沼森</t>
  </si>
  <si>
    <t>鵜飼字臨安</t>
  </si>
  <si>
    <t>滝沢字黒沢</t>
  </si>
  <si>
    <t>滝沢字平蔵沢</t>
  </si>
  <si>
    <t>滝沢字高屋敷</t>
  </si>
  <si>
    <t>滝沢字高屋敷平</t>
  </si>
  <si>
    <t>滝沢字大久保</t>
  </si>
  <si>
    <t>滝沢字耳取山</t>
  </si>
  <si>
    <t>滝沢字室小路</t>
  </si>
  <si>
    <t>滝沢字土沢</t>
  </si>
  <si>
    <t>滝沢字中村</t>
  </si>
  <si>
    <t>滝沢字外山</t>
  </si>
  <si>
    <t>滝沢字祢宜屋敷</t>
  </si>
  <si>
    <t>滝沢字湯舟沢</t>
  </si>
  <si>
    <t>滝沢字卯遠坂</t>
  </si>
  <si>
    <t>滝沢字木賊川</t>
  </si>
  <si>
    <t>滝沢字牧野林</t>
  </si>
  <si>
    <t>滝沢字根堀坂</t>
  </si>
  <si>
    <t>滝沢字穴口</t>
  </si>
  <si>
    <t>滝沢字巣子</t>
  </si>
  <si>
    <t>滝沢字狼久保</t>
  </si>
  <si>
    <t>滝沢字明神平</t>
  </si>
  <si>
    <t>滝沢字葉の木沢山</t>
  </si>
  <si>
    <t>滝沢字妻の神</t>
  </si>
  <si>
    <t>滝沢字楢の木沢</t>
  </si>
  <si>
    <t>滝沢字野沢</t>
  </si>
  <si>
    <t>滝沢字大崎</t>
  </si>
  <si>
    <t>滝沢字砂込</t>
  </si>
  <si>
    <t>滝沢字加賀内</t>
  </si>
  <si>
    <t>滝沢字弥兵エ林</t>
  </si>
  <si>
    <t>滝沢字一本木</t>
  </si>
  <si>
    <t>滝沢字柳原</t>
  </si>
  <si>
    <t>滝沢字長太郎林</t>
  </si>
  <si>
    <t>滝沢字留が森</t>
  </si>
  <si>
    <t>滝沢字後</t>
  </si>
  <si>
    <t>滝沢字大森平</t>
  </si>
  <si>
    <t>滝沢字大石渡</t>
  </si>
  <si>
    <t>滝沢字柳沢</t>
  </si>
  <si>
    <t>滝沢字岩手山</t>
  </si>
  <si>
    <t>滝沢字上中村</t>
  </si>
  <si>
    <t>増加事由</t>
  </si>
  <si>
    <t>減少事由</t>
  </si>
  <si>
    <t>人口</t>
  </si>
  <si>
    <t>前年同月差</t>
  </si>
  <si>
    <t>転入者数</t>
  </si>
  <si>
    <t>出生者数</t>
  </si>
  <si>
    <t>その他</t>
  </si>
  <si>
    <t>計（Ａ）</t>
  </si>
  <si>
    <t>転出者数</t>
  </si>
  <si>
    <t>死者数</t>
  </si>
  <si>
    <t>計（Ｂ）</t>
  </si>
  <si>
    <t>(A)-(B)</t>
  </si>
  <si>
    <t>平成１２年３月</t>
  </si>
  <si>
    <t>平成１２年４月</t>
  </si>
  <si>
    <t>平成１２年５月</t>
  </si>
  <si>
    <t>平成１２年６月</t>
  </si>
  <si>
    <t>平成１２年７月</t>
  </si>
  <si>
    <t>平成１２年８月</t>
  </si>
  <si>
    <t>平成１２年９月</t>
  </si>
  <si>
    <t>平成１２年１０月</t>
  </si>
  <si>
    <t>平成１２年１１月</t>
  </si>
  <si>
    <t>平成１２年１２月</t>
  </si>
  <si>
    <t>平成１３年１月</t>
  </si>
  <si>
    <t>平成１３年２月</t>
  </si>
  <si>
    <t>平成１３年３月</t>
  </si>
  <si>
    <t>平成１３年４月</t>
  </si>
  <si>
    <t>平成１３年５月</t>
  </si>
  <si>
    <t>平成１３年６月</t>
  </si>
  <si>
    <t>平成１３年７月</t>
  </si>
  <si>
    <t>平成１３年８月</t>
  </si>
  <si>
    <t>平成１３年９月</t>
  </si>
  <si>
    <t>平成１３年１０月</t>
  </si>
  <si>
    <t>平成１３年１１月</t>
  </si>
  <si>
    <t>平成１３年１２月</t>
  </si>
  <si>
    <t>平成１４年１月</t>
  </si>
  <si>
    <t>平成１４年２月</t>
  </si>
  <si>
    <t>平成１４年３月</t>
  </si>
  <si>
    <t>平成１４年４月</t>
  </si>
  <si>
    <t>平成１４年５月</t>
  </si>
  <si>
    <t>平成１４年６月</t>
  </si>
  <si>
    <t>平成１４年７月</t>
  </si>
  <si>
    <t>平成１４年８月</t>
  </si>
  <si>
    <t>平成１４年９月</t>
  </si>
  <si>
    <t>平成１４年１０月</t>
  </si>
  <si>
    <t>平成１４年１１月</t>
  </si>
  <si>
    <t>平成１４年１２月</t>
  </si>
  <si>
    <t>平成１５年１月</t>
  </si>
  <si>
    <t>平成１５年２月</t>
  </si>
  <si>
    <t>平成１５年３月</t>
  </si>
  <si>
    <t>平成１５年４月</t>
  </si>
  <si>
    <t>平成１５年５月</t>
  </si>
  <si>
    <t>平成１５年６月</t>
  </si>
  <si>
    <t>平成１５年７月</t>
  </si>
  <si>
    <t>平成１５年８月</t>
  </si>
  <si>
    <t>平成１５年９月</t>
  </si>
  <si>
    <t>平成１５年１０月</t>
  </si>
  <si>
    <t>平成１５年１１月</t>
  </si>
  <si>
    <t>平成１５年１２月</t>
  </si>
  <si>
    <t>平成１６年１月</t>
  </si>
  <si>
    <t>平成１６年２月</t>
  </si>
  <si>
    <t>平成１６年３月</t>
  </si>
  <si>
    <t>平成１６年４月</t>
  </si>
  <si>
    <t>平成１６年５月</t>
  </si>
  <si>
    <t>平成１６年６月</t>
  </si>
  <si>
    <t>平成１６年７月</t>
  </si>
  <si>
    <t>平成１６年８月</t>
  </si>
  <si>
    <t>平成１６年９月</t>
  </si>
  <si>
    <t>平成１６年１０月</t>
  </si>
  <si>
    <t>平成１６年１１月</t>
  </si>
  <si>
    <t>平成１６年１２月</t>
  </si>
  <si>
    <t>平成１７年１月</t>
  </si>
  <si>
    <t>平成１７年２月</t>
  </si>
  <si>
    <t>平成１７年３月</t>
  </si>
  <si>
    <t>平成１７年４月</t>
  </si>
  <si>
    <t>平成１７年５月</t>
  </si>
  <si>
    <t>平成１７年６月</t>
  </si>
  <si>
    <t>平成１７年７月</t>
  </si>
  <si>
    <t>平成１７年８月</t>
  </si>
  <si>
    <t>平成１７年９月</t>
  </si>
  <si>
    <t>平成１７年１０月</t>
  </si>
  <si>
    <t>平成１７年１１月</t>
  </si>
  <si>
    <t>平成１７年１２月</t>
  </si>
  <si>
    <t>平成１８年１月</t>
  </si>
  <si>
    <t>平成１８年２月</t>
  </si>
  <si>
    <t>平成１８年３月</t>
  </si>
  <si>
    <t>平成１８年４月</t>
  </si>
  <si>
    <t>平成１８年５月</t>
  </si>
  <si>
    <t>平成１８年６月</t>
  </si>
  <si>
    <t>平成１８年７月</t>
  </si>
  <si>
    <t>平成１８年８月</t>
  </si>
  <si>
    <t>平成１８年９月</t>
  </si>
  <si>
    <t>平成１８年１０月</t>
  </si>
  <si>
    <t>平成１８年１１月</t>
  </si>
  <si>
    <t>平成１８年１２月</t>
  </si>
  <si>
    <t>平成１９年１月</t>
  </si>
  <si>
    <t>平成１９年２月</t>
  </si>
  <si>
    <t>平成１９年３月</t>
  </si>
  <si>
    <t>たきざわむらおおがまあざ</t>
  </si>
  <si>
    <t>たきざわむらしのぎあざ</t>
  </si>
  <si>
    <t>たきざわむらおおさわあざ</t>
  </si>
  <si>
    <t>たきざわむらうかいあざ</t>
  </si>
  <si>
    <t>たきざわむらたきざわあざ</t>
  </si>
  <si>
    <t>滝沢村大釜字</t>
  </si>
  <si>
    <t>滝沢村篠木字</t>
  </si>
  <si>
    <t>滝沢村大沢字</t>
  </si>
  <si>
    <t>滝沢村鵜飼字</t>
  </si>
  <si>
    <t>滝沢村滝沢字</t>
  </si>
  <si>
    <t>荒屋敷</t>
  </si>
  <si>
    <t>あらやしき</t>
  </si>
  <si>
    <t>綾織</t>
  </si>
  <si>
    <t>あやおり</t>
  </si>
  <si>
    <t>内木津沢</t>
  </si>
  <si>
    <t>うちきずざわ</t>
  </si>
  <si>
    <t>安達</t>
  </si>
  <si>
    <t>あだち</t>
  </si>
  <si>
    <t>穴口</t>
  </si>
  <si>
    <t>あなぐち</t>
  </si>
  <si>
    <t>上釜</t>
  </si>
  <si>
    <t>うわがま</t>
  </si>
  <si>
    <t>荒屋</t>
  </si>
  <si>
    <t>あらや</t>
  </si>
  <si>
    <t>大久保</t>
  </si>
  <si>
    <t>おおくぼ</t>
  </si>
  <si>
    <t>石留</t>
  </si>
  <si>
    <t>いしどめ</t>
  </si>
  <si>
    <t>一本木</t>
  </si>
  <si>
    <t>いっぽんぎ</t>
  </si>
  <si>
    <t>大清水</t>
  </si>
  <si>
    <t>おおしみず</t>
  </si>
  <si>
    <t>上篠木</t>
  </si>
  <si>
    <t>うわしのぎ</t>
  </si>
  <si>
    <t>籠屋敷</t>
  </si>
  <si>
    <t>かごやしき</t>
  </si>
  <si>
    <t>稲荷</t>
  </si>
  <si>
    <t>いなり</t>
  </si>
  <si>
    <t>岩手山</t>
  </si>
  <si>
    <t>いわてさん</t>
  </si>
  <si>
    <t>大畑</t>
  </si>
  <si>
    <t>おおばたけ</t>
  </si>
  <si>
    <t>大寺沢</t>
  </si>
  <si>
    <t>おおてらさわ</t>
  </si>
  <si>
    <t>上下屋敷</t>
  </si>
  <si>
    <t>かみしもやしき</t>
  </si>
  <si>
    <t>姥屋敷</t>
  </si>
  <si>
    <t>うばやしき</t>
  </si>
  <si>
    <t>後</t>
  </si>
  <si>
    <t>うしろ</t>
  </si>
  <si>
    <t>鬼が滝</t>
  </si>
  <si>
    <t>おにがたき</t>
  </si>
  <si>
    <t>苧桶沢</t>
  </si>
  <si>
    <t>おぼけざわ</t>
  </si>
  <si>
    <t>上鶴子</t>
  </si>
  <si>
    <t>かみつるこ</t>
  </si>
  <si>
    <t>上山</t>
  </si>
  <si>
    <t>うわやま</t>
  </si>
  <si>
    <t>卯遠坂</t>
  </si>
  <si>
    <t>うとうざか</t>
  </si>
  <si>
    <t>風林</t>
  </si>
  <si>
    <t>かざばやし</t>
  </si>
  <si>
    <t>上綾織</t>
  </si>
  <si>
    <t>かみあやおり</t>
  </si>
  <si>
    <t>熊が沢</t>
  </si>
  <si>
    <t>くまがさわ</t>
  </si>
  <si>
    <t>大緩</t>
  </si>
  <si>
    <t>おおだるみ</t>
  </si>
  <si>
    <t>狼久保</t>
  </si>
  <si>
    <t>おいのくぼ</t>
  </si>
  <si>
    <t>釜口</t>
  </si>
  <si>
    <t>かまくち</t>
  </si>
  <si>
    <t>上黒畑</t>
  </si>
  <si>
    <t>かみくろはた</t>
  </si>
  <si>
    <t>熊田</t>
  </si>
  <si>
    <t>くまだ</t>
  </si>
  <si>
    <t>鬼越</t>
  </si>
  <si>
    <t>おにこし</t>
  </si>
  <si>
    <t>大石渡</t>
  </si>
  <si>
    <t>おおいしわたり</t>
  </si>
  <si>
    <t>上竹鼻</t>
  </si>
  <si>
    <t>かみたけはな</t>
  </si>
  <si>
    <t>上中村</t>
  </si>
  <si>
    <t>かみなかむら</t>
  </si>
  <si>
    <t>小太郎山</t>
  </si>
  <si>
    <t>こたろうやま</t>
  </si>
  <si>
    <t>御庭田</t>
  </si>
  <si>
    <t>おにわだ</t>
  </si>
  <si>
    <t>埖溜</t>
  </si>
  <si>
    <t>ごみたまり</t>
  </si>
  <si>
    <t>草井沢</t>
  </si>
  <si>
    <t>くさいざわ</t>
  </si>
  <si>
    <t>小谷地</t>
  </si>
  <si>
    <t>こやち</t>
  </si>
  <si>
    <t>家近森</t>
  </si>
  <si>
    <t>かじかもり</t>
  </si>
  <si>
    <t>大崎</t>
  </si>
  <si>
    <t>おおさき</t>
  </si>
  <si>
    <t>小屋敷</t>
  </si>
  <si>
    <t>こやしき</t>
  </si>
  <si>
    <t>黒畑</t>
  </si>
  <si>
    <t>くろはた</t>
  </si>
  <si>
    <t>五郎沢</t>
  </si>
  <si>
    <t>ごろうざわ</t>
  </si>
  <si>
    <t>鰍森</t>
  </si>
  <si>
    <t>大森平</t>
  </si>
  <si>
    <t>おおもりだいら</t>
  </si>
  <si>
    <t>塩の森</t>
  </si>
  <si>
    <t>しおのもり</t>
  </si>
  <si>
    <t>鷺が沢</t>
  </si>
  <si>
    <t>さぎがさわ</t>
  </si>
  <si>
    <t>上鵜飼</t>
  </si>
  <si>
    <t>かみうかい</t>
  </si>
  <si>
    <t>加賀内</t>
  </si>
  <si>
    <t>かがない</t>
  </si>
  <si>
    <t>白山</t>
  </si>
  <si>
    <t>しろやま</t>
  </si>
  <si>
    <t>参郷</t>
  </si>
  <si>
    <t>さんごう</t>
  </si>
  <si>
    <t>篠平</t>
  </si>
  <si>
    <t>しのだいら</t>
  </si>
  <si>
    <t>上高柳</t>
  </si>
  <si>
    <t>かみたかやなぎ</t>
  </si>
  <si>
    <t>上岩手山</t>
  </si>
  <si>
    <t>かみいわてさん</t>
  </si>
  <si>
    <t>千が窪</t>
  </si>
  <si>
    <t>せんがくぼ</t>
  </si>
  <si>
    <t>参郷の森</t>
  </si>
  <si>
    <t>さんごうのもり</t>
  </si>
  <si>
    <t>下屋敷</t>
  </si>
  <si>
    <t>しもやしき</t>
  </si>
  <si>
    <t>上前田</t>
  </si>
  <si>
    <t>かみまえだ</t>
  </si>
  <si>
    <t>高森</t>
  </si>
  <si>
    <t>たかもり</t>
  </si>
  <si>
    <t>地獄沢</t>
  </si>
  <si>
    <t>じごくざわ</t>
  </si>
  <si>
    <t>神が窪</t>
  </si>
  <si>
    <t>じんがくぼ</t>
  </si>
  <si>
    <t>狐洞</t>
  </si>
  <si>
    <t>きつねほら</t>
  </si>
  <si>
    <t>黒沢</t>
  </si>
  <si>
    <t>くろさわ</t>
  </si>
  <si>
    <t>竹鼻</t>
  </si>
  <si>
    <t>たけはな</t>
  </si>
  <si>
    <t>館が沢</t>
  </si>
  <si>
    <t>たてがさわ</t>
  </si>
  <si>
    <t>新道</t>
  </si>
  <si>
    <t>しんみち</t>
  </si>
  <si>
    <t>笹森</t>
  </si>
  <si>
    <t>ささもり</t>
  </si>
  <si>
    <t>妻の神</t>
  </si>
  <si>
    <t>さいのかみ</t>
  </si>
  <si>
    <t>田の尻</t>
  </si>
  <si>
    <t>たのしり</t>
  </si>
  <si>
    <t>中将</t>
  </si>
  <si>
    <t>ちゅうじょう</t>
  </si>
  <si>
    <t>堰合</t>
  </si>
  <si>
    <t>せきあい</t>
  </si>
  <si>
    <t>清水沢</t>
  </si>
  <si>
    <t>しみずさわ</t>
  </si>
  <si>
    <t>妻の神山</t>
  </si>
  <si>
    <t>さいのかみやま</t>
  </si>
  <si>
    <t>土井尻</t>
  </si>
  <si>
    <t>どいじり</t>
  </si>
  <si>
    <t>堤</t>
  </si>
  <si>
    <t>つつみ</t>
  </si>
  <si>
    <t>外木津沢</t>
  </si>
  <si>
    <t>そときずざわ</t>
  </si>
  <si>
    <t>下鵜飼</t>
  </si>
  <si>
    <t>しもうかい</t>
  </si>
  <si>
    <t>新田</t>
  </si>
  <si>
    <t>しんでん</t>
  </si>
  <si>
    <t>外館</t>
  </si>
  <si>
    <t>とだて</t>
  </si>
  <si>
    <t>堤平</t>
  </si>
  <si>
    <t>つつみだいら</t>
  </si>
  <si>
    <t>高峯</t>
  </si>
  <si>
    <t>たかぼう</t>
  </si>
  <si>
    <t>下高柳</t>
  </si>
  <si>
    <t>しもたかやなぎ</t>
  </si>
  <si>
    <t>巣子</t>
  </si>
  <si>
    <t>すご</t>
  </si>
  <si>
    <t>中瀬</t>
  </si>
  <si>
    <t>なかせ</t>
  </si>
  <si>
    <t>寺沢</t>
  </si>
  <si>
    <t>てらさわ</t>
  </si>
  <si>
    <t>館</t>
  </si>
  <si>
    <t>たて</t>
  </si>
  <si>
    <t>下前田</t>
  </si>
  <si>
    <t>しもまえだ</t>
  </si>
  <si>
    <t>砂込</t>
  </si>
  <si>
    <t>すなこみ</t>
  </si>
  <si>
    <t>中道</t>
  </si>
  <si>
    <t>なかみち</t>
  </si>
  <si>
    <t>砥石沢</t>
  </si>
  <si>
    <t>といしざわ</t>
  </si>
  <si>
    <t>茶臼玉</t>
  </si>
  <si>
    <t>ちゃうすだま</t>
  </si>
  <si>
    <t>白石</t>
  </si>
  <si>
    <t>しろいし</t>
  </si>
  <si>
    <t>外山</t>
  </si>
  <si>
    <t>そとやま</t>
  </si>
  <si>
    <t>仁沢瀬</t>
  </si>
  <si>
    <t>にさわせ</t>
  </si>
  <si>
    <t>樋の口</t>
  </si>
  <si>
    <t>といのくち</t>
  </si>
  <si>
    <t>先古川</t>
  </si>
  <si>
    <t>せんこがわ</t>
  </si>
  <si>
    <t>高屋敷</t>
  </si>
  <si>
    <t>たかやしき</t>
  </si>
  <si>
    <t>沼袋</t>
  </si>
  <si>
    <t>ぬまぶくろ</t>
  </si>
  <si>
    <t>鳥谷平</t>
  </si>
  <si>
    <t>とやひら</t>
  </si>
  <si>
    <t>鶴子</t>
  </si>
  <si>
    <t>つるこ</t>
  </si>
  <si>
    <t>外久保</t>
  </si>
  <si>
    <t>そとくぼ</t>
  </si>
  <si>
    <t>高屋敷平</t>
  </si>
  <si>
    <t>たかやしきだいら</t>
  </si>
  <si>
    <t>八幡前</t>
  </si>
  <si>
    <t>はちまんまえ</t>
  </si>
  <si>
    <t>長沢</t>
  </si>
  <si>
    <t>ながさわ</t>
  </si>
  <si>
    <t>高坊</t>
  </si>
  <si>
    <t>長太郎林</t>
  </si>
  <si>
    <t>ちょうたろうばやし</t>
  </si>
  <si>
    <t>細屋</t>
  </si>
  <si>
    <t>ほそや</t>
  </si>
  <si>
    <t>中鼻</t>
  </si>
  <si>
    <t>なかはな</t>
  </si>
  <si>
    <t>外山野</t>
  </si>
  <si>
    <t>とやまの</t>
  </si>
  <si>
    <t>高柳</t>
  </si>
  <si>
    <t>たかやなぎ</t>
  </si>
  <si>
    <t>土沢</t>
  </si>
  <si>
    <t>つちざわ</t>
  </si>
  <si>
    <t>吉水</t>
  </si>
  <si>
    <t>よしみず</t>
  </si>
  <si>
    <t>中村</t>
  </si>
  <si>
    <t>なかむら</t>
  </si>
  <si>
    <t>鳥足形</t>
  </si>
  <si>
    <t>とりあしがた</t>
  </si>
  <si>
    <t>滝向</t>
  </si>
  <si>
    <t>たきむかい</t>
  </si>
  <si>
    <t>木賊川</t>
  </si>
  <si>
    <t>とくさがわ</t>
  </si>
  <si>
    <t>吉清水</t>
  </si>
  <si>
    <t>中屋敷</t>
  </si>
  <si>
    <t>なかやしき</t>
  </si>
  <si>
    <t>長坪</t>
  </si>
  <si>
    <t>ながつぼ</t>
  </si>
  <si>
    <t>田端</t>
  </si>
  <si>
    <t>たばた</t>
  </si>
  <si>
    <t>留が森</t>
  </si>
  <si>
    <t>とめがもり</t>
  </si>
  <si>
    <t>和田</t>
  </si>
  <si>
    <t>わだ</t>
  </si>
  <si>
    <t>野老平</t>
  </si>
  <si>
    <t>のろだいら</t>
  </si>
  <si>
    <t>一つ森</t>
  </si>
  <si>
    <t>ひとつもり</t>
  </si>
  <si>
    <t>箸木平</t>
  </si>
  <si>
    <t>はしぎだいら</t>
  </si>
  <si>
    <t>洞畑</t>
  </si>
  <si>
    <t>どうはた</t>
  </si>
  <si>
    <t>楢の木</t>
  </si>
  <si>
    <t>ならのき</t>
  </si>
  <si>
    <t>宝竜平</t>
  </si>
  <si>
    <t>ほうりゅうだいら</t>
  </si>
  <si>
    <t>早坂</t>
  </si>
  <si>
    <t>はやさか</t>
  </si>
  <si>
    <t>年毛</t>
  </si>
  <si>
    <t>としもう</t>
  </si>
  <si>
    <t>楢の木沢</t>
  </si>
  <si>
    <t>ならのきざわ</t>
  </si>
  <si>
    <t>待場</t>
  </si>
  <si>
    <t>まちば</t>
  </si>
  <si>
    <t>火石</t>
  </si>
  <si>
    <t>ひいし</t>
  </si>
  <si>
    <t>栃平</t>
  </si>
  <si>
    <t>とちだいら</t>
  </si>
  <si>
    <t>祢宜屋敷</t>
  </si>
  <si>
    <t>ねぎやしき</t>
  </si>
  <si>
    <t>水上沢</t>
  </si>
  <si>
    <t>みずかみざわ</t>
  </si>
  <si>
    <t>二タ又</t>
  </si>
  <si>
    <t>ふたまた</t>
  </si>
  <si>
    <t>根堀坂</t>
  </si>
  <si>
    <t>ねほりざか</t>
  </si>
  <si>
    <t>明法</t>
  </si>
  <si>
    <t>みょうほう</t>
  </si>
  <si>
    <t>ブナ平</t>
  </si>
  <si>
    <t>ぶなだいら</t>
  </si>
  <si>
    <t>中鵜飼</t>
  </si>
  <si>
    <t>なかうかい</t>
  </si>
  <si>
    <t>野沢</t>
  </si>
  <si>
    <t>のざわ</t>
  </si>
  <si>
    <t>矢取森</t>
  </si>
  <si>
    <t>やとりもり</t>
  </si>
  <si>
    <t>堀切</t>
  </si>
  <si>
    <t>ほりきり</t>
  </si>
  <si>
    <t>沼森</t>
  </si>
  <si>
    <t>ぬまもり</t>
  </si>
  <si>
    <t>葉の木沢山</t>
  </si>
  <si>
    <t>はのきさわやま</t>
  </si>
  <si>
    <t>舛村</t>
  </si>
  <si>
    <t>ますむら</t>
  </si>
  <si>
    <t>迫</t>
  </si>
  <si>
    <t>はさま</t>
  </si>
  <si>
    <t>平蔵沢</t>
  </si>
  <si>
    <t>へいぞうさわ</t>
  </si>
  <si>
    <t>水穴沢</t>
  </si>
  <si>
    <t>みずあなざわ</t>
  </si>
  <si>
    <t>八人打</t>
  </si>
  <si>
    <t>はちにんうち</t>
  </si>
  <si>
    <t>牧野林</t>
  </si>
  <si>
    <t>まきのばやし</t>
  </si>
  <si>
    <t>弥作畑</t>
  </si>
  <si>
    <t>やさくはた</t>
  </si>
  <si>
    <t>花平</t>
  </si>
  <si>
    <t>はなだいら</t>
  </si>
  <si>
    <t>末代窪</t>
  </si>
  <si>
    <t>まつだいくぼ</t>
  </si>
  <si>
    <t>谷地上</t>
  </si>
  <si>
    <t>やちがみ</t>
  </si>
  <si>
    <t>細谷地</t>
  </si>
  <si>
    <t>ほそやち</t>
  </si>
  <si>
    <t>松屋敷</t>
  </si>
  <si>
    <t>まつやしき</t>
  </si>
  <si>
    <t>谷地中</t>
  </si>
  <si>
    <t>やちなか</t>
  </si>
  <si>
    <t>向新田</t>
  </si>
  <si>
    <t>むかいしんでん</t>
  </si>
  <si>
    <t>耳取山</t>
  </si>
  <si>
    <t>みみとりやま</t>
  </si>
  <si>
    <t>湯の沢</t>
  </si>
  <si>
    <t>ゆのさわ</t>
  </si>
  <si>
    <t>諸葛川</t>
  </si>
  <si>
    <t>もろくずがわ</t>
  </si>
  <si>
    <t>明神平</t>
  </si>
  <si>
    <t>みょうじんだいら</t>
  </si>
  <si>
    <t>四つ家</t>
  </si>
  <si>
    <t>よつや</t>
  </si>
  <si>
    <t>臨安</t>
  </si>
  <si>
    <t>りんあん</t>
  </si>
  <si>
    <t>室小路</t>
  </si>
  <si>
    <t>むろこうじ</t>
  </si>
  <si>
    <t>米倉</t>
  </si>
  <si>
    <t>よねくら</t>
  </si>
  <si>
    <t>柳沢</t>
  </si>
  <si>
    <t>やなぎさわ</t>
  </si>
  <si>
    <t>若松</t>
  </si>
  <si>
    <t>わかまつ</t>
  </si>
  <si>
    <t>柳原</t>
  </si>
  <si>
    <t>やなぎはら</t>
  </si>
  <si>
    <t>割田</t>
  </si>
  <si>
    <t>わった</t>
  </si>
  <si>
    <t>簗平</t>
  </si>
  <si>
    <t>やなだいら</t>
  </si>
  <si>
    <t>弥兵エ林</t>
  </si>
  <si>
    <t>やへいばやし</t>
  </si>
  <si>
    <t>湯舟沢</t>
  </si>
  <si>
    <t>ゆぶねざわ</t>
  </si>
  <si>
    <t>蓬立</t>
  </si>
  <si>
    <t>よもぎだち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</si>
</sst>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[Red]#,##0"/>
    <numFmt numFmtId="177" formatCode="#,##0.00;[Red]#,##0.00"/>
    <numFmt numFmtId="178" formatCode="ggge&quot;年&quot;m&quot;月&quot;d&quot;日&quot;"/>
    <numFmt numFmtId="179" formatCode="#,##0_ ;[Red]\-#,##0\ "/>
    <numFmt numFmtId="180" formatCode="#,##0_);[Red]\(#,##0\)"/>
    <numFmt numFmtId="181" formatCode="0.00_ "/>
    <numFmt numFmtId="182" formatCode="0_ ;[Red]\-0\ "/>
    <numFmt numFmtId="183" formatCode="#,##0_ "/>
  </numFmts>
  <fonts count="20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7"/>
      <name val="ＭＳ ゴシック"/>
      <family val="3"/>
      <charset val="128"/>
    </font>
    <font>
      <b/>
      <sz val="12"/>
      <color indexed="2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DejaVu Sans"/>
      <family val="2"/>
    </font>
    <font>
      <b/>
      <sz val="12"/>
      <color indexed="12"/>
      <name val="DejaVu Sans"/>
      <family val="2"/>
    </font>
    <font>
      <b/>
      <sz val="12"/>
      <color indexed="10"/>
      <name val="DejaVu Sans"/>
      <family val="2"/>
    </font>
    <font>
      <b/>
      <sz val="12"/>
      <color indexed="17"/>
      <name val="DejaVu Sans"/>
      <family val="2"/>
    </font>
    <font>
      <b/>
      <sz val="12"/>
      <color indexed="25"/>
      <name val="DejaVu Sans"/>
      <family val="2"/>
    </font>
    <font>
      <b/>
      <sz val="12"/>
      <color indexed="16"/>
      <name val="DejaVu Sans"/>
      <family val="2"/>
    </font>
    <font>
      <b/>
      <sz val="12"/>
      <color indexed="16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8"/>
      <name val="DejaVu Sans"/>
      <family val="2"/>
    </font>
    <font>
      <sz val="8"/>
      <name val="DejaVu Sans"/>
      <family val="2"/>
    </font>
    <font>
      <sz val="12"/>
      <name val="DejaVu Sans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</fills>
  <borders count="73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 diagonalDown="1"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 style="thin">
        <color indexed="8"/>
      </diagonal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 diagonalDown="1"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 style="thin">
        <color indexed="8"/>
      </diagonal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 diagonalDown="1"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 style="medium">
        <color indexed="8"/>
      </right>
      <top/>
      <bottom style="thin">
        <color indexed="8"/>
      </bottom>
      <diagonal/>
    </border>
    <border diagonalDown="1">
      <left style="medium">
        <color indexed="8"/>
      </left>
      <right style="medium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180" fontId="18" fillId="0" borderId="0" applyBorder="0" applyProtection="0"/>
    <xf numFmtId="0" fontId="6" fillId="0" borderId="0"/>
  </cellStyleXfs>
  <cellXfs count="312">
    <xf numFmtId="0" fontId="0" fillId="0" borderId="0" xfId="0"/>
    <xf numFmtId="0" fontId="1" fillId="0" borderId="1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vertical="center"/>
    </xf>
    <xf numFmtId="176" fontId="1" fillId="2" borderId="0" xfId="0" applyNumberFormat="1" applyFont="1" applyFill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177" fontId="5" fillId="2" borderId="2" xfId="0" applyNumberFormat="1" applyFont="1" applyFill="1" applyBorder="1" applyAlignment="1" applyProtection="1">
      <alignment vertical="center"/>
    </xf>
    <xf numFmtId="0" fontId="6" fillId="0" borderId="0" xfId="0" applyFont="1" applyProtection="1"/>
    <xf numFmtId="176" fontId="8" fillId="2" borderId="9" xfId="0" applyNumberFormat="1" applyFont="1" applyFill="1" applyBorder="1" applyAlignment="1" applyProtection="1">
      <alignment horizontal="center" vertical="center" wrapText="1"/>
    </xf>
    <xf numFmtId="176" fontId="9" fillId="2" borderId="10" xfId="0" applyNumberFormat="1" applyFont="1" applyFill="1" applyBorder="1" applyAlignment="1" applyProtection="1">
      <alignment horizontal="center" vertical="center" wrapText="1"/>
    </xf>
    <xf numFmtId="176" fontId="10" fillId="2" borderId="10" xfId="0" applyNumberFormat="1" applyFont="1" applyFill="1" applyBorder="1" applyAlignment="1" applyProtection="1">
      <alignment horizontal="center" vertical="center" wrapText="1"/>
    </xf>
    <xf numFmtId="176" fontId="7" fillId="2" borderId="10" xfId="0" applyNumberFormat="1" applyFont="1" applyFill="1" applyBorder="1" applyAlignment="1" applyProtection="1">
      <alignment horizontal="center" vertical="center" wrapText="1"/>
    </xf>
    <xf numFmtId="176" fontId="2" fillId="2" borderId="10" xfId="0" applyNumberFormat="1" applyFont="1" applyFill="1" applyBorder="1" applyAlignment="1" applyProtection="1">
      <alignment horizontal="center" vertical="center" wrapText="1"/>
    </xf>
    <xf numFmtId="176" fontId="3" fillId="2" borderId="10" xfId="0" applyNumberFormat="1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176" fontId="8" fillId="2" borderId="12" xfId="0" applyNumberFormat="1" applyFont="1" applyFill="1" applyBorder="1" applyAlignment="1" applyProtection="1">
      <alignment horizontal="center" vertical="center" wrapText="1"/>
    </xf>
    <xf numFmtId="177" fontId="11" fillId="2" borderId="1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178" fontId="7" fillId="0" borderId="15" xfId="0" applyNumberFormat="1" applyFont="1" applyBorder="1" applyAlignment="1" applyProtection="1">
      <alignment horizontal="center" vertical="center"/>
    </xf>
    <xf numFmtId="179" fontId="2" fillId="0" borderId="16" xfId="0" applyNumberFormat="1" applyFont="1" applyBorder="1" applyAlignment="1" applyProtection="1">
      <alignment horizontal="center" vertical="center" wrapText="1"/>
    </xf>
    <xf numFmtId="179" fontId="3" fillId="0" borderId="16" xfId="0" applyNumberFormat="1" applyFont="1" applyBorder="1" applyAlignment="1" applyProtection="1">
      <alignment horizontal="center" vertical="center" wrapText="1"/>
    </xf>
    <xf numFmtId="179" fontId="4" fillId="2" borderId="16" xfId="0" applyNumberFormat="1" applyFont="1" applyFill="1" applyBorder="1" applyAlignment="1" applyProtection="1">
      <alignment horizontal="center" vertical="center" wrapText="1"/>
    </xf>
    <xf numFmtId="179" fontId="1" fillId="2" borderId="16" xfId="0" applyNumberFormat="1" applyFont="1" applyFill="1" applyBorder="1" applyAlignment="1" applyProtection="1">
      <alignment horizontal="center" vertical="center" wrapText="1"/>
    </xf>
    <xf numFmtId="179" fontId="2" fillId="4" borderId="16" xfId="0" applyNumberFormat="1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177" fontId="5" fillId="2" borderId="17" xfId="0" applyNumberFormat="1" applyFont="1" applyFill="1" applyBorder="1" applyAlignment="1" applyProtection="1">
      <alignment horizontal="center" vertical="center" wrapText="1"/>
    </xf>
    <xf numFmtId="178" fontId="7" fillId="0" borderId="18" xfId="0" applyNumberFormat="1" applyFont="1" applyBorder="1" applyAlignment="1" applyProtection="1">
      <alignment horizontal="center" vertical="center"/>
    </xf>
    <xf numFmtId="179" fontId="2" fillId="0" borderId="19" xfId="0" applyNumberFormat="1" applyFont="1" applyBorder="1" applyAlignment="1" applyProtection="1">
      <alignment horizontal="center" vertical="center" wrapText="1"/>
    </xf>
    <xf numFmtId="179" fontId="3" fillId="0" borderId="19" xfId="0" applyNumberFormat="1" applyFont="1" applyBorder="1" applyAlignment="1" applyProtection="1">
      <alignment horizontal="center" vertical="center" wrapText="1"/>
    </xf>
    <xf numFmtId="179" fontId="4" fillId="2" borderId="19" xfId="0" applyNumberFormat="1" applyFont="1" applyFill="1" applyBorder="1" applyAlignment="1" applyProtection="1">
      <alignment horizontal="center" vertical="center" wrapText="1"/>
    </xf>
    <xf numFmtId="179" fontId="1" fillId="2" borderId="19" xfId="0" applyNumberFormat="1" applyFont="1" applyFill="1" applyBorder="1" applyAlignment="1" applyProtection="1">
      <alignment horizontal="center" vertical="center" wrapText="1"/>
    </xf>
    <xf numFmtId="179" fontId="2" fillId="4" borderId="19" xfId="0" applyNumberFormat="1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177" fontId="5" fillId="2" borderId="20" xfId="0" applyNumberFormat="1" applyFont="1" applyFill="1" applyBorder="1" applyAlignment="1" applyProtection="1">
      <alignment horizontal="center" vertical="center" wrapText="1"/>
    </xf>
    <xf numFmtId="179" fontId="2" fillId="0" borderId="18" xfId="1" applyNumberFormat="1" applyFont="1" applyBorder="1" applyAlignment="1" applyProtection="1">
      <alignment vertical="center"/>
    </xf>
    <xf numFmtId="179" fontId="3" fillId="0" borderId="18" xfId="1" applyNumberFormat="1" applyFont="1" applyBorder="1" applyAlignment="1" applyProtection="1">
      <alignment vertical="center"/>
    </xf>
    <xf numFmtId="179" fontId="4" fillId="2" borderId="18" xfId="1" applyNumberFormat="1" applyFont="1" applyFill="1" applyBorder="1" applyAlignment="1" applyProtection="1">
      <alignment vertical="center"/>
    </xf>
    <xf numFmtId="179" fontId="1" fillId="2" borderId="19" xfId="0" applyNumberFormat="1" applyFont="1" applyFill="1" applyBorder="1" applyAlignment="1" applyProtection="1">
      <alignment vertical="center"/>
    </xf>
    <xf numFmtId="179" fontId="2" fillId="4" borderId="19" xfId="1" applyNumberFormat="1" applyFont="1" applyFill="1" applyBorder="1" applyAlignment="1" applyProtection="1">
      <alignment vertical="center"/>
    </xf>
    <xf numFmtId="179" fontId="3" fillId="0" borderId="19" xfId="1" applyNumberFormat="1" applyFont="1" applyBorder="1" applyAlignment="1" applyProtection="1">
      <alignment vertical="center"/>
    </xf>
    <xf numFmtId="181" fontId="4" fillId="2" borderId="19" xfId="0" applyNumberFormat="1" applyFont="1" applyFill="1" applyBorder="1" applyAlignment="1" applyProtection="1">
      <alignment vertical="center"/>
    </xf>
    <xf numFmtId="177" fontId="5" fillId="2" borderId="21" xfId="0" applyNumberFormat="1" applyFont="1" applyFill="1" applyBorder="1" applyAlignment="1" applyProtection="1">
      <alignment vertical="center"/>
    </xf>
    <xf numFmtId="179" fontId="1" fillId="2" borderId="18" xfId="0" applyNumberFormat="1" applyFont="1" applyFill="1" applyBorder="1" applyAlignment="1" applyProtection="1">
      <alignment vertical="center"/>
    </xf>
    <xf numFmtId="178" fontId="7" fillId="0" borderId="22" xfId="0" applyNumberFormat="1" applyFont="1" applyBorder="1" applyAlignment="1" applyProtection="1">
      <alignment horizontal="center" vertical="center"/>
    </xf>
    <xf numFmtId="179" fontId="2" fillId="0" borderId="22" xfId="1" applyNumberFormat="1" applyFont="1" applyBorder="1" applyAlignment="1" applyProtection="1">
      <alignment vertical="center"/>
    </xf>
    <xf numFmtId="179" fontId="3" fillId="0" borderId="22" xfId="1" applyNumberFormat="1" applyFont="1" applyBorder="1" applyAlignment="1" applyProtection="1">
      <alignment vertical="center"/>
    </xf>
    <xf numFmtId="179" fontId="4" fillId="2" borderId="22" xfId="1" applyNumberFormat="1" applyFont="1" applyFill="1" applyBorder="1" applyAlignment="1" applyProtection="1">
      <alignment vertical="center"/>
    </xf>
    <xf numFmtId="179" fontId="1" fillId="2" borderId="22" xfId="0" applyNumberFormat="1" applyFont="1" applyFill="1" applyBorder="1" applyAlignment="1" applyProtection="1">
      <alignment vertical="center"/>
    </xf>
    <xf numFmtId="179" fontId="2" fillId="4" borderId="23" xfId="1" applyNumberFormat="1" applyFont="1" applyFill="1" applyBorder="1" applyAlignment="1" applyProtection="1">
      <alignment vertical="center"/>
    </xf>
    <xf numFmtId="179" fontId="3" fillId="0" borderId="23" xfId="1" applyNumberFormat="1" applyFont="1" applyBorder="1" applyAlignment="1" applyProtection="1">
      <alignment vertical="center"/>
    </xf>
    <xf numFmtId="181" fontId="4" fillId="2" borderId="23" xfId="0" applyNumberFormat="1" applyFont="1" applyFill="1" applyBorder="1" applyAlignment="1" applyProtection="1">
      <alignment vertical="center"/>
    </xf>
    <xf numFmtId="177" fontId="5" fillId="2" borderId="24" xfId="0" applyNumberFormat="1" applyFont="1" applyFill="1" applyBorder="1" applyAlignment="1" applyProtection="1">
      <alignment vertical="center"/>
    </xf>
    <xf numFmtId="179" fontId="2" fillId="0" borderId="15" xfId="1" applyNumberFormat="1" applyFont="1" applyBorder="1" applyAlignment="1" applyProtection="1">
      <alignment vertical="center"/>
    </xf>
    <xf numFmtId="179" fontId="3" fillId="0" borderId="15" xfId="1" applyNumberFormat="1" applyFont="1" applyBorder="1" applyAlignment="1" applyProtection="1">
      <alignment vertical="center"/>
    </xf>
    <xf numFmtId="179" fontId="4" fillId="2" borderId="15" xfId="1" applyNumberFormat="1" applyFont="1" applyFill="1" applyBorder="1" applyAlignment="1" applyProtection="1">
      <alignment vertical="center"/>
    </xf>
    <xf numFmtId="179" fontId="1" fillId="2" borderId="15" xfId="0" applyNumberFormat="1" applyFont="1" applyFill="1" applyBorder="1" applyAlignment="1" applyProtection="1">
      <alignment vertical="center"/>
    </xf>
    <xf numFmtId="179" fontId="2" fillId="4" borderId="16" xfId="1" applyNumberFormat="1" applyFont="1" applyFill="1" applyBorder="1" applyAlignment="1" applyProtection="1">
      <alignment vertical="center"/>
    </xf>
    <xf numFmtId="179" fontId="3" fillId="0" borderId="16" xfId="1" applyNumberFormat="1" applyFont="1" applyBorder="1" applyAlignment="1" applyProtection="1">
      <alignment vertical="center"/>
    </xf>
    <xf numFmtId="181" fontId="4" fillId="2" borderId="16" xfId="0" applyNumberFormat="1" applyFont="1" applyFill="1" applyBorder="1" applyAlignment="1" applyProtection="1">
      <alignment vertical="center"/>
    </xf>
    <xf numFmtId="177" fontId="5" fillId="2" borderId="25" xfId="0" applyNumberFormat="1" applyFont="1" applyFill="1" applyBorder="1" applyAlignment="1" applyProtection="1">
      <alignment vertical="center"/>
    </xf>
    <xf numFmtId="179" fontId="2" fillId="0" borderId="19" xfId="1" applyNumberFormat="1" applyFont="1" applyBorder="1" applyAlignment="1" applyProtection="1">
      <alignment vertical="center"/>
    </xf>
    <xf numFmtId="179" fontId="2" fillId="0" borderId="22" xfId="0" applyNumberFormat="1" applyFont="1" applyBorder="1" applyAlignment="1" applyProtection="1">
      <alignment vertical="center"/>
    </xf>
    <xf numFmtId="179" fontId="3" fillId="0" borderId="22" xfId="0" applyNumberFormat="1" applyFont="1" applyBorder="1" applyAlignment="1" applyProtection="1">
      <alignment vertical="center"/>
    </xf>
    <xf numFmtId="179" fontId="2" fillId="0" borderId="23" xfId="1" applyNumberFormat="1" applyFont="1" applyBorder="1" applyAlignment="1" applyProtection="1">
      <alignment vertical="center"/>
    </xf>
    <xf numFmtId="179" fontId="2" fillId="0" borderId="15" xfId="0" applyNumberFormat="1" applyFont="1" applyBorder="1" applyAlignment="1" applyProtection="1">
      <alignment vertical="center"/>
    </xf>
    <xf numFmtId="179" fontId="3" fillId="0" borderId="15" xfId="0" applyNumberFormat="1" applyFont="1" applyBorder="1" applyAlignment="1" applyProtection="1">
      <alignment vertical="center"/>
    </xf>
    <xf numFmtId="179" fontId="2" fillId="0" borderId="16" xfId="0" applyNumberFormat="1" applyFont="1" applyBorder="1" applyAlignment="1" applyProtection="1">
      <alignment vertical="center"/>
    </xf>
    <xf numFmtId="179" fontId="3" fillId="0" borderId="16" xfId="0" applyNumberFormat="1" applyFont="1" applyBorder="1" applyAlignment="1" applyProtection="1">
      <alignment vertical="center"/>
    </xf>
    <xf numFmtId="179" fontId="2" fillId="0" borderId="16" xfId="1" applyNumberFormat="1" applyFont="1" applyBorder="1" applyAlignment="1" applyProtection="1">
      <alignment vertical="center"/>
    </xf>
    <xf numFmtId="179" fontId="2" fillId="0" borderId="18" xfId="0" applyNumberFormat="1" applyFont="1" applyBorder="1" applyAlignment="1" applyProtection="1">
      <alignment vertical="center"/>
    </xf>
    <xf numFmtId="179" fontId="3" fillId="0" borderId="18" xfId="0" applyNumberFormat="1" applyFont="1" applyBorder="1" applyAlignment="1" applyProtection="1">
      <alignment vertical="center"/>
    </xf>
    <xf numFmtId="179" fontId="2" fillId="0" borderId="19" xfId="0" applyNumberFormat="1" applyFont="1" applyBorder="1" applyAlignment="1" applyProtection="1">
      <alignment vertical="center"/>
    </xf>
    <xf numFmtId="179" fontId="3" fillId="0" borderId="19" xfId="0" applyNumberFormat="1" applyFont="1" applyBorder="1" applyAlignment="1" applyProtection="1">
      <alignment vertical="center"/>
    </xf>
    <xf numFmtId="179" fontId="2" fillId="0" borderId="23" xfId="0" applyNumberFormat="1" applyFont="1" applyBorder="1" applyAlignment="1" applyProtection="1">
      <alignment vertical="center"/>
    </xf>
    <xf numFmtId="179" fontId="3" fillId="0" borderId="23" xfId="0" applyNumberFormat="1" applyFont="1" applyBorder="1" applyAlignment="1" applyProtection="1">
      <alignment vertical="center"/>
    </xf>
    <xf numFmtId="10" fontId="4" fillId="2" borderId="18" xfId="0" applyNumberFormat="1" applyFont="1" applyFill="1" applyBorder="1" applyAlignment="1" applyProtection="1">
      <alignment vertical="center"/>
    </xf>
    <xf numFmtId="10" fontId="4" fillId="2" borderId="22" xfId="0" applyNumberFormat="1" applyFont="1" applyFill="1" applyBorder="1" applyAlignment="1" applyProtection="1">
      <alignment vertical="center"/>
    </xf>
    <xf numFmtId="10" fontId="4" fillId="2" borderId="15" xfId="0" applyNumberFormat="1" applyFont="1" applyFill="1" applyBorder="1" applyAlignment="1" applyProtection="1">
      <alignment vertical="center"/>
    </xf>
    <xf numFmtId="179" fontId="2" fillId="4" borderId="18" xfId="1" applyNumberFormat="1" applyFont="1" applyFill="1" applyBorder="1" applyAlignment="1" applyProtection="1">
      <alignment vertical="center"/>
    </xf>
    <xf numFmtId="179" fontId="2" fillId="4" borderId="22" xfId="1" applyNumberFormat="1" applyFont="1" applyFill="1" applyBorder="1" applyAlignment="1" applyProtection="1">
      <alignment vertical="center"/>
    </xf>
    <xf numFmtId="179" fontId="2" fillId="4" borderId="15" xfId="1" applyNumberFormat="1" applyFont="1" applyFill="1" applyBorder="1" applyAlignment="1" applyProtection="1">
      <alignment vertical="center"/>
    </xf>
    <xf numFmtId="179" fontId="4" fillId="2" borderId="15" xfId="0" applyNumberFormat="1" applyFont="1" applyFill="1" applyBorder="1" applyAlignment="1" applyProtection="1">
      <alignment vertical="center"/>
    </xf>
    <xf numFmtId="179" fontId="4" fillId="2" borderId="18" xfId="0" applyNumberFormat="1" applyFont="1" applyFill="1" applyBorder="1" applyAlignment="1" applyProtection="1">
      <alignment vertical="center"/>
    </xf>
    <xf numFmtId="179" fontId="2" fillId="4" borderId="18" xfId="0" applyNumberFormat="1" applyFont="1" applyFill="1" applyBorder="1" applyAlignment="1" applyProtection="1">
      <alignment vertical="center"/>
    </xf>
    <xf numFmtId="179" fontId="4" fillId="2" borderId="22" xfId="0" applyNumberFormat="1" applyFont="1" applyFill="1" applyBorder="1" applyAlignment="1" applyProtection="1">
      <alignment vertical="center"/>
    </xf>
    <xf numFmtId="179" fontId="6" fillId="0" borderId="0" xfId="0" applyNumberFormat="1" applyFont="1" applyProtection="1"/>
    <xf numFmtId="0" fontId="7" fillId="0" borderId="15" xfId="0" applyFont="1" applyBorder="1" applyAlignment="1" applyProtection="1">
      <alignment horizontal="center" vertical="center"/>
    </xf>
    <xf numFmtId="10" fontId="4" fillId="2" borderId="10" xfId="0" applyNumberFormat="1" applyFont="1" applyFill="1" applyBorder="1" applyAlignment="1" applyProtection="1">
      <alignment vertical="center"/>
    </xf>
    <xf numFmtId="177" fontId="5" fillId="2" borderId="26" xfId="0" applyNumberFormat="1" applyFont="1" applyFill="1" applyBorder="1" applyAlignment="1" applyProtection="1">
      <alignment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176" fontId="2" fillId="0" borderId="28" xfId="0" applyNumberFormat="1" applyFont="1" applyBorder="1" applyAlignment="1" applyProtection="1">
      <alignment horizontal="center" vertical="center"/>
    </xf>
    <xf numFmtId="176" fontId="3" fillId="0" borderId="28" xfId="0" applyNumberFormat="1" applyFont="1" applyBorder="1" applyAlignment="1" applyProtection="1">
      <alignment horizontal="center" vertical="center"/>
    </xf>
    <xf numFmtId="179" fontId="4" fillId="2" borderId="29" xfId="0" applyNumberFormat="1" applyFont="1" applyFill="1" applyBorder="1" applyAlignment="1" applyProtection="1">
      <alignment vertical="center"/>
    </xf>
    <xf numFmtId="179" fontId="1" fillId="2" borderId="28" xfId="0" applyNumberFormat="1" applyFont="1" applyFill="1" applyBorder="1" applyAlignment="1" applyProtection="1">
      <alignment vertical="center"/>
    </xf>
    <xf numFmtId="179" fontId="3" fillId="0" borderId="28" xfId="0" applyNumberFormat="1" applyFont="1" applyBorder="1" applyAlignment="1" applyProtection="1">
      <alignment vertical="center"/>
    </xf>
    <xf numFmtId="10" fontId="4" fillId="2" borderId="29" xfId="0" applyNumberFormat="1" applyFont="1" applyFill="1" applyBorder="1" applyAlignment="1" applyProtection="1">
      <alignment vertical="center"/>
    </xf>
    <xf numFmtId="176" fontId="2" fillId="0" borderId="18" xfId="0" applyNumberFormat="1" applyFont="1" applyBorder="1" applyAlignment="1" applyProtection="1">
      <alignment horizontal="center" vertical="center"/>
    </xf>
    <xf numFmtId="176" fontId="3" fillId="0" borderId="10" xfId="0" applyNumberFormat="1" applyFont="1" applyBorder="1" applyAlignment="1" applyProtection="1">
      <alignment horizontal="center" vertical="center"/>
    </xf>
    <xf numFmtId="176" fontId="3" fillId="0" borderId="18" xfId="0" applyNumberFormat="1" applyFont="1" applyBorder="1" applyAlignment="1" applyProtection="1">
      <alignment horizontal="center" vertical="center"/>
    </xf>
    <xf numFmtId="179" fontId="1" fillId="2" borderId="29" xfId="0" applyNumberFormat="1" applyFont="1" applyFill="1" applyBorder="1" applyAlignment="1" applyProtection="1">
      <alignment vertical="center"/>
    </xf>
    <xf numFmtId="176" fontId="2" fillId="0" borderId="29" xfId="0" applyNumberFormat="1" applyFont="1" applyBorder="1" applyAlignment="1" applyProtection="1">
      <alignment horizontal="center" vertical="center"/>
    </xf>
    <xf numFmtId="179" fontId="3" fillId="0" borderId="29" xfId="0" applyNumberFormat="1" applyFont="1" applyBorder="1" applyAlignment="1" applyProtection="1">
      <alignment vertical="center"/>
    </xf>
    <xf numFmtId="177" fontId="5" fillId="2" borderId="30" xfId="0" applyNumberFormat="1" applyFont="1" applyFill="1" applyBorder="1" applyAlignment="1" applyProtection="1">
      <alignment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2" borderId="2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82" fontId="7" fillId="2" borderId="31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183" fontId="2" fillId="0" borderId="15" xfId="0" applyNumberFormat="1" applyFont="1" applyBorder="1" applyAlignment="1">
      <alignment vertical="center"/>
    </xf>
    <xf numFmtId="183" fontId="3" fillId="0" borderId="15" xfId="0" applyNumberFormat="1" applyFont="1" applyBorder="1" applyAlignment="1">
      <alignment vertical="center"/>
    </xf>
    <xf numFmtId="183" fontId="4" fillId="2" borderId="15" xfId="0" applyNumberFormat="1" applyFont="1" applyFill="1" applyBorder="1" applyAlignment="1">
      <alignment vertical="center"/>
    </xf>
    <xf numFmtId="182" fontId="1" fillId="2" borderId="25" xfId="0" applyNumberFormat="1" applyFont="1" applyFill="1" applyBorder="1" applyAlignment="1">
      <alignment vertical="center"/>
    </xf>
    <xf numFmtId="0" fontId="7" fillId="5" borderId="32" xfId="0" applyFont="1" applyFill="1" applyBorder="1" applyAlignment="1">
      <alignment horizontal="center" vertical="center"/>
    </xf>
    <xf numFmtId="183" fontId="2" fillId="0" borderId="18" xfId="0" applyNumberFormat="1" applyFont="1" applyBorder="1" applyAlignment="1">
      <alignment vertical="center"/>
    </xf>
    <xf numFmtId="183" fontId="3" fillId="0" borderId="18" xfId="0" applyNumberFormat="1" applyFont="1" applyBorder="1" applyAlignment="1">
      <alignment vertical="center"/>
    </xf>
    <xf numFmtId="183" fontId="4" fillId="2" borderId="18" xfId="0" applyNumberFormat="1" applyFont="1" applyFill="1" applyBorder="1" applyAlignment="1">
      <alignment vertical="center"/>
    </xf>
    <xf numFmtId="182" fontId="1" fillId="2" borderId="21" xfId="0" applyNumberFormat="1" applyFont="1" applyFill="1" applyBorder="1" applyAlignment="1">
      <alignment vertical="center"/>
    </xf>
    <xf numFmtId="0" fontId="1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183" fontId="2" fillId="0" borderId="28" xfId="0" applyNumberFormat="1" applyFont="1" applyBorder="1" applyAlignment="1">
      <alignment vertical="center"/>
    </xf>
    <xf numFmtId="183" fontId="3" fillId="0" borderId="28" xfId="0" applyNumberFormat="1" applyFont="1" applyBorder="1" applyAlignment="1">
      <alignment vertical="center"/>
    </xf>
    <xf numFmtId="183" fontId="4" fillId="2" borderId="28" xfId="0" applyNumberFormat="1" applyFont="1" applyFill="1" applyBorder="1" applyAlignment="1">
      <alignment vertical="center"/>
    </xf>
    <xf numFmtId="182" fontId="1" fillId="2" borderId="34" xfId="0" applyNumberFormat="1" applyFont="1" applyFill="1" applyBorder="1" applyAlignment="1">
      <alignment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183" fontId="2" fillId="0" borderId="22" xfId="0" applyNumberFormat="1" applyFont="1" applyBorder="1" applyAlignment="1">
      <alignment vertical="center"/>
    </xf>
    <xf numFmtId="183" fontId="3" fillId="0" borderId="22" xfId="0" applyNumberFormat="1" applyFont="1" applyBorder="1" applyAlignment="1">
      <alignment vertical="center"/>
    </xf>
    <xf numFmtId="183" fontId="4" fillId="2" borderId="22" xfId="0" applyNumberFormat="1" applyFont="1" applyFill="1" applyBorder="1" applyAlignment="1">
      <alignment vertical="center"/>
    </xf>
    <xf numFmtId="182" fontId="1" fillId="2" borderId="2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183" fontId="12" fillId="6" borderId="12" xfId="0" applyNumberFormat="1" applyFont="1" applyFill="1" applyBorder="1" applyAlignment="1">
      <alignment horizontal="center" vertical="center" wrapText="1"/>
    </xf>
    <xf numFmtId="183" fontId="7" fillId="6" borderId="10" xfId="0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83" fontId="13" fillId="0" borderId="27" xfId="0" applyNumberFormat="1" applyFont="1" applyBorder="1" applyAlignment="1">
      <alignment vertical="center"/>
    </xf>
    <xf numFmtId="179" fontId="1" fillId="2" borderId="15" xfId="0" applyNumberFormat="1" applyFont="1" applyFill="1" applyBorder="1" applyAlignment="1">
      <alignment vertical="center"/>
    </xf>
    <xf numFmtId="179" fontId="1" fillId="2" borderId="25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183" fontId="13" fillId="0" borderId="32" xfId="0" applyNumberFormat="1" applyFont="1" applyBorder="1" applyAlignment="1">
      <alignment vertical="center"/>
    </xf>
    <xf numFmtId="179" fontId="1" fillId="2" borderId="18" xfId="0" applyNumberFormat="1" applyFont="1" applyFill="1" applyBorder="1" applyAlignment="1">
      <alignment vertical="center"/>
    </xf>
    <xf numFmtId="179" fontId="1" fillId="2" borderId="21" xfId="0" applyNumberFormat="1" applyFont="1" applyFill="1" applyBorder="1" applyAlignment="1">
      <alignment vertical="center"/>
    </xf>
    <xf numFmtId="183" fontId="13" fillId="8" borderId="35" xfId="0" applyNumberFormat="1" applyFont="1" applyFill="1" applyBorder="1" applyAlignment="1">
      <alignment vertical="center"/>
    </xf>
    <xf numFmtId="179" fontId="1" fillId="8" borderId="22" xfId="0" applyNumberFormat="1" applyFont="1" applyFill="1" applyBorder="1" applyAlignment="1">
      <alignment vertical="center"/>
    </xf>
    <xf numFmtId="183" fontId="2" fillId="8" borderId="22" xfId="0" applyNumberFormat="1" applyFont="1" applyFill="1" applyBorder="1" applyAlignment="1">
      <alignment vertical="center"/>
    </xf>
    <xf numFmtId="183" fontId="3" fillId="8" borderId="22" xfId="0" applyNumberFormat="1" applyFont="1" applyFill="1" applyBorder="1" applyAlignment="1">
      <alignment vertical="center"/>
    </xf>
    <xf numFmtId="183" fontId="4" fillId="8" borderId="22" xfId="0" applyNumberFormat="1" applyFont="1" applyFill="1" applyBorder="1" applyAlignment="1">
      <alignment vertical="center"/>
    </xf>
    <xf numFmtId="179" fontId="1" fillId="8" borderId="24" xfId="0" applyNumberFormat="1" applyFont="1" applyFill="1" applyBorder="1" applyAlignment="1">
      <alignment vertical="center"/>
    </xf>
    <xf numFmtId="0" fontId="0" fillId="8" borderId="0" xfId="0" applyFill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183" fontId="12" fillId="6" borderId="38" xfId="0" applyNumberFormat="1" applyFont="1" applyFill="1" applyBorder="1" applyAlignment="1">
      <alignment horizontal="center" vertical="center" wrapText="1"/>
    </xf>
    <xf numFmtId="183" fontId="7" fillId="6" borderId="40" xfId="0" applyNumberFormat="1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 wrapText="1"/>
    </xf>
    <xf numFmtId="183" fontId="1" fillId="5" borderId="42" xfId="0" applyNumberFormat="1" applyFont="1" applyFill="1" applyBorder="1" applyAlignment="1">
      <alignment vertical="center"/>
    </xf>
    <xf numFmtId="0" fontId="7" fillId="5" borderId="43" xfId="0" applyFont="1" applyFill="1" applyBorder="1" applyAlignment="1">
      <alignment vertical="center"/>
    </xf>
    <xf numFmtId="183" fontId="13" fillId="0" borderId="42" xfId="0" applyNumberFormat="1" applyFont="1" applyBorder="1" applyAlignment="1">
      <alignment vertical="center"/>
    </xf>
    <xf numFmtId="179" fontId="1" fillId="2" borderId="29" xfId="0" applyNumberFormat="1" applyFont="1" applyFill="1" applyBorder="1" applyAlignment="1">
      <alignment vertical="center"/>
    </xf>
    <xf numFmtId="183" fontId="2" fillId="0" borderId="29" xfId="0" applyNumberFormat="1" applyFont="1" applyBorder="1" applyAlignment="1">
      <alignment vertical="center"/>
    </xf>
    <xf numFmtId="183" fontId="3" fillId="0" borderId="29" xfId="0" applyNumberFormat="1" applyFont="1" applyBorder="1" applyAlignment="1">
      <alignment vertical="center"/>
    </xf>
    <xf numFmtId="183" fontId="4" fillId="2" borderId="29" xfId="0" applyNumberFormat="1" applyFont="1" applyFill="1" applyBorder="1" applyAlignment="1">
      <alignment vertical="center"/>
    </xf>
    <xf numFmtId="179" fontId="1" fillId="2" borderId="30" xfId="0" applyNumberFormat="1" applyFont="1" applyFill="1" applyBorder="1" applyAlignment="1">
      <alignment vertical="center"/>
    </xf>
    <xf numFmtId="183" fontId="1" fillId="5" borderId="32" xfId="0" applyNumberFormat="1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left" vertical="center"/>
    </xf>
    <xf numFmtId="0" fontId="0" fillId="8" borderId="0" xfId="0" applyFill="1" applyAlignment="1">
      <alignment vertical="center"/>
    </xf>
    <xf numFmtId="183" fontId="1" fillId="5" borderId="0" xfId="0" applyNumberFormat="1" applyFont="1" applyFill="1" applyAlignment="1">
      <alignment vertical="center"/>
    </xf>
    <xf numFmtId="0" fontId="1" fillId="5" borderId="18" xfId="2" applyFont="1" applyFill="1" applyBorder="1" applyAlignment="1" applyProtection="1">
      <alignment vertical="center"/>
    </xf>
    <xf numFmtId="0" fontId="2" fillId="7" borderId="18" xfId="2" applyFont="1" applyFill="1" applyBorder="1" applyAlignment="1" applyProtection="1">
      <alignment vertical="center"/>
    </xf>
    <xf numFmtId="0" fontId="2" fillId="2" borderId="18" xfId="2" applyFont="1" applyFill="1" applyBorder="1" applyAlignment="1" applyProtection="1">
      <alignment vertical="center"/>
    </xf>
    <xf numFmtId="0" fontId="3" fillId="3" borderId="18" xfId="2" applyFont="1" applyFill="1" applyBorder="1" applyAlignment="1" applyProtection="1">
      <alignment vertical="center"/>
    </xf>
    <xf numFmtId="182" fontId="1" fillId="5" borderId="18" xfId="2" applyNumberFormat="1" applyFont="1" applyFill="1" applyBorder="1" applyAlignment="1" applyProtection="1">
      <alignment vertical="center"/>
    </xf>
    <xf numFmtId="183" fontId="4" fillId="5" borderId="18" xfId="2" applyNumberFormat="1" applyFont="1" applyFill="1" applyBorder="1" applyAlignment="1" applyProtection="1">
      <alignment vertical="center"/>
    </xf>
    <xf numFmtId="183" fontId="14" fillId="5" borderId="18" xfId="2" applyNumberFormat="1" applyFont="1" applyFill="1" applyBorder="1" applyAlignment="1" applyProtection="1">
      <alignment vertical="center"/>
    </xf>
    <xf numFmtId="0" fontId="1" fillId="0" borderId="0" xfId="2" applyFont="1" applyAlignment="1" applyProtection="1">
      <alignment vertical="center"/>
    </xf>
    <xf numFmtId="182" fontId="7" fillId="5" borderId="6" xfId="2" applyNumberFormat="1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9" fillId="3" borderId="46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/>
    </xf>
    <xf numFmtId="0" fontId="9" fillId="3" borderId="47" xfId="0" applyFont="1" applyFill="1" applyBorder="1" applyAlignment="1" applyProtection="1">
      <alignment horizontal="center" vertical="center"/>
    </xf>
    <xf numFmtId="182" fontId="1" fillId="5" borderId="48" xfId="0" applyNumberFormat="1" applyFont="1" applyFill="1" applyBorder="1" applyAlignment="1" applyProtection="1">
      <alignment horizontal="center" vertical="center"/>
    </xf>
    <xf numFmtId="0" fontId="7" fillId="5" borderId="49" xfId="2" applyFont="1" applyFill="1" applyBorder="1" applyAlignment="1" applyProtection="1">
      <alignment horizontal="left" vertical="center"/>
    </xf>
    <xf numFmtId="0" fontId="2" fillId="0" borderId="1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2" borderId="50" xfId="0" applyFont="1" applyFill="1" applyBorder="1" applyAlignment="1" applyProtection="1">
      <alignment vertical="center"/>
    </xf>
    <xf numFmtId="0" fontId="3" fillId="0" borderId="51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3" borderId="52" xfId="0" applyFont="1" applyFill="1" applyBorder="1" applyAlignment="1" applyProtection="1">
      <alignment vertical="center"/>
    </xf>
    <xf numFmtId="182" fontId="1" fillId="5" borderId="44" xfId="0" applyNumberFormat="1" applyFont="1" applyFill="1" applyBorder="1" applyAlignment="1" applyProtection="1">
      <alignment vertical="center"/>
    </xf>
    <xf numFmtId="183" fontId="4" fillId="5" borderId="53" xfId="2" applyNumberFormat="1" applyFont="1" applyFill="1" applyBorder="1" applyAlignment="1" applyProtection="1">
      <alignment vertical="center"/>
    </xf>
    <xf numFmtId="183" fontId="14" fillId="5" borderId="54" xfId="2" applyNumberFormat="1" applyFont="1" applyFill="1" applyBorder="1" applyAlignment="1" applyProtection="1">
      <alignment vertical="center"/>
    </xf>
    <xf numFmtId="0" fontId="7" fillId="5" borderId="55" xfId="2" applyFont="1" applyFill="1" applyBorder="1" applyAlignment="1" applyProtection="1">
      <alignment horizontal="left" vertical="center"/>
    </xf>
    <xf numFmtId="0" fontId="2" fillId="0" borderId="27" xfId="2" applyFont="1" applyBorder="1" applyAlignment="1" applyProtection="1">
      <alignment vertical="center"/>
    </xf>
    <xf numFmtId="0" fontId="2" fillId="0" borderId="15" xfId="2" applyFont="1" applyBorder="1" applyAlignment="1" applyProtection="1">
      <alignment vertical="center"/>
    </xf>
    <xf numFmtId="0" fontId="2" fillId="2" borderId="25" xfId="2" applyFont="1" applyFill="1" applyBorder="1" applyAlignment="1" applyProtection="1">
      <alignment vertical="center"/>
    </xf>
    <xf numFmtId="0" fontId="3" fillId="0" borderId="27" xfId="2" applyFont="1" applyBorder="1" applyAlignment="1" applyProtection="1">
      <alignment vertical="center"/>
    </xf>
    <xf numFmtId="0" fontId="3" fillId="0" borderId="15" xfId="2" applyFont="1" applyBorder="1" applyAlignment="1" applyProtection="1">
      <alignment vertical="center"/>
    </xf>
    <xf numFmtId="0" fontId="3" fillId="3" borderId="56" xfId="2" applyFont="1" applyFill="1" applyBorder="1" applyAlignment="1" applyProtection="1">
      <alignment vertical="center"/>
    </xf>
    <xf numFmtId="182" fontId="1" fillId="5" borderId="6" xfId="2" applyNumberFormat="1" applyFont="1" applyFill="1" applyBorder="1" applyAlignment="1" applyProtection="1">
      <alignment vertical="center"/>
    </xf>
    <xf numFmtId="183" fontId="4" fillId="5" borderId="6" xfId="2" applyNumberFormat="1" applyFont="1" applyFill="1" applyBorder="1" applyAlignment="1" applyProtection="1">
      <alignment vertical="center"/>
    </xf>
    <xf numFmtId="183" fontId="14" fillId="5" borderId="57" xfId="2" applyNumberFormat="1" applyFont="1" applyFill="1" applyBorder="1" applyAlignment="1" applyProtection="1">
      <alignment vertical="center"/>
    </xf>
    <xf numFmtId="0" fontId="7" fillId="5" borderId="58" xfId="2" applyFont="1" applyFill="1" applyBorder="1" applyAlignment="1" applyProtection="1">
      <alignment horizontal="left" vertical="center"/>
    </xf>
    <xf numFmtId="0" fontId="2" fillId="0" borderId="32" xfId="2" applyFont="1" applyBorder="1" applyAlignment="1" applyProtection="1">
      <alignment vertical="center"/>
    </xf>
    <xf numFmtId="0" fontId="2" fillId="0" borderId="18" xfId="2" applyFont="1" applyBorder="1" applyAlignment="1" applyProtection="1">
      <alignment vertical="center"/>
    </xf>
    <xf numFmtId="0" fontId="2" fillId="2" borderId="21" xfId="2" applyFont="1" applyFill="1" applyBorder="1" applyAlignment="1" applyProtection="1">
      <alignment vertical="center"/>
    </xf>
    <xf numFmtId="0" fontId="3" fillId="0" borderId="32" xfId="2" applyFont="1" applyBorder="1" applyAlignment="1" applyProtection="1">
      <alignment vertical="center"/>
    </xf>
    <xf numFmtId="0" fontId="3" fillId="0" borderId="18" xfId="2" applyFont="1" applyBorder="1" applyAlignment="1" applyProtection="1">
      <alignment vertical="center"/>
    </xf>
    <xf numFmtId="0" fontId="3" fillId="3" borderId="8" xfId="2" applyFont="1" applyFill="1" applyBorder="1" applyAlignment="1" applyProtection="1">
      <alignment vertical="center"/>
    </xf>
    <xf numFmtId="182" fontId="1" fillId="5" borderId="59" xfId="2" applyNumberFormat="1" applyFont="1" applyFill="1" applyBorder="1" applyAlignment="1" applyProtection="1">
      <alignment vertical="center"/>
    </xf>
    <xf numFmtId="183" fontId="4" fillId="5" borderId="59" xfId="2" applyNumberFormat="1" applyFont="1" applyFill="1" applyBorder="1" applyAlignment="1" applyProtection="1">
      <alignment vertical="center"/>
    </xf>
    <xf numFmtId="183" fontId="14" fillId="5" borderId="60" xfId="2" applyNumberFormat="1" applyFont="1" applyFill="1" applyBorder="1" applyAlignment="1" applyProtection="1">
      <alignment vertical="center"/>
    </xf>
    <xf numFmtId="0" fontId="7" fillId="5" borderId="37" xfId="2" applyFont="1" applyFill="1" applyBorder="1" applyAlignment="1" applyProtection="1">
      <alignment horizontal="left" vertical="center"/>
    </xf>
    <xf numFmtId="0" fontId="2" fillId="0" borderId="35" xfId="2" applyFont="1" applyBorder="1" applyAlignment="1" applyProtection="1">
      <alignment vertical="center"/>
    </xf>
    <xf numFmtId="0" fontId="2" fillId="0" borderId="22" xfId="2" applyFont="1" applyBorder="1" applyAlignment="1" applyProtection="1">
      <alignment vertical="center"/>
    </xf>
    <xf numFmtId="0" fontId="2" fillId="2" borderId="24" xfId="2" applyFont="1" applyFill="1" applyBorder="1" applyAlignment="1" applyProtection="1">
      <alignment vertical="center"/>
    </xf>
    <xf numFmtId="0" fontId="3" fillId="0" borderId="35" xfId="2" applyFont="1" applyBorder="1" applyAlignment="1" applyProtection="1">
      <alignment vertical="center"/>
    </xf>
    <xf numFmtId="0" fontId="3" fillId="0" borderId="22" xfId="2" applyFont="1" applyBorder="1" applyAlignment="1" applyProtection="1">
      <alignment vertical="center"/>
    </xf>
    <xf numFmtId="0" fontId="3" fillId="3" borderId="47" xfId="2" applyFont="1" applyFill="1" applyBorder="1" applyAlignment="1" applyProtection="1">
      <alignment vertical="center"/>
    </xf>
    <xf numFmtId="182" fontId="1" fillId="5" borderId="48" xfId="2" applyNumberFormat="1" applyFont="1" applyFill="1" applyBorder="1" applyAlignment="1" applyProtection="1">
      <alignment vertical="center"/>
    </xf>
    <xf numFmtId="183" fontId="4" fillId="5" borderId="61" xfId="2" applyNumberFormat="1" applyFont="1" applyFill="1" applyBorder="1" applyAlignment="1" applyProtection="1">
      <alignment vertical="center"/>
    </xf>
    <xf numFmtId="183" fontId="14" fillId="5" borderId="62" xfId="2" applyNumberFormat="1" applyFont="1" applyFill="1" applyBorder="1" applyAlignment="1" applyProtection="1">
      <alignment vertical="center"/>
    </xf>
    <xf numFmtId="183" fontId="14" fillId="5" borderId="6" xfId="2" applyNumberFormat="1" applyFont="1" applyFill="1" applyBorder="1" applyAlignment="1" applyProtection="1">
      <alignment vertical="center"/>
    </xf>
    <xf numFmtId="183" fontId="14" fillId="5" borderId="59" xfId="2" applyNumberFormat="1" applyFont="1" applyFill="1" applyBorder="1" applyAlignment="1" applyProtection="1">
      <alignment vertical="center"/>
    </xf>
    <xf numFmtId="183" fontId="14" fillId="5" borderId="61" xfId="2" applyNumberFormat="1" applyFont="1" applyFill="1" applyBorder="1" applyAlignment="1" applyProtection="1">
      <alignment vertical="center"/>
    </xf>
    <xf numFmtId="0" fontId="7" fillId="5" borderId="58" xfId="2" applyFont="1" applyFill="1" applyBorder="1" applyAlignment="1" applyProtection="1">
      <alignment vertical="center"/>
    </xf>
    <xf numFmtId="0" fontId="7" fillId="5" borderId="37" xfId="2" applyFont="1" applyFill="1" applyBorder="1" applyAlignment="1" applyProtection="1">
      <alignment vertical="center"/>
    </xf>
    <xf numFmtId="183" fontId="4" fillId="5" borderId="63" xfId="2" applyNumberFormat="1" applyFont="1" applyFill="1" applyBorder="1" applyAlignment="1" applyProtection="1">
      <alignment vertical="center"/>
    </xf>
    <xf numFmtId="183" fontId="14" fillId="5" borderId="63" xfId="2" applyNumberFormat="1" applyFont="1" applyFill="1" applyBorder="1" applyAlignment="1" applyProtection="1">
      <alignment vertical="center"/>
    </xf>
    <xf numFmtId="182" fontId="1" fillId="5" borderId="64" xfId="2" applyNumberFormat="1" applyFont="1" applyFill="1" applyBorder="1" applyAlignment="1" applyProtection="1">
      <alignment vertical="center"/>
    </xf>
    <xf numFmtId="0" fontId="7" fillId="5" borderId="36" xfId="2" applyFont="1" applyFill="1" applyBorder="1" applyAlignment="1" applyProtection="1">
      <alignment vertical="center"/>
    </xf>
    <xf numFmtId="0" fontId="2" fillId="0" borderId="12" xfId="2" applyFont="1" applyBorder="1" applyAlignment="1" applyProtection="1">
      <alignment vertical="center"/>
    </xf>
    <xf numFmtId="0" fontId="2" fillId="0" borderId="10" xfId="2" applyFont="1" applyBorder="1" applyAlignment="1" applyProtection="1">
      <alignment vertical="center"/>
    </xf>
    <xf numFmtId="0" fontId="7" fillId="5" borderId="55" xfId="2" applyFont="1" applyFill="1" applyBorder="1" applyAlignment="1" applyProtection="1">
      <alignment vertical="center"/>
    </xf>
    <xf numFmtId="0" fontId="2" fillId="2" borderId="65" xfId="2" applyFont="1" applyFill="1" applyBorder="1" applyAlignment="1" applyProtection="1">
      <alignment vertical="center"/>
    </xf>
    <xf numFmtId="0" fontId="3" fillId="0" borderId="7" xfId="2" applyFont="1" applyBorder="1" applyAlignment="1" applyProtection="1">
      <alignment vertical="center"/>
    </xf>
    <xf numFmtId="0" fontId="3" fillId="0" borderId="29" xfId="2" applyFont="1" applyBorder="1" applyAlignment="1" applyProtection="1">
      <alignment vertical="center"/>
    </xf>
    <xf numFmtId="0" fontId="3" fillId="3" borderId="66" xfId="2" applyFont="1" applyFill="1" applyBorder="1" applyAlignment="1" applyProtection="1">
      <alignment vertical="center"/>
    </xf>
    <xf numFmtId="182" fontId="1" fillId="5" borderId="67" xfId="2" applyNumberFormat="1" applyFont="1" applyFill="1" applyBorder="1" applyAlignment="1" applyProtection="1">
      <alignment vertical="center"/>
    </xf>
    <xf numFmtId="183" fontId="4" fillId="5" borderId="67" xfId="2" applyNumberFormat="1" applyFont="1" applyFill="1" applyBorder="1" applyAlignment="1" applyProtection="1">
      <alignment vertical="center"/>
    </xf>
    <xf numFmtId="183" fontId="14" fillId="5" borderId="67" xfId="2" applyNumberFormat="1" applyFont="1" applyFill="1" applyBorder="1" applyAlignment="1" applyProtection="1">
      <alignment vertical="center"/>
    </xf>
    <xf numFmtId="0" fontId="3" fillId="0" borderId="68" xfId="2" applyFont="1" applyBorder="1" applyAlignment="1" applyProtection="1">
      <alignment vertical="center"/>
    </xf>
    <xf numFmtId="183" fontId="4" fillId="5" borderId="69" xfId="2" applyNumberFormat="1" applyFont="1" applyFill="1" applyBorder="1" applyAlignment="1" applyProtection="1">
      <alignment vertical="center"/>
    </xf>
    <xf numFmtId="183" fontId="14" fillId="5" borderId="69" xfId="2" applyNumberFormat="1" applyFont="1" applyFill="1" applyBorder="1" applyAlignment="1" applyProtection="1">
      <alignment vertical="center"/>
    </xf>
    <xf numFmtId="0" fontId="2" fillId="2" borderId="13" xfId="2" applyFont="1" applyFill="1" applyBorder="1" applyAlignment="1" applyProtection="1">
      <alignment vertical="center"/>
    </xf>
    <xf numFmtId="0" fontId="3" fillId="0" borderId="9" xfId="2" applyFont="1" applyBorder="1" applyAlignment="1" applyProtection="1">
      <alignment vertical="center"/>
    </xf>
    <xf numFmtId="0" fontId="3" fillId="0" borderId="10" xfId="2" applyFont="1" applyBorder="1" applyAlignment="1" applyProtection="1">
      <alignment vertical="center"/>
    </xf>
    <xf numFmtId="0" fontId="3" fillId="3" borderId="11" xfId="2" applyFont="1" applyFill="1" applyBorder="1" applyAlignment="1" applyProtection="1">
      <alignment vertical="center"/>
    </xf>
    <xf numFmtId="182" fontId="1" fillId="5" borderId="70" xfId="2" applyNumberFormat="1" applyFont="1" applyFill="1" applyBorder="1" applyAlignment="1" applyProtection="1">
      <alignment vertical="center"/>
    </xf>
    <xf numFmtId="183" fontId="4" fillId="5" borderId="48" xfId="2" applyNumberFormat="1" applyFont="1" applyFill="1" applyBorder="1" applyAlignment="1" applyProtection="1">
      <alignment vertical="center"/>
    </xf>
    <xf numFmtId="183" fontId="14" fillId="5" borderId="48" xfId="2" applyNumberFormat="1" applyFont="1" applyFill="1" applyBorder="1" applyAlignment="1" applyProtection="1">
      <alignment vertical="center"/>
    </xf>
    <xf numFmtId="0" fontId="3" fillId="0" borderId="71" xfId="2" applyFont="1" applyBorder="1" applyAlignment="1" applyProtection="1">
      <alignment vertical="center"/>
    </xf>
    <xf numFmtId="183" fontId="4" fillId="5" borderId="34" xfId="2" applyNumberFormat="1" applyFont="1" applyFill="1" applyBorder="1" applyAlignment="1" applyProtection="1">
      <alignment vertical="center"/>
    </xf>
    <xf numFmtId="183" fontId="14" fillId="5" borderId="34" xfId="2" applyNumberFormat="1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3" fillId="0" borderId="46" xfId="2" applyFont="1" applyBorder="1" applyAlignment="1" applyProtection="1">
      <alignment vertical="center"/>
    </xf>
    <xf numFmtId="183" fontId="4" fillId="5" borderId="72" xfId="2" applyNumberFormat="1" applyFont="1" applyFill="1" applyBorder="1" applyAlignment="1" applyProtection="1">
      <alignment vertical="center"/>
    </xf>
    <xf numFmtId="183" fontId="14" fillId="5" borderId="72" xfId="2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176" fontId="1" fillId="3" borderId="7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/>
    </xf>
    <xf numFmtId="0" fontId="7" fillId="5" borderId="44" xfId="2" applyFont="1" applyFill="1" applyBorder="1" applyAlignment="1" applyProtection="1">
      <alignment horizontal="center" vertical="center"/>
    </xf>
    <xf numFmtId="0" fontId="8" fillId="2" borderId="6" xfId="2" applyFont="1" applyFill="1" applyBorder="1" applyAlignment="1" applyProtection="1">
      <alignment horizontal="center" vertical="center"/>
    </xf>
    <xf numFmtId="0" fontId="9" fillId="3" borderId="45" xfId="2" applyFont="1" applyFill="1" applyBorder="1" applyAlignment="1" applyProtection="1">
      <alignment horizontal="center" vertical="center"/>
    </xf>
    <xf numFmtId="183" fontId="10" fillId="5" borderId="44" xfId="2" applyNumberFormat="1" applyFont="1" applyFill="1" applyBorder="1" applyAlignment="1" applyProtection="1">
      <alignment horizontal="center" vertical="center"/>
    </xf>
    <xf numFmtId="183" fontId="15" fillId="5" borderId="44" xfId="2" applyNumberFormat="1" applyFont="1" applyFill="1" applyBorder="1" applyAlignment="1" applyProtection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9" borderId="55" xfId="0" applyFont="1" applyFill="1" applyBorder="1" applyAlignment="1">
      <alignment horizontal="center" vertical="center" wrapText="1"/>
    </xf>
    <xf numFmtId="0" fontId="16" fillId="10" borderId="55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7" fillId="8" borderId="58" xfId="0" applyFont="1" applyFill="1" applyBorder="1" applyAlignment="1">
      <alignment horizontal="center" vertical="center" wrapText="1"/>
    </xf>
    <xf numFmtId="0" fontId="7" fillId="9" borderId="58" xfId="0" applyFont="1" applyFill="1" applyBorder="1" applyAlignment="1">
      <alignment horizontal="center" vertical="center" wrapText="1"/>
    </xf>
    <xf numFmtId="0" fontId="7" fillId="10" borderId="58" xfId="0" applyFont="1" applyFill="1" applyBorder="1" applyAlignment="1">
      <alignment horizontal="center" vertical="center" wrapText="1"/>
    </xf>
    <xf numFmtId="0" fontId="7" fillId="11" borderId="59" xfId="0" applyFont="1" applyFill="1" applyBorder="1" applyAlignment="1">
      <alignment horizontal="center" vertical="center" wrapText="1"/>
    </xf>
  </cellXfs>
  <cellStyles count="3">
    <cellStyle name="Excel Built-in Comma [0]" xfId="1"/>
    <cellStyle name="Excel Built-in Explanatory Text" xfId="2"/>
    <cellStyle name="標準" xfId="0" builtinId="0"/>
  </cellStyles>
  <dxfs count="1"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18"/>
  <sheetViews>
    <sheetView tabSelected="1" zoomScaleNormal="100" workbookViewId="0">
      <selection sqref="A1:A3"/>
    </sheetView>
  </sheetViews>
  <sheetFormatPr defaultRowHeight="14.25"/>
  <cols>
    <col min="1" max="1" width="4.125" style="1" customWidth="1"/>
    <col min="2" max="2" width="10.5" style="2" customWidth="1"/>
    <col min="3" max="3" width="10.5" style="3" customWidth="1"/>
    <col min="4" max="4" width="10.5" style="4" customWidth="1"/>
    <col min="5" max="5" width="10.5" style="5" customWidth="1"/>
    <col min="6" max="6" width="10.5" style="6" customWidth="1"/>
    <col min="7" max="7" width="10.5" style="7" customWidth="1"/>
    <col min="8" max="8" width="10.5" style="4" customWidth="1"/>
    <col min="9" max="9" width="10.5" style="8" customWidth="1"/>
    <col min="10" max="10" width="10.5" style="3" customWidth="1"/>
    <col min="11" max="11" width="10.5" style="6" customWidth="1"/>
    <col min="12" max="12" width="10.5" style="9" customWidth="1"/>
    <col min="13" max="16384" width="9" style="10"/>
  </cols>
  <sheetData>
    <row r="1" spans="1:256" ht="24" customHeight="1">
      <c r="A1" s="281" t="s">
        <v>0</v>
      </c>
      <c r="B1" s="282" t="s">
        <v>1</v>
      </c>
      <c r="C1" s="283" t="s">
        <v>2</v>
      </c>
      <c r="D1" s="283"/>
      <c r="E1" s="283"/>
      <c r="F1" s="283"/>
      <c r="G1" s="283"/>
      <c r="H1" s="283"/>
      <c r="I1" s="283"/>
      <c r="J1" s="284" t="s">
        <v>3</v>
      </c>
      <c r="K1" s="284"/>
      <c r="L1" s="284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4" customHeight="1">
      <c r="A2" s="281"/>
      <c r="B2" s="282"/>
      <c r="C2" s="285"/>
      <c r="D2" s="285"/>
      <c r="E2" s="285"/>
      <c r="F2" s="285"/>
      <c r="G2" s="286" t="s">
        <v>4</v>
      </c>
      <c r="H2" s="286"/>
      <c r="I2" s="286"/>
      <c r="J2" s="284"/>
      <c r="K2" s="284"/>
      <c r="L2" s="284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20" customFormat="1" ht="56.25" customHeight="1">
      <c r="A3" s="281"/>
      <c r="B3" s="282"/>
      <c r="C3" s="11" t="s">
        <v>5</v>
      </c>
      <c r="D3" s="12" t="s">
        <v>6</v>
      </c>
      <c r="E3" s="13" t="s">
        <v>7</v>
      </c>
      <c r="F3" s="14" t="s">
        <v>8</v>
      </c>
      <c r="G3" s="15" t="s">
        <v>9</v>
      </c>
      <c r="H3" s="16" t="s">
        <v>10</v>
      </c>
      <c r="I3" s="17" t="s">
        <v>11</v>
      </c>
      <c r="J3" s="18" t="s">
        <v>12</v>
      </c>
      <c r="K3" s="14" t="s">
        <v>8</v>
      </c>
      <c r="L3" s="19" t="s">
        <v>13</v>
      </c>
    </row>
    <row r="4" spans="1:256" ht="24" customHeight="1">
      <c r="A4" s="287" t="s">
        <v>14</v>
      </c>
      <c r="B4" s="21" t="s">
        <v>15</v>
      </c>
      <c r="C4" s="22"/>
      <c r="D4" s="23"/>
      <c r="E4" s="24"/>
      <c r="F4" s="25"/>
      <c r="G4" s="26"/>
      <c r="H4" s="23"/>
      <c r="I4" s="27"/>
      <c r="J4" s="22"/>
      <c r="K4" s="25"/>
      <c r="L4" s="28"/>
      <c r="N4"/>
      <c r="O4"/>
      <c r="P4"/>
      <c r="Q4"/>
      <c r="R4"/>
    </row>
    <row r="5" spans="1:256" ht="24" customHeight="1">
      <c r="A5" s="287"/>
      <c r="B5" s="29" t="s">
        <v>16</v>
      </c>
      <c r="C5" s="30"/>
      <c r="D5" s="31"/>
      <c r="E5" s="32"/>
      <c r="F5" s="33"/>
      <c r="G5" s="34"/>
      <c r="H5" s="31"/>
      <c r="I5" s="35"/>
      <c r="J5" s="30"/>
      <c r="K5" s="33"/>
      <c r="L5" s="36"/>
      <c r="N5"/>
      <c r="O5"/>
      <c r="P5"/>
      <c r="Q5"/>
      <c r="R5"/>
    </row>
    <row r="6" spans="1:256" ht="24" customHeight="1">
      <c r="A6" s="287"/>
      <c r="B6" s="29" t="s">
        <v>17</v>
      </c>
      <c r="C6" s="37">
        <v>4804</v>
      </c>
      <c r="D6" s="38">
        <v>4774</v>
      </c>
      <c r="E6" s="39">
        <f t="shared" ref="E6:E8" si="0">C6+D6</f>
        <v>9578</v>
      </c>
      <c r="F6" s="40"/>
      <c r="G6" s="41"/>
      <c r="H6" s="42"/>
      <c r="I6" s="43"/>
      <c r="J6" s="37">
        <v>1641</v>
      </c>
      <c r="K6" s="40"/>
      <c r="L6" s="44">
        <f t="shared" ref="L6:L547" si="1">+E6/J6</f>
        <v>5.8366849482023158</v>
      </c>
      <c r="N6"/>
      <c r="O6"/>
      <c r="P6"/>
      <c r="Q6"/>
      <c r="R6"/>
    </row>
    <row r="7" spans="1:256" ht="24" customHeight="1">
      <c r="A7" s="287"/>
      <c r="B7" s="29" t="s">
        <v>18</v>
      </c>
      <c r="C7" s="37">
        <v>4814</v>
      </c>
      <c r="D7" s="38">
        <v>4786</v>
      </c>
      <c r="E7" s="39">
        <f t="shared" si="0"/>
        <v>9600</v>
      </c>
      <c r="F7" s="45">
        <f t="shared" ref="F7:F547" si="2">+E7-E6</f>
        <v>22</v>
      </c>
      <c r="G7" s="41"/>
      <c r="H7" s="42"/>
      <c r="I7" s="43"/>
      <c r="J7" s="37">
        <v>1644</v>
      </c>
      <c r="K7" s="45">
        <f t="shared" ref="K7:K105" si="3">J7-J6</f>
        <v>3</v>
      </c>
      <c r="L7" s="44">
        <f t="shared" si="1"/>
        <v>5.8394160583941606</v>
      </c>
      <c r="N7"/>
      <c r="O7"/>
      <c r="P7"/>
      <c r="Q7"/>
      <c r="R7"/>
    </row>
    <row r="8" spans="1:256" ht="24" customHeight="1">
      <c r="A8" s="287"/>
      <c r="B8" s="29" t="s">
        <v>19</v>
      </c>
      <c r="C8" s="37">
        <v>4838</v>
      </c>
      <c r="D8" s="38">
        <v>4797</v>
      </c>
      <c r="E8" s="39">
        <f t="shared" si="0"/>
        <v>9635</v>
      </c>
      <c r="F8" s="45">
        <f t="shared" si="2"/>
        <v>35</v>
      </c>
      <c r="G8" s="41" t="s">
        <v>20</v>
      </c>
      <c r="H8" s="42" t="s">
        <v>20</v>
      </c>
      <c r="I8" s="43" t="s">
        <v>20</v>
      </c>
      <c r="J8" s="37">
        <v>1653</v>
      </c>
      <c r="K8" s="45">
        <f t="shared" si="3"/>
        <v>9</v>
      </c>
      <c r="L8" s="44">
        <f t="shared" si="1"/>
        <v>5.828796128251664</v>
      </c>
      <c r="N8"/>
      <c r="O8"/>
      <c r="P8"/>
      <c r="Q8"/>
      <c r="R8"/>
    </row>
    <row r="9" spans="1:256" ht="24" customHeight="1">
      <c r="A9" s="287"/>
      <c r="B9" s="29" t="s">
        <v>21</v>
      </c>
      <c r="C9" s="37">
        <v>4843</v>
      </c>
      <c r="D9" s="38">
        <v>4809</v>
      </c>
      <c r="E9" s="39">
        <v>9652</v>
      </c>
      <c r="F9" s="45">
        <f t="shared" si="2"/>
        <v>17</v>
      </c>
      <c r="G9" s="41" t="s">
        <v>20</v>
      </c>
      <c r="H9" s="42" t="s">
        <v>20</v>
      </c>
      <c r="I9" s="43" t="s">
        <v>20</v>
      </c>
      <c r="J9" s="37">
        <v>1654</v>
      </c>
      <c r="K9" s="45">
        <f t="shared" si="3"/>
        <v>1</v>
      </c>
      <c r="L9" s="44">
        <f t="shared" si="1"/>
        <v>5.8355501813784763</v>
      </c>
      <c r="N9"/>
      <c r="O9"/>
      <c r="P9"/>
      <c r="Q9"/>
      <c r="R9"/>
    </row>
    <row r="10" spans="1:256" ht="24" customHeight="1">
      <c r="A10" s="287"/>
      <c r="B10" s="29" t="s">
        <v>22</v>
      </c>
      <c r="C10" s="37">
        <v>4854</v>
      </c>
      <c r="D10" s="38">
        <v>4821</v>
      </c>
      <c r="E10" s="39">
        <f t="shared" ref="E10:E355" si="4">C10+D10</f>
        <v>9675</v>
      </c>
      <c r="F10" s="45">
        <f t="shared" si="2"/>
        <v>23</v>
      </c>
      <c r="G10" s="41" t="s">
        <v>20</v>
      </c>
      <c r="H10" s="42" t="s">
        <v>20</v>
      </c>
      <c r="I10" s="43" t="s">
        <v>20</v>
      </c>
      <c r="J10" s="37">
        <v>1655</v>
      </c>
      <c r="K10" s="45">
        <f t="shared" si="3"/>
        <v>1</v>
      </c>
      <c r="L10" s="44">
        <f t="shared" si="1"/>
        <v>5.8459214501510575</v>
      </c>
      <c r="N10"/>
      <c r="O10"/>
      <c r="P10"/>
      <c r="Q10"/>
      <c r="R10"/>
    </row>
    <row r="11" spans="1:256" ht="24" customHeight="1">
      <c r="A11" s="287"/>
      <c r="B11" s="29" t="s">
        <v>23</v>
      </c>
      <c r="C11" s="37">
        <v>4856</v>
      </c>
      <c r="D11" s="38">
        <v>4824</v>
      </c>
      <c r="E11" s="39">
        <f t="shared" si="4"/>
        <v>9680</v>
      </c>
      <c r="F11" s="45">
        <f t="shared" si="2"/>
        <v>5</v>
      </c>
      <c r="G11" s="41" t="s">
        <v>20</v>
      </c>
      <c r="H11" s="42" t="s">
        <v>20</v>
      </c>
      <c r="I11" s="43" t="s">
        <v>20</v>
      </c>
      <c r="J11" s="37">
        <v>1656</v>
      </c>
      <c r="K11" s="45">
        <f t="shared" si="3"/>
        <v>1</v>
      </c>
      <c r="L11" s="44">
        <f t="shared" si="1"/>
        <v>5.8454106280193239</v>
      </c>
      <c r="N11"/>
      <c r="O11"/>
      <c r="P11"/>
      <c r="Q11"/>
      <c r="R11"/>
    </row>
    <row r="12" spans="1:256" ht="24" customHeight="1">
      <c r="A12" s="287"/>
      <c r="B12" s="29" t="s">
        <v>24</v>
      </c>
      <c r="C12" s="37">
        <v>4871</v>
      </c>
      <c r="D12" s="38">
        <v>4837</v>
      </c>
      <c r="E12" s="39">
        <f t="shared" si="4"/>
        <v>9708</v>
      </c>
      <c r="F12" s="45">
        <f t="shared" si="2"/>
        <v>28</v>
      </c>
      <c r="G12" s="41" t="s">
        <v>20</v>
      </c>
      <c r="H12" s="42" t="s">
        <v>20</v>
      </c>
      <c r="I12" s="43" t="s">
        <v>20</v>
      </c>
      <c r="J12" s="37">
        <v>1663</v>
      </c>
      <c r="K12" s="45">
        <f t="shared" si="3"/>
        <v>7</v>
      </c>
      <c r="L12" s="44">
        <f t="shared" si="1"/>
        <v>5.8376428141912209</v>
      </c>
      <c r="N12"/>
      <c r="O12"/>
      <c r="P12"/>
      <c r="Q12"/>
      <c r="R12"/>
    </row>
    <row r="13" spans="1:256" ht="24" customHeight="1">
      <c r="A13" s="287"/>
      <c r="B13" s="29" t="s">
        <v>25</v>
      </c>
      <c r="C13" s="37">
        <v>4883</v>
      </c>
      <c r="D13" s="38">
        <v>4850</v>
      </c>
      <c r="E13" s="39">
        <f t="shared" si="4"/>
        <v>9733</v>
      </c>
      <c r="F13" s="45">
        <f t="shared" si="2"/>
        <v>25</v>
      </c>
      <c r="G13" s="41" t="s">
        <v>20</v>
      </c>
      <c r="H13" s="42" t="s">
        <v>20</v>
      </c>
      <c r="I13" s="43" t="s">
        <v>20</v>
      </c>
      <c r="J13" s="37">
        <v>1666</v>
      </c>
      <c r="K13" s="45">
        <f t="shared" si="3"/>
        <v>3</v>
      </c>
      <c r="L13" s="44">
        <f t="shared" si="1"/>
        <v>5.8421368547418968</v>
      </c>
      <c r="N13"/>
      <c r="O13"/>
      <c r="P13"/>
      <c r="Q13"/>
      <c r="R13"/>
    </row>
    <row r="14" spans="1:256" ht="24" customHeight="1">
      <c r="A14" s="287"/>
      <c r="B14" s="29" t="s">
        <v>26</v>
      </c>
      <c r="C14" s="37">
        <v>4896</v>
      </c>
      <c r="D14" s="38">
        <v>4860</v>
      </c>
      <c r="E14" s="39">
        <f t="shared" si="4"/>
        <v>9756</v>
      </c>
      <c r="F14" s="45">
        <f t="shared" si="2"/>
        <v>23</v>
      </c>
      <c r="G14" s="41" t="s">
        <v>20</v>
      </c>
      <c r="H14" s="42" t="s">
        <v>20</v>
      </c>
      <c r="I14" s="43" t="s">
        <v>20</v>
      </c>
      <c r="J14" s="37">
        <v>1666</v>
      </c>
      <c r="K14" s="45">
        <f t="shared" si="3"/>
        <v>0</v>
      </c>
      <c r="L14" s="44">
        <f t="shared" si="1"/>
        <v>5.8559423769507806</v>
      </c>
      <c r="N14"/>
      <c r="O14"/>
      <c r="P14"/>
      <c r="Q14"/>
      <c r="R14"/>
    </row>
    <row r="15" spans="1:256" ht="24" customHeight="1">
      <c r="A15" s="287"/>
      <c r="B15" s="46" t="s">
        <v>27</v>
      </c>
      <c r="C15" s="47">
        <v>4901</v>
      </c>
      <c r="D15" s="48">
        <v>4865</v>
      </c>
      <c r="E15" s="49">
        <f t="shared" si="4"/>
        <v>9766</v>
      </c>
      <c r="F15" s="50">
        <f t="shared" si="2"/>
        <v>10</v>
      </c>
      <c r="G15" s="51" t="s">
        <v>20</v>
      </c>
      <c r="H15" s="52" t="s">
        <v>20</v>
      </c>
      <c r="I15" s="53" t="s">
        <v>20</v>
      </c>
      <c r="J15" s="47">
        <v>1666</v>
      </c>
      <c r="K15" s="50">
        <f t="shared" si="3"/>
        <v>0</v>
      </c>
      <c r="L15" s="54">
        <f t="shared" si="1"/>
        <v>5.8619447779111642</v>
      </c>
      <c r="N15"/>
      <c r="O15"/>
      <c r="P15"/>
      <c r="Q15"/>
      <c r="R15"/>
    </row>
    <row r="16" spans="1:256" ht="24" customHeight="1">
      <c r="A16" s="287" t="s">
        <v>28</v>
      </c>
      <c r="B16" s="21" t="s">
        <v>15</v>
      </c>
      <c r="C16" s="55">
        <v>4897</v>
      </c>
      <c r="D16" s="56">
        <v>4867</v>
      </c>
      <c r="E16" s="57">
        <f t="shared" si="4"/>
        <v>9764</v>
      </c>
      <c r="F16" s="58">
        <f t="shared" si="2"/>
        <v>-2</v>
      </c>
      <c r="G16" s="59" t="s">
        <v>20</v>
      </c>
      <c r="H16" s="60" t="s">
        <v>20</v>
      </c>
      <c r="I16" s="61" t="s">
        <v>20</v>
      </c>
      <c r="J16" s="55">
        <v>1667</v>
      </c>
      <c r="K16" s="58">
        <f t="shared" si="3"/>
        <v>1</v>
      </c>
      <c r="L16" s="62">
        <f t="shared" si="1"/>
        <v>5.8572285542891418</v>
      </c>
      <c r="N16"/>
      <c r="O16"/>
      <c r="P16"/>
      <c r="Q16"/>
      <c r="R16"/>
    </row>
    <row r="17" spans="1:18" ht="24" customHeight="1">
      <c r="A17" s="287"/>
      <c r="B17" s="29" t="s">
        <v>16</v>
      </c>
      <c r="C17" s="37">
        <v>4899</v>
      </c>
      <c r="D17" s="38">
        <v>4866</v>
      </c>
      <c r="E17" s="39">
        <f t="shared" si="4"/>
        <v>9765</v>
      </c>
      <c r="F17" s="45">
        <f t="shared" si="2"/>
        <v>1</v>
      </c>
      <c r="G17" s="41" t="s">
        <v>20</v>
      </c>
      <c r="H17" s="42" t="s">
        <v>20</v>
      </c>
      <c r="I17" s="43" t="s">
        <v>20</v>
      </c>
      <c r="J17" s="37">
        <v>1667</v>
      </c>
      <c r="K17" s="45">
        <f t="shared" si="3"/>
        <v>0</v>
      </c>
      <c r="L17" s="44">
        <f t="shared" si="1"/>
        <v>5.857828434313137</v>
      </c>
      <c r="N17"/>
      <c r="O17"/>
      <c r="P17"/>
      <c r="Q17"/>
      <c r="R17"/>
    </row>
    <row r="18" spans="1:18" ht="24" customHeight="1">
      <c r="A18" s="287"/>
      <c r="B18" s="29" t="s">
        <v>17</v>
      </c>
      <c r="C18" s="37">
        <v>4911</v>
      </c>
      <c r="D18" s="38">
        <v>4893</v>
      </c>
      <c r="E18" s="39">
        <f t="shared" si="4"/>
        <v>9804</v>
      </c>
      <c r="F18" s="45">
        <f t="shared" si="2"/>
        <v>39</v>
      </c>
      <c r="G18" s="41" t="s">
        <v>20</v>
      </c>
      <c r="H18" s="42" t="s">
        <v>20</v>
      </c>
      <c r="I18" s="43" t="s">
        <v>20</v>
      </c>
      <c r="J18" s="37">
        <v>1676</v>
      </c>
      <c r="K18" s="45">
        <f t="shared" si="3"/>
        <v>9</v>
      </c>
      <c r="L18" s="44">
        <f t="shared" si="1"/>
        <v>5.84964200477327</v>
      </c>
      <c r="N18"/>
      <c r="O18"/>
      <c r="P18"/>
      <c r="Q18"/>
      <c r="R18"/>
    </row>
    <row r="19" spans="1:18" ht="24" customHeight="1">
      <c r="A19" s="287"/>
      <c r="B19" s="29" t="s">
        <v>18</v>
      </c>
      <c r="C19" s="37">
        <v>4917</v>
      </c>
      <c r="D19" s="38">
        <v>4888</v>
      </c>
      <c r="E19" s="39">
        <f t="shared" si="4"/>
        <v>9805</v>
      </c>
      <c r="F19" s="45">
        <f t="shared" si="2"/>
        <v>1</v>
      </c>
      <c r="G19" s="41" t="s">
        <v>20</v>
      </c>
      <c r="H19" s="42" t="s">
        <v>20</v>
      </c>
      <c r="I19" s="43" t="s">
        <v>20</v>
      </c>
      <c r="J19" s="37">
        <v>1678</v>
      </c>
      <c r="K19" s="45">
        <f t="shared" si="3"/>
        <v>2</v>
      </c>
      <c r="L19" s="44">
        <f t="shared" si="1"/>
        <v>5.84326579261025</v>
      </c>
      <c r="N19"/>
      <c r="O19"/>
      <c r="P19"/>
      <c r="Q19"/>
      <c r="R19"/>
    </row>
    <row r="20" spans="1:18" ht="24" customHeight="1">
      <c r="A20" s="287"/>
      <c r="B20" s="29" t="s">
        <v>19</v>
      </c>
      <c r="C20" s="37">
        <v>4945</v>
      </c>
      <c r="D20" s="38">
        <v>4917</v>
      </c>
      <c r="E20" s="39">
        <f t="shared" si="4"/>
        <v>9862</v>
      </c>
      <c r="F20" s="45">
        <f t="shared" si="2"/>
        <v>57</v>
      </c>
      <c r="G20" s="41" t="s">
        <v>20</v>
      </c>
      <c r="H20" s="42" t="s">
        <v>20</v>
      </c>
      <c r="I20" s="43" t="s">
        <v>20</v>
      </c>
      <c r="J20" s="37">
        <v>1684</v>
      </c>
      <c r="K20" s="45">
        <f t="shared" si="3"/>
        <v>6</v>
      </c>
      <c r="L20" s="44">
        <f t="shared" si="1"/>
        <v>5.856294536817102</v>
      </c>
      <c r="N20"/>
      <c r="O20"/>
      <c r="P20"/>
      <c r="Q20"/>
      <c r="R20"/>
    </row>
    <row r="21" spans="1:18" ht="24" customHeight="1">
      <c r="A21" s="287"/>
      <c r="B21" s="29" t="s">
        <v>21</v>
      </c>
      <c r="C21" s="37">
        <v>4969</v>
      </c>
      <c r="D21" s="38">
        <v>4927</v>
      </c>
      <c r="E21" s="39">
        <f t="shared" si="4"/>
        <v>9896</v>
      </c>
      <c r="F21" s="45">
        <f t="shared" si="2"/>
        <v>34</v>
      </c>
      <c r="G21" s="41" t="s">
        <v>20</v>
      </c>
      <c r="H21" s="42" t="s">
        <v>20</v>
      </c>
      <c r="I21" s="43" t="s">
        <v>20</v>
      </c>
      <c r="J21" s="37">
        <v>1686</v>
      </c>
      <c r="K21" s="45">
        <f t="shared" si="3"/>
        <v>2</v>
      </c>
      <c r="L21" s="44">
        <f t="shared" si="1"/>
        <v>5.8695136417556348</v>
      </c>
      <c r="N21"/>
      <c r="O21"/>
      <c r="P21"/>
      <c r="Q21"/>
      <c r="R21"/>
    </row>
    <row r="22" spans="1:18" ht="24" customHeight="1">
      <c r="A22" s="287"/>
      <c r="B22" s="29" t="s">
        <v>22</v>
      </c>
      <c r="C22" s="37">
        <v>5003</v>
      </c>
      <c r="D22" s="38">
        <v>4957</v>
      </c>
      <c r="E22" s="39">
        <f t="shared" si="4"/>
        <v>9960</v>
      </c>
      <c r="F22" s="45">
        <f t="shared" si="2"/>
        <v>64</v>
      </c>
      <c r="G22" s="41" t="s">
        <v>20</v>
      </c>
      <c r="H22" s="42" t="s">
        <v>20</v>
      </c>
      <c r="I22" s="43" t="s">
        <v>20</v>
      </c>
      <c r="J22" s="37">
        <v>1700</v>
      </c>
      <c r="K22" s="45">
        <f t="shared" si="3"/>
        <v>14</v>
      </c>
      <c r="L22" s="44">
        <f t="shared" si="1"/>
        <v>5.8588235294117643</v>
      </c>
      <c r="N22"/>
      <c r="O22"/>
      <c r="P22"/>
      <c r="Q22"/>
      <c r="R22"/>
    </row>
    <row r="23" spans="1:18" ht="24" customHeight="1">
      <c r="A23" s="287"/>
      <c r="B23" s="29" t="s">
        <v>23</v>
      </c>
      <c r="C23" s="37">
        <v>5149</v>
      </c>
      <c r="D23" s="38">
        <v>4990</v>
      </c>
      <c r="E23" s="39">
        <f t="shared" si="4"/>
        <v>10139</v>
      </c>
      <c r="F23" s="45">
        <f t="shared" si="2"/>
        <v>179</v>
      </c>
      <c r="G23" s="41" t="s">
        <v>20</v>
      </c>
      <c r="H23" s="42" t="s">
        <v>20</v>
      </c>
      <c r="I23" s="43" t="s">
        <v>20</v>
      </c>
      <c r="J23" s="37">
        <v>1743</v>
      </c>
      <c r="K23" s="45">
        <f t="shared" si="3"/>
        <v>43</v>
      </c>
      <c r="L23" s="44">
        <f t="shared" si="1"/>
        <v>5.816982214572576</v>
      </c>
      <c r="N23"/>
      <c r="O23"/>
      <c r="P23"/>
      <c r="Q23"/>
      <c r="R23"/>
    </row>
    <row r="24" spans="1:18" ht="24" customHeight="1">
      <c r="A24" s="287"/>
      <c r="B24" s="29" t="s">
        <v>24</v>
      </c>
      <c r="C24" s="37">
        <v>6174</v>
      </c>
      <c r="D24" s="38">
        <v>4996</v>
      </c>
      <c r="E24" s="39">
        <f t="shared" si="4"/>
        <v>11170</v>
      </c>
      <c r="F24" s="45">
        <f t="shared" si="2"/>
        <v>1031</v>
      </c>
      <c r="G24" s="41" t="s">
        <v>20</v>
      </c>
      <c r="H24" s="42" t="s">
        <v>20</v>
      </c>
      <c r="I24" s="43" t="s">
        <v>20</v>
      </c>
      <c r="J24" s="37">
        <v>2773</v>
      </c>
      <c r="K24" s="45">
        <f t="shared" si="3"/>
        <v>1030</v>
      </c>
      <c r="L24" s="44">
        <f t="shared" si="1"/>
        <v>4.0281283808150015</v>
      </c>
      <c r="N24"/>
      <c r="O24"/>
      <c r="P24"/>
      <c r="Q24"/>
      <c r="R24"/>
    </row>
    <row r="25" spans="1:18" ht="24" customHeight="1">
      <c r="A25" s="287"/>
      <c r="B25" s="29" t="s">
        <v>25</v>
      </c>
      <c r="C25" s="37">
        <v>6250</v>
      </c>
      <c r="D25" s="38">
        <v>5001</v>
      </c>
      <c r="E25" s="39">
        <f t="shared" si="4"/>
        <v>11251</v>
      </c>
      <c r="F25" s="45">
        <f t="shared" si="2"/>
        <v>81</v>
      </c>
      <c r="G25" s="41" t="s">
        <v>20</v>
      </c>
      <c r="H25" s="42" t="s">
        <v>20</v>
      </c>
      <c r="I25" s="43" t="s">
        <v>20</v>
      </c>
      <c r="J25" s="37">
        <v>2845</v>
      </c>
      <c r="K25" s="45">
        <f t="shared" si="3"/>
        <v>72</v>
      </c>
      <c r="L25" s="44">
        <f t="shared" si="1"/>
        <v>3.9546572934973638</v>
      </c>
      <c r="N25"/>
      <c r="O25"/>
      <c r="P25"/>
      <c r="Q25"/>
      <c r="R25"/>
    </row>
    <row r="26" spans="1:18" ht="24" customHeight="1">
      <c r="A26" s="287"/>
      <c r="B26" s="29" t="s">
        <v>26</v>
      </c>
      <c r="C26" s="37">
        <v>6253</v>
      </c>
      <c r="D26" s="38">
        <v>5003</v>
      </c>
      <c r="E26" s="39">
        <f t="shared" si="4"/>
        <v>11256</v>
      </c>
      <c r="F26" s="45">
        <f t="shared" si="2"/>
        <v>5</v>
      </c>
      <c r="G26" s="41"/>
      <c r="H26" s="42"/>
      <c r="I26" s="43"/>
      <c r="J26" s="37">
        <v>2845</v>
      </c>
      <c r="K26" s="45">
        <f t="shared" si="3"/>
        <v>0</v>
      </c>
      <c r="L26" s="44">
        <f t="shared" si="1"/>
        <v>3.9564147627416522</v>
      </c>
      <c r="N26"/>
      <c r="O26"/>
      <c r="P26"/>
      <c r="Q26"/>
      <c r="R26"/>
    </row>
    <row r="27" spans="1:18" ht="24" customHeight="1">
      <c r="A27" s="287"/>
      <c r="B27" s="46" t="s">
        <v>27</v>
      </c>
      <c r="C27" s="47">
        <v>6258</v>
      </c>
      <c r="D27" s="48">
        <v>5020</v>
      </c>
      <c r="E27" s="49">
        <f t="shared" si="4"/>
        <v>11278</v>
      </c>
      <c r="F27" s="50">
        <f t="shared" si="2"/>
        <v>22</v>
      </c>
      <c r="G27" s="51" t="s">
        <v>20</v>
      </c>
      <c r="H27" s="52" t="s">
        <v>20</v>
      </c>
      <c r="I27" s="53" t="s">
        <v>20</v>
      </c>
      <c r="J27" s="47">
        <v>2848</v>
      </c>
      <c r="K27" s="50">
        <f t="shared" si="3"/>
        <v>3</v>
      </c>
      <c r="L27" s="54">
        <f t="shared" si="1"/>
        <v>3.9599719101123596</v>
      </c>
      <c r="N27"/>
      <c r="O27"/>
      <c r="P27"/>
      <c r="Q27"/>
      <c r="R27"/>
    </row>
    <row r="28" spans="1:18" ht="24" customHeight="1">
      <c r="A28" s="287" t="s">
        <v>29</v>
      </c>
      <c r="B28" s="21" t="s">
        <v>15</v>
      </c>
      <c r="C28" s="55">
        <v>6278</v>
      </c>
      <c r="D28" s="56">
        <v>5041</v>
      </c>
      <c r="E28" s="57">
        <f t="shared" si="4"/>
        <v>11319</v>
      </c>
      <c r="F28" s="58">
        <f t="shared" si="2"/>
        <v>41</v>
      </c>
      <c r="G28" s="59" t="s">
        <v>20</v>
      </c>
      <c r="H28" s="60" t="s">
        <v>20</v>
      </c>
      <c r="I28" s="61" t="s">
        <v>20</v>
      </c>
      <c r="J28" s="55">
        <v>2849</v>
      </c>
      <c r="K28" s="58">
        <f t="shared" si="3"/>
        <v>1</v>
      </c>
      <c r="L28" s="62">
        <f t="shared" si="1"/>
        <v>3.9729729729729728</v>
      </c>
      <c r="N28"/>
      <c r="O28"/>
      <c r="P28"/>
      <c r="Q28"/>
      <c r="R28"/>
    </row>
    <row r="29" spans="1:18" ht="24" customHeight="1">
      <c r="A29" s="287"/>
      <c r="B29" s="29" t="s">
        <v>16</v>
      </c>
      <c r="C29" s="37">
        <v>6281</v>
      </c>
      <c r="D29" s="38">
        <v>5046</v>
      </c>
      <c r="E29" s="39">
        <f t="shared" si="4"/>
        <v>11327</v>
      </c>
      <c r="F29" s="45">
        <f t="shared" si="2"/>
        <v>8</v>
      </c>
      <c r="G29" s="41" t="s">
        <v>20</v>
      </c>
      <c r="H29" s="42" t="s">
        <v>20</v>
      </c>
      <c r="I29" s="43" t="s">
        <v>20</v>
      </c>
      <c r="J29" s="37">
        <v>2850</v>
      </c>
      <c r="K29" s="45">
        <f t="shared" si="3"/>
        <v>1</v>
      </c>
      <c r="L29" s="44">
        <f t="shared" si="1"/>
        <v>3.9743859649122806</v>
      </c>
      <c r="N29"/>
      <c r="O29"/>
      <c r="P29"/>
      <c r="Q29"/>
      <c r="R29"/>
    </row>
    <row r="30" spans="1:18" ht="24" customHeight="1">
      <c r="A30" s="287"/>
      <c r="B30" s="29" t="s">
        <v>17</v>
      </c>
      <c r="C30" s="37">
        <v>6294</v>
      </c>
      <c r="D30" s="38">
        <v>5056</v>
      </c>
      <c r="E30" s="39">
        <f t="shared" si="4"/>
        <v>11350</v>
      </c>
      <c r="F30" s="45">
        <f t="shared" si="2"/>
        <v>23</v>
      </c>
      <c r="G30" s="41" t="s">
        <v>20</v>
      </c>
      <c r="H30" s="42" t="s">
        <v>20</v>
      </c>
      <c r="I30" s="43" t="s">
        <v>20</v>
      </c>
      <c r="J30" s="37">
        <v>2854</v>
      </c>
      <c r="K30" s="45">
        <f t="shared" si="3"/>
        <v>4</v>
      </c>
      <c r="L30" s="44">
        <f t="shared" si="1"/>
        <v>3.97687456201822</v>
      </c>
      <c r="N30"/>
      <c r="O30"/>
      <c r="P30"/>
      <c r="Q30"/>
      <c r="R30"/>
    </row>
    <row r="31" spans="1:18" ht="24" customHeight="1">
      <c r="A31" s="287"/>
      <c r="B31" s="29" t="s">
        <v>18</v>
      </c>
      <c r="C31" s="37">
        <v>6299</v>
      </c>
      <c r="D31" s="38">
        <v>5056</v>
      </c>
      <c r="E31" s="39">
        <f t="shared" si="4"/>
        <v>11355</v>
      </c>
      <c r="F31" s="45">
        <f t="shared" si="2"/>
        <v>5</v>
      </c>
      <c r="G31" s="41" t="s">
        <v>20</v>
      </c>
      <c r="H31" s="42" t="s">
        <v>20</v>
      </c>
      <c r="I31" s="43" t="s">
        <v>20</v>
      </c>
      <c r="J31" s="37">
        <v>2862</v>
      </c>
      <c r="K31" s="45">
        <f t="shared" si="3"/>
        <v>8</v>
      </c>
      <c r="L31" s="44">
        <f t="shared" si="1"/>
        <v>3.9675052410901466</v>
      </c>
      <c r="N31"/>
      <c r="O31"/>
      <c r="P31"/>
      <c r="Q31"/>
      <c r="R31"/>
    </row>
    <row r="32" spans="1:18" ht="24" customHeight="1">
      <c r="A32" s="287"/>
      <c r="B32" s="29" t="s">
        <v>19</v>
      </c>
      <c r="C32" s="37">
        <v>6305</v>
      </c>
      <c r="D32" s="38">
        <v>5059</v>
      </c>
      <c r="E32" s="39">
        <f t="shared" si="4"/>
        <v>11364</v>
      </c>
      <c r="F32" s="45">
        <f t="shared" si="2"/>
        <v>9</v>
      </c>
      <c r="G32" s="41" t="s">
        <v>20</v>
      </c>
      <c r="H32" s="42" t="s">
        <v>20</v>
      </c>
      <c r="I32" s="43" t="s">
        <v>20</v>
      </c>
      <c r="J32" s="37">
        <v>2862</v>
      </c>
      <c r="K32" s="45">
        <f t="shared" si="3"/>
        <v>0</v>
      </c>
      <c r="L32" s="44">
        <f t="shared" si="1"/>
        <v>3.9706498951781972</v>
      </c>
      <c r="N32"/>
      <c r="O32"/>
      <c r="P32"/>
      <c r="Q32"/>
      <c r="R32"/>
    </row>
    <row r="33" spans="1:18" ht="24" customHeight="1">
      <c r="A33" s="287"/>
      <c r="B33" s="29" t="s">
        <v>21</v>
      </c>
      <c r="C33" s="37">
        <v>6318</v>
      </c>
      <c r="D33" s="38">
        <v>5076</v>
      </c>
      <c r="E33" s="39">
        <f t="shared" si="4"/>
        <v>11394</v>
      </c>
      <c r="F33" s="45">
        <f t="shared" si="2"/>
        <v>30</v>
      </c>
      <c r="G33" s="41" t="s">
        <v>20</v>
      </c>
      <c r="H33" s="42" t="s">
        <v>20</v>
      </c>
      <c r="I33" s="43" t="s">
        <v>20</v>
      </c>
      <c r="J33" s="37">
        <v>2864</v>
      </c>
      <c r="K33" s="45">
        <f t="shared" si="3"/>
        <v>2</v>
      </c>
      <c r="L33" s="44">
        <f t="shared" si="1"/>
        <v>3.9783519553072626</v>
      </c>
      <c r="N33"/>
      <c r="O33"/>
      <c r="P33"/>
      <c r="Q33"/>
      <c r="R33"/>
    </row>
    <row r="34" spans="1:18" ht="24" customHeight="1">
      <c r="A34" s="287"/>
      <c r="B34" s="29" t="s">
        <v>22</v>
      </c>
      <c r="C34" s="37">
        <v>6328</v>
      </c>
      <c r="D34" s="38">
        <v>5091</v>
      </c>
      <c r="E34" s="39">
        <f t="shared" si="4"/>
        <v>11419</v>
      </c>
      <c r="F34" s="45">
        <f t="shared" si="2"/>
        <v>25</v>
      </c>
      <c r="G34" s="41" t="s">
        <v>20</v>
      </c>
      <c r="H34" s="42" t="s">
        <v>20</v>
      </c>
      <c r="I34" s="43" t="s">
        <v>20</v>
      </c>
      <c r="J34" s="37">
        <v>2864</v>
      </c>
      <c r="K34" s="45">
        <f t="shared" si="3"/>
        <v>0</v>
      </c>
      <c r="L34" s="44">
        <f t="shared" si="1"/>
        <v>3.9870810055865924</v>
      </c>
      <c r="N34"/>
      <c r="O34"/>
      <c r="P34"/>
      <c r="Q34"/>
      <c r="R34"/>
    </row>
    <row r="35" spans="1:18" ht="24" customHeight="1">
      <c r="A35" s="287"/>
      <c r="B35" s="29" t="s">
        <v>23</v>
      </c>
      <c r="C35" s="37">
        <v>6338</v>
      </c>
      <c r="D35" s="38">
        <v>5104</v>
      </c>
      <c r="E35" s="39">
        <f t="shared" si="4"/>
        <v>11442</v>
      </c>
      <c r="F35" s="45">
        <f t="shared" si="2"/>
        <v>23</v>
      </c>
      <c r="G35" s="41" t="s">
        <v>20</v>
      </c>
      <c r="H35" s="42" t="s">
        <v>20</v>
      </c>
      <c r="I35" s="43" t="s">
        <v>20</v>
      </c>
      <c r="J35" s="37">
        <v>2867</v>
      </c>
      <c r="K35" s="45">
        <f t="shared" si="3"/>
        <v>3</v>
      </c>
      <c r="L35" s="44">
        <f t="shared" si="1"/>
        <v>3.9909312870596443</v>
      </c>
      <c r="N35"/>
      <c r="O35"/>
      <c r="P35"/>
      <c r="Q35"/>
      <c r="R35"/>
    </row>
    <row r="36" spans="1:18" ht="24" customHeight="1">
      <c r="A36" s="287"/>
      <c r="B36" s="29" t="s">
        <v>24</v>
      </c>
      <c r="C36" s="37">
        <v>6458</v>
      </c>
      <c r="D36" s="38">
        <v>5112</v>
      </c>
      <c r="E36" s="39">
        <f t="shared" si="4"/>
        <v>11570</v>
      </c>
      <c r="F36" s="45">
        <f t="shared" si="2"/>
        <v>128</v>
      </c>
      <c r="G36" s="41" t="s">
        <v>20</v>
      </c>
      <c r="H36" s="42" t="s">
        <v>20</v>
      </c>
      <c r="I36" s="43" t="s">
        <v>20</v>
      </c>
      <c r="J36" s="37">
        <v>2990</v>
      </c>
      <c r="K36" s="45">
        <f t="shared" si="3"/>
        <v>123</v>
      </c>
      <c r="L36" s="44">
        <f t="shared" si="1"/>
        <v>3.8695652173913042</v>
      </c>
      <c r="N36"/>
      <c r="O36"/>
      <c r="P36"/>
      <c r="Q36"/>
      <c r="R36"/>
    </row>
    <row r="37" spans="1:18" ht="24" customHeight="1">
      <c r="A37" s="287"/>
      <c r="B37" s="29" t="s">
        <v>25</v>
      </c>
      <c r="C37" s="37">
        <v>6453</v>
      </c>
      <c r="D37" s="38">
        <v>5108</v>
      </c>
      <c r="E37" s="39">
        <f t="shared" si="4"/>
        <v>11561</v>
      </c>
      <c r="F37" s="45">
        <f t="shared" si="2"/>
        <v>-9</v>
      </c>
      <c r="G37" s="41" t="s">
        <v>20</v>
      </c>
      <c r="H37" s="42" t="s">
        <v>20</v>
      </c>
      <c r="I37" s="43" t="s">
        <v>20</v>
      </c>
      <c r="J37" s="37">
        <v>2983</v>
      </c>
      <c r="K37" s="45">
        <f t="shared" si="3"/>
        <v>-7</v>
      </c>
      <c r="L37" s="44">
        <f t="shared" si="1"/>
        <v>3.875628561850486</v>
      </c>
      <c r="N37"/>
      <c r="O37"/>
      <c r="P37"/>
      <c r="Q37"/>
      <c r="R37"/>
    </row>
    <row r="38" spans="1:18" ht="24" customHeight="1">
      <c r="A38" s="287"/>
      <c r="B38" s="29" t="s">
        <v>26</v>
      </c>
      <c r="C38" s="37">
        <v>6462</v>
      </c>
      <c r="D38" s="38">
        <v>5116</v>
      </c>
      <c r="E38" s="39">
        <f t="shared" si="4"/>
        <v>11578</v>
      </c>
      <c r="F38" s="45">
        <f t="shared" si="2"/>
        <v>17</v>
      </c>
      <c r="G38" s="41" t="s">
        <v>20</v>
      </c>
      <c r="H38" s="42" t="s">
        <v>20</v>
      </c>
      <c r="I38" s="43" t="s">
        <v>20</v>
      </c>
      <c r="J38" s="37">
        <v>2991</v>
      </c>
      <c r="K38" s="45">
        <f t="shared" si="3"/>
        <v>8</v>
      </c>
      <c r="L38" s="44">
        <f t="shared" si="1"/>
        <v>3.87094617184888</v>
      </c>
      <c r="N38"/>
      <c r="O38"/>
      <c r="P38"/>
      <c r="Q38"/>
      <c r="R38"/>
    </row>
    <row r="39" spans="1:18" ht="24" customHeight="1">
      <c r="A39" s="287"/>
      <c r="B39" s="46" t="s">
        <v>27</v>
      </c>
      <c r="C39" s="47">
        <v>6525</v>
      </c>
      <c r="D39" s="48">
        <v>5129</v>
      </c>
      <c r="E39" s="49">
        <f t="shared" si="4"/>
        <v>11654</v>
      </c>
      <c r="F39" s="50">
        <f t="shared" si="2"/>
        <v>76</v>
      </c>
      <c r="G39" s="51" t="s">
        <v>20</v>
      </c>
      <c r="H39" s="52" t="s">
        <v>20</v>
      </c>
      <c r="I39" s="53" t="s">
        <v>20</v>
      </c>
      <c r="J39" s="47">
        <v>3054</v>
      </c>
      <c r="K39" s="50">
        <f t="shared" si="3"/>
        <v>63</v>
      </c>
      <c r="L39" s="54">
        <f t="shared" si="1"/>
        <v>3.8159790438768826</v>
      </c>
      <c r="N39"/>
      <c r="O39"/>
      <c r="P39"/>
      <c r="Q39"/>
      <c r="R39"/>
    </row>
    <row r="40" spans="1:18" ht="24" customHeight="1">
      <c r="A40" s="287" t="s">
        <v>30</v>
      </c>
      <c r="B40" s="21" t="s">
        <v>15</v>
      </c>
      <c r="C40" s="55">
        <v>6494</v>
      </c>
      <c r="D40" s="56">
        <v>5132</v>
      </c>
      <c r="E40" s="57">
        <f t="shared" si="4"/>
        <v>11626</v>
      </c>
      <c r="F40" s="58">
        <f t="shared" si="2"/>
        <v>-28</v>
      </c>
      <c r="G40" s="59" t="s">
        <v>20</v>
      </c>
      <c r="H40" s="60" t="s">
        <v>20</v>
      </c>
      <c r="I40" s="61" t="s">
        <v>20</v>
      </c>
      <c r="J40" s="55">
        <v>2987</v>
      </c>
      <c r="K40" s="58">
        <f t="shared" si="3"/>
        <v>-67</v>
      </c>
      <c r="L40" s="62">
        <f t="shared" si="1"/>
        <v>3.8921995313023099</v>
      </c>
      <c r="N40"/>
      <c r="O40"/>
      <c r="P40"/>
      <c r="Q40"/>
      <c r="R40"/>
    </row>
    <row r="41" spans="1:18" ht="24" customHeight="1">
      <c r="A41" s="287"/>
      <c r="B41" s="29" t="s">
        <v>16</v>
      </c>
      <c r="C41" s="37">
        <v>6478</v>
      </c>
      <c r="D41" s="38">
        <v>5141</v>
      </c>
      <c r="E41" s="39">
        <f t="shared" si="4"/>
        <v>11619</v>
      </c>
      <c r="F41" s="45">
        <f t="shared" si="2"/>
        <v>-7</v>
      </c>
      <c r="G41" s="41" t="s">
        <v>20</v>
      </c>
      <c r="H41" s="42" t="s">
        <v>20</v>
      </c>
      <c r="I41" s="43" t="s">
        <v>20</v>
      </c>
      <c r="J41" s="37">
        <v>2994</v>
      </c>
      <c r="K41" s="45">
        <f t="shared" si="3"/>
        <v>7</v>
      </c>
      <c r="L41" s="44">
        <f t="shared" si="1"/>
        <v>3.8807615230460923</v>
      </c>
      <c r="N41"/>
      <c r="O41"/>
      <c r="P41"/>
      <c r="Q41"/>
      <c r="R41"/>
    </row>
    <row r="42" spans="1:18" ht="24" customHeight="1">
      <c r="A42" s="287"/>
      <c r="B42" s="29" t="s">
        <v>17</v>
      </c>
      <c r="C42" s="37">
        <v>6495</v>
      </c>
      <c r="D42" s="38">
        <v>5150</v>
      </c>
      <c r="E42" s="39">
        <f t="shared" si="4"/>
        <v>11645</v>
      </c>
      <c r="F42" s="45">
        <f t="shared" si="2"/>
        <v>26</v>
      </c>
      <c r="G42" s="41" t="s">
        <v>20</v>
      </c>
      <c r="H42" s="42" t="s">
        <v>20</v>
      </c>
      <c r="I42" s="43" t="s">
        <v>20</v>
      </c>
      <c r="J42" s="37">
        <v>3004</v>
      </c>
      <c r="K42" s="45">
        <f t="shared" si="3"/>
        <v>10</v>
      </c>
      <c r="L42" s="44">
        <f t="shared" si="1"/>
        <v>3.8764980026631157</v>
      </c>
      <c r="N42"/>
      <c r="O42"/>
      <c r="P42"/>
      <c r="Q42"/>
      <c r="R42"/>
    </row>
    <row r="43" spans="1:18" ht="24" customHeight="1">
      <c r="A43" s="287"/>
      <c r="B43" s="29" t="s">
        <v>18</v>
      </c>
      <c r="C43" s="37">
        <v>6526</v>
      </c>
      <c r="D43" s="38">
        <v>5187</v>
      </c>
      <c r="E43" s="39">
        <f t="shared" si="4"/>
        <v>11713</v>
      </c>
      <c r="F43" s="45">
        <f t="shared" si="2"/>
        <v>68</v>
      </c>
      <c r="G43" s="41" t="s">
        <v>20</v>
      </c>
      <c r="H43" s="42" t="s">
        <v>20</v>
      </c>
      <c r="I43" s="43" t="s">
        <v>20</v>
      </c>
      <c r="J43" s="37">
        <v>3022</v>
      </c>
      <c r="K43" s="45">
        <f t="shared" si="3"/>
        <v>18</v>
      </c>
      <c r="L43" s="44">
        <f t="shared" si="1"/>
        <v>3.8759099933818661</v>
      </c>
      <c r="N43"/>
      <c r="O43"/>
      <c r="P43"/>
      <c r="Q43"/>
      <c r="R43"/>
    </row>
    <row r="44" spans="1:18" ht="24" customHeight="1">
      <c r="A44" s="287"/>
      <c r="B44" s="29" t="s">
        <v>19</v>
      </c>
      <c r="C44" s="37">
        <v>6561</v>
      </c>
      <c r="D44" s="38">
        <v>5180</v>
      </c>
      <c r="E44" s="39">
        <f t="shared" si="4"/>
        <v>11741</v>
      </c>
      <c r="F44" s="45">
        <f t="shared" si="2"/>
        <v>28</v>
      </c>
      <c r="G44" s="41" t="s">
        <v>20</v>
      </c>
      <c r="H44" s="42" t="s">
        <v>20</v>
      </c>
      <c r="I44" s="43" t="s">
        <v>20</v>
      </c>
      <c r="J44" s="37">
        <v>3027</v>
      </c>
      <c r="K44" s="45">
        <f t="shared" si="3"/>
        <v>5</v>
      </c>
      <c r="L44" s="44">
        <f t="shared" si="1"/>
        <v>3.878757846052197</v>
      </c>
      <c r="N44"/>
      <c r="O44"/>
      <c r="P44"/>
      <c r="Q44"/>
      <c r="R44"/>
    </row>
    <row r="45" spans="1:18" ht="24" customHeight="1">
      <c r="A45" s="287"/>
      <c r="B45" s="29" t="s">
        <v>21</v>
      </c>
      <c r="C45" s="37">
        <v>6590</v>
      </c>
      <c r="D45" s="38">
        <v>5200</v>
      </c>
      <c r="E45" s="39">
        <f t="shared" si="4"/>
        <v>11790</v>
      </c>
      <c r="F45" s="45">
        <f t="shared" si="2"/>
        <v>49</v>
      </c>
      <c r="G45" s="41" t="s">
        <v>20</v>
      </c>
      <c r="H45" s="42" t="s">
        <v>20</v>
      </c>
      <c r="I45" s="43" t="s">
        <v>20</v>
      </c>
      <c r="J45" s="37">
        <v>3044</v>
      </c>
      <c r="K45" s="45">
        <f t="shared" si="3"/>
        <v>17</v>
      </c>
      <c r="L45" s="44">
        <f t="shared" si="1"/>
        <v>3.8731931668856769</v>
      </c>
      <c r="N45"/>
      <c r="O45"/>
      <c r="P45"/>
      <c r="Q45"/>
      <c r="R45"/>
    </row>
    <row r="46" spans="1:18" ht="24" customHeight="1">
      <c r="A46" s="287"/>
      <c r="B46" s="29" t="s">
        <v>22</v>
      </c>
      <c r="C46" s="37">
        <v>6622</v>
      </c>
      <c r="D46" s="38">
        <v>5211</v>
      </c>
      <c r="E46" s="39">
        <f t="shared" si="4"/>
        <v>11833</v>
      </c>
      <c r="F46" s="45">
        <f t="shared" si="2"/>
        <v>43</v>
      </c>
      <c r="G46" s="63" t="s">
        <v>20</v>
      </c>
      <c r="H46" s="42" t="s">
        <v>20</v>
      </c>
      <c r="I46" s="43" t="s">
        <v>20</v>
      </c>
      <c r="J46" s="37">
        <v>3048</v>
      </c>
      <c r="K46" s="45">
        <f t="shared" si="3"/>
        <v>4</v>
      </c>
      <c r="L46" s="44">
        <f t="shared" si="1"/>
        <v>3.882217847769029</v>
      </c>
      <c r="N46"/>
      <c r="O46"/>
      <c r="P46"/>
      <c r="Q46"/>
      <c r="R46"/>
    </row>
    <row r="47" spans="1:18" ht="24" customHeight="1">
      <c r="A47" s="287"/>
      <c r="B47" s="29" t="s">
        <v>23</v>
      </c>
      <c r="C47" s="37">
        <v>6649</v>
      </c>
      <c r="D47" s="38">
        <v>5270</v>
      </c>
      <c r="E47" s="39">
        <f t="shared" si="4"/>
        <v>11919</v>
      </c>
      <c r="F47" s="45">
        <f t="shared" si="2"/>
        <v>86</v>
      </c>
      <c r="G47" s="63" t="s">
        <v>20</v>
      </c>
      <c r="H47" s="42" t="s">
        <v>20</v>
      </c>
      <c r="I47" s="43" t="s">
        <v>20</v>
      </c>
      <c r="J47" s="37">
        <v>3054</v>
      </c>
      <c r="K47" s="45">
        <f t="shared" si="3"/>
        <v>6</v>
      </c>
      <c r="L47" s="44">
        <f t="shared" si="1"/>
        <v>3.9027504911591357</v>
      </c>
      <c r="N47"/>
      <c r="O47"/>
      <c r="P47"/>
      <c r="Q47"/>
      <c r="R47"/>
    </row>
    <row r="48" spans="1:18" ht="24" customHeight="1">
      <c r="A48" s="287"/>
      <c r="B48" s="29" t="s">
        <v>24</v>
      </c>
      <c r="C48" s="37">
        <v>6660</v>
      </c>
      <c r="D48" s="38">
        <v>5283</v>
      </c>
      <c r="E48" s="39">
        <f t="shared" si="4"/>
        <v>11943</v>
      </c>
      <c r="F48" s="45">
        <f t="shared" si="2"/>
        <v>24</v>
      </c>
      <c r="G48" s="63" t="s">
        <v>20</v>
      </c>
      <c r="H48" s="42" t="s">
        <v>20</v>
      </c>
      <c r="I48" s="43" t="s">
        <v>20</v>
      </c>
      <c r="J48" s="37">
        <v>3056</v>
      </c>
      <c r="K48" s="45">
        <f t="shared" si="3"/>
        <v>2</v>
      </c>
      <c r="L48" s="44">
        <f t="shared" si="1"/>
        <v>3.9080497382198951</v>
      </c>
      <c r="N48"/>
      <c r="O48"/>
      <c r="P48"/>
      <c r="Q48"/>
      <c r="R48"/>
    </row>
    <row r="49" spans="1:18" ht="24" customHeight="1">
      <c r="A49" s="287"/>
      <c r="B49" s="29" t="s">
        <v>25</v>
      </c>
      <c r="C49" s="37">
        <v>6672</v>
      </c>
      <c r="D49" s="38">
        <v>5290</v>
      </c>
      <c r="E49" s="39">
        <f t="shared" si="4"/>
        <v>11962</v>
      </c>
      <c r="F49" s="45">
        <f t="shared" si="2"/>
        <v>19</v>
      </c>
      <c r="G49" s="63" t="s">
        <v>20</v>
      </c>
      <c r="H49" s="42" t="s">
        <v>20</v>
      </c>
      <c r="I49" s="43" t="s">
        <v>20</v>
      </c>
      <c r="J49" s="37">
        <v>3062</v>
      </c>
      <c r="K49" s="45">
        <f t="shared" si="3"/>
        <v>6</v>
      </c>
      <c r="L49" s="44">
        <f t="shared" si="1"/>
        <v>3.906596995427825</v>
      </c>
      <c r="N49"/>
      <c r="O49"/>
      <c r="P49"/>
      <c r="Q49"/>
      <c r="R49"/>
    </row>
    <row r="50" spans="1:18" ht="24" customHeight="1">
      <c r="A50" s="287"/>
      <c r="B50" s="29" t="s">
        <v>26</v>
      </c>
      <c r="C50" s="37">
        <v>6686</v>
      </c>
      <c r="D50" s="38">
        <v>5302</v>
      </c>
      <c r="E50" s="39">
        <f t="shared" si="4"/>
        <v>11988</v>
      </c>
      <c r="F50" s="45">
        <f t="shared" si="2"/>
        <v>26</v>
      </c>
      <c r="G50" s="63" t="s">
        <v>20</v>
      </c>
      <c r="H50" s="42" t="s">
        <v>20</v>
      </c>
      <c r="I50" s="43" t="s">
        <v>20</v>
      </c>
      <c r="J50" s="37">
        <v>3066</v>
      </c>
      <c r="K50" s="45">
        <f t="shared" si="3"/>
        <v>4</v>
      </c>
      <c r="L50" s="44">
        <f t="shared" si="1"/>
        <v>3.9099804305283756</v>
      </c>
      <c r="N50"/>
      <c r="O50"/>
      <c r="P50"/>
      <c r="Q50"/>
      <c r="R50"/>
    </row>
    <row r="51" spans="1:18" ht="24" customHeight="1">
      <c r="A51" s="287"/>
      <c r="B51" s="46" t="s">
        <v>27</v>
      </c>
      <c r="C51" s="64">
        <v>6707</v>
      </c>
      <c r="D51" s="65">
        <v>5311</v>
      </c>
      <c r="E51" s="49">
        <f t="shared" si="4"/>
        <v>12018</v>
      </c>
      <c r="F51" s="50">
        <f t="shared" si="2"/>
        <v>30</v>
      </c>
      <c r="G51" s="66" t="s">
        <v>20</v>
      </c>
      <c r="H51" s="52" t="s">
        <v>20</v>
      </c>
      <c r="I51" s="53" t="s">
        <v>20</v>
      </c>
      <c r="J51" s="64">
        <v>3066</v>
      </c>
      <c r="K51" s="50">
        <f t="shared" si="3"/>
        <v>0</v>
      </c>
      <c r="L51" s="54">
        <f t="shared" si="1"/>
        <v>3.9197651663405089</v>
      </c>
      <c r="N51"/>
      <c r="O51"/>
      <c r="P51"/>
      <c r="Q51"/>
      <c r="R51"/>
    </row>
    <row r="52" spans="1:18" ht="24" customHeight="1">
      <c r="A52" s="287" t="s">
        <v>31</v>
      </c>
      <c r="B52" s="21" t="s">
        <v>15</v>
      </c>
      <c r="C52" s="67">
        <v>6716</v>
      </c>
      <c r="D52" s="68">
        <v>5324</v>
      </c>
      <c r="E52" s="57">
        <f t="shared" si="4"/>
        <v>12040</v>
      </c>
      <c r="F52" s="58">
        <f t="shared" si="2"/>
        <v>22</v>
      </c>
      <c r="G52" s="69" t="s">
        <v>20</v>
      </c>
      <c r="H52" s="70" t="s">
        <v>20</v>
      </c>
      <c r="I52" s="61" t="s">
        <v>20</v>
      </c>
      <c r="J52" s="67">
        <v>3069</v>
      </c>
      <c r="K52" s="58">
        <f t="shared" si="3"/>
        <v>3</v>
      </c>
      <c r="L52" s="62">
        <f t="shared" si="1"/>
        <v>3.9231019876181166</v>
      </c>
      <c r="N52"/>
      <c r="O52"/>
      <c r="P52"/>
      <c r="Q52"/>
      <c r="R52"/>
    </row>
    <row r="53" spans="1:18" ht="24" customHeight="1">
      <c r="A53" s="287"/>
      <c r="B53" s="29" t="s">
        <v>16</v>
      </c>
      <c r="C53" s="37">
        <v>6710</v>
      </c>
      <c r="D53" s="38">
        <v>5315</v>
      </c>
      <c r="E53" s="39">
        <f t="shared" si="4"/>
        <v>12025</v>
      </c>
      <c r="F53" s="45">
        <f t="shared" si="2"/>
        <v>-15</v>
      </c>
      <c r="G53" s="63" t="s">
        <v>20</v>
      </c>
      <c r="H53" s="42" t="s">
        <v>20</v>
      </c>
      <c r="I53" s="43" t="s">
        <v>20</v>
      </c>
      <c r="J53" s="37">
        <v>3069</v>
      </c>
      <c r="K53" s="45">
        <f t="shared" si="3"/>
        <v>0</v>
      </c>
      <c r="L53" s="44">
        <f t="shared" si="1"/>
        <v>3.9182144020853698</v>
      </c>
      <c r="N53"/>
      <c r="O53"/>
      <c r="P53"/>
      <c r="Q53"/>
      <c r="R53"/>
    </row>
    <row r="54" spans="1:18" ht="24" customHeight="1">
      <c r="A54" s="287"/>
      <c r="B54" s="29" t="s">
        <v>17</v>
      </c>
      <c r="C54" s="37">
        <v>6733</v>
      </c>
      <c r="D54" s="38">
        <v>5329</v>
      </c>
      <c r="E54" s="39">
        <f t="shared" si="4"/>
        <v>12062</v>
      </c>
      <c r="F54" s="45">
        <f t="shared" si="2"/>
        <v>37</v>
      </c>
      <c r="G54" s="63" t="s">
        <v>20</v>
      </c>
      <c r="H54" s="42" t="s">
        <v>20</v>
      </c>
      <c r="I54" s="43" t="s">
        <v>20</v>
      </c>
      <c r="J54" s="37">
        <v>3069</v>
      </c>
      <c r="K54" s="45">
        <f t="shared" si="3"/>
        <v>0</v>
      </c>
      <c r="L54" s="44">
        <f t="shared" si="1"/>
        <v>3.9302704463994789</v>
      </c>
      <c r="N54"/>
      <c r="O54"/>
      <c r="P54"/>
      <c r="Q54"/>
      <c r="R54"/>
    </row>
    <row r="55" spans="1:18" ht="24" customHeight="1">
      <c r="A55" s="287"/>
      <c r="B55" s="29" t="s">
        <v>18</v>
      </c>
      <c r="C55" s="37">
        <v>6733</v>
      </c>
      <c r="D55" s="38">
        <v>5349</v>
      </c>
      <c r="E55" s="39">
        <f t="shared" si="4"/>
        <v>12082</v>
      </c>
      <c r="F55" s="45">
        <f t="shared" si="2"/>
        <v>20</v>
      </c>
      <c r="G55" s="63" t="s">
        <v>20</v>
      </c>
      <c r="H55" s="42" t="s">
        <v>20</v>
      </c>
      <c r="I55" s="43" t="s">
        <v>20</v>
      </c>
      <c r="J55" s="37">
        <v>3065</v>
      </c>
      <c r="K55" s="45">
        <f t="shared" si="3"/>
        <v>-4</v>
      </c>
      <c r="L55" s="44">
        <f t="shared" si="1"/>
        <v>3.9419249592169656</v>
      </c>
      <c r="N55"/>
      <c r="O55"/>
      <c r="P55"/>
      <c r="Q55"/>
      <c r="R55"/>
    </row>
    <row r="56" spans="1:18" ht="24" customHeight="1">
      <c r="A56" s="287"/>
      <c r="B56" s="29" t="s">
        <v>19</v>
      </c>
      <c r="C56" s="37">
        <v>6709</v>
      </c>
      <c r="D56" s="38">
        <v>5330</v>
      </c>
      <c r="E56" s="39">
        <f t="shared" si="4"/>
        <v>12039</v>
      </c>
      <c r="F56" s="45">
        <f t="shared" si="2"/>
        <v>-43</v>
      </c>
      <c r="G56" s="63" t="s">
        <v>20</v>
      </c>
      <c r="H56" s="42" t="s">
        <v>20</v>
      </c>
      <c r="I56" s="43" t="s">
        <v>20</v>
      </c>
      <c r="J56" s="37">
        <v>3058</v>
      </c>
      <c r="K56" s="45">
        <f t="shared" si="3"/>
        <v>-7</v>
      </c>
      <c r="L56" s="44">
        <f t="shared" si="1"/>
        <v>3.9368868541530411</v>
      </c>
      <c r="N56"/>
      <c r="O56"/>
      <c r="P56"/>
      <c r="Q56"/>
      <c r="R56"/>
    </row>
    <row r="57" spans="1:18" ht="24" customHeight="1">
      <c r="A57" s="287"/>
      <c r="B57" s="29" t="s">
        <v>21</v>
      </c>
      <c r="C57" s="37">
        <v>6699</v>
      </c>
      <c r="D57" s="38">
        <v>5335</v>
      </c>
      <c r="E57" s="39">
        <f t="shared" si="4"/>
        <v>12034</v>
      </c>
      <c r="F57" s="45">
        <f t="shared" si="2"/>
        <v>-5</v>
      </c>
      <c r="G57" s="63" t="s">
        <v>20</v>
      </c>
      <c r="H57" s="42" t="s">
        <v>20</v>
      </c>
      <c r="I57" s="43" t="s">
        <v>20</v>
      </c>
      <c r="J57" s="37">
        <v>3059</v>
      </c>
      <c r="K57" s="45">
        <f t="shared" si="3"/>
        <v>1</v>
      </c>
      <c r="L57" s="44">
        <f t="shared" si="1"/>
        <v>3.933965348152991</v>
      </c>
      <c r="N57"/>
      <c r="O57"/>
      <c r="P57"/>
      <c r="Q57"/>
      <c r="R57"/>
    </row>
    <row r="58" spans="1:18" ht="24" customHeight="1">
      <c r="A58" s="287"/>
      <c r="B58" s="29" t="s">
        <v>22</v>
      </c>
      <c r="C58" s="37">
        <v>6686</v>
      </c>
      <c r="D58" s="38">
        <v>5348</v>
      </c>
      <c r="E58" s="39">
        <f t="shared" si="4"/>
        <v>12034</v>
      </c>
      <c r="F58" s="45">
        <f t="shared" si="2"/>
        <v>0</v>
      </c>
      <c r="G58" s="63" t="s">
        <v>20</v>
      </c>
      <c r="H58" s="42" t="s">
        <v>20</v>
      </c>
      <c r="I58" s="43" t="s">
        <v>20</v>
      </c>
      <c r="J58" s="37">
        <v>3059</v>
      </c>
      <c r="K58" s="45">
        <f t="shared" si="3"/>
        <v>0</v>
      </c>
      <c r="L58" s="44">
        <f t="shared" si="1"/>
        <v>3.933965348152991</v>
      </c>
      <c r="N58"/>
      <c r="O58"/>
      <c r="P58"/>
      <c r="Q58"/>
      <c r="R58"/>
    </row>
    <row r="59" spans="1:18" ht="24" customHeight="1">
      <c r="A59" s="287"/>
      <c r="B59" s="29" t="s">
        <v>23</v>
      </c>
      <c r="C59" s="37">
        <v>6671</v>
      </c>
      <c r="D59" s="38">
        <v>5343</v>
      </c>
      <c r="E59" s="39">
        <f t="shared" si="4"/>
        <v>12014</v>
      </c>
      <c r="F59" s="45">
        <f t="shared" si="2"/>
        <v>-20</v>
      </c>
      <c r="G59" s="63" t="s">
        <v>20</v>
      </c>
      <c r="H59" s="42" t="s">
        <v>20</v>
      </c>
      <c r="I59" s="43" t="s">
        <v>20</v>
      </c>
      <c r="J59" s="37">
        <v>3069</v>
      </c>
      <c r="K59" s="45">
        <f t="shared" si="3"/>
        <v>10</v>
      </c>
      <c r="L59" s="44">
        <f t="shared" si="1"/>
        <v>3.9146301726946886</v>
      </c>
      <c r="N59"/>
      <c r="O59"/>
      <c r="P59"/>
      <c r="Q59"/>
      <c r="R59"/>
    </row>
    <row r="60" spans="1:18" ht="24" customHeight="1">
      <c r="A60" s="287"/>
      <c r="B60" s="29" t="s">
        <v>24</v>
      </c>
      <c r="C60" s="37">
        <v>6652</v>
      </c>
      <c r="D60" s="38">
        <v>5341</v>
      </c>
      <c r="E60" s="39">
        <f t="shared" si="4"/>
        <v>11993</v>
      </c>
      <c r="F60" s="45">
        <f t="shared" si="2"/>
        <v>-21</v>
      </c>
      <c r="G60" s="63" t="s">
        <v>20</v>
      </c>
      <c r="H60" s="42" t="s">
        <v>20</v>
      </c>
      <c r="I60" s="43" t="s">
        <v>20</v>
      </c>
      <c r="J60" s="37">
        <v>3069</v>
      </c>
      <c r="K60" s="45">
        <f t="shared" si="3"/>
        <v>0</v>
      </c>
      <c r="L60" s="44">
        <f t="shared" si="1"/>
        <v>3.9077875529488431</v>
      </c>
      <c r="N60"/>
      <c r="O60"/>
      <c r="P60"/>
      <c r="Q60"/>
      <c r="R60"/>
    </row>
    <row r="61" spans="1:18" ht="24" customHeight="1">
      <c r="A61" s="287"/>
      <c r="B61" s="29" t="s">
        <v>25</v>
      </c>
      <c r="C61" s="37">
        <v>6622</v>
      </c>
      <c r="D61" s="38">
        <v>5350</v>
      </c>
      <c r="E61" s="39">
        <f t="shared" si="4"/>
        <v>11972</v>
      </c>
      <c r="F61" s="45">
        <f t="shared" si="2"/>
        <v>-21</v>
      </c>
      <c r="G61" s="63" t="s">
        <v>20</v>
      </c>
      <c r="H61" s="42" t="s">
        <v>20</v>
      </c>
      <c r="I61" s="43" t="s">
        <v>20</v>
      </c>
      <c r="J61" s="37">
        <v>3068</v>
      </c>
      <c r="K61" s="45">
        <f t="shared" si="3"/>
        <v>-1</v>
      </c>
      <c r="L61" s="44">
        <f t="shared" si="1"/>
        <v>3.9022164276401563</v>
      </c>
      <c r="N61"/>
      <c r="O61"/>
      <c r="P61"/>
      <c r="Q61"/>
      <c r="R61"/>
    </row>
    <row r="62" spans="1:18" ht="24" customHeight="1">
      <c r="A62" s="287"/>
      <c r="B62" s="29" t="s">
        <v>26</v>
      </c>
      <c r="C62" s="37">
        <v>6600</v>
      </c>
      <c r="D62" s="38">
        <v>5342</v>
      </c>
      <c r="E62" s="39">
        <f t="shared" si="4"/>
        <v>11942</v>
      </c>
      <c r="F62" s="45">
        <f t="shared" si="2"/>
        <v>-30</v>
      </c>
      <c r="G62" s="63" t="s">
        <v>20</v>
      </c>
      <c r="H62" s="42" t="s">
        <v>20</v>
      </c>
      <c r="I62" s="43" t="s">
        <v>20</v>
      </c>
      <c r="J62" s="37">
        <v>3065</v>
      </c>
      <c r="K62" s="45">
        <f t="shared" si="3"/>
        <v>-3</v>
      </c>
      <c r="L62" s="44">
        <f t="shared" si="1"/>
        <v>3.896247960848287</v>
      </c>
      <c r="N62"/>
      <c r="O62"/>
      <c r="P62"/>
      <c r="Q62"/>
      <c r="R62"/>
    </row>
    <row r="63" spans="1:18" ht="24" customHeight="1">
      <c r="A63" s="287"/>
      <c r="B63" s="46" t="s">
        <v>27</v>
      </c>
      <c r="C63" s="47">
        <v>6600</v>
      </c>
      <c r="D63" s="48">
        <v>5363</v>
      </c>
      <c r="E63" s="49">
        <f t="shared" si="4"/>
        <v>11963</v>
      </c>
      <c r="F63" s="50">
        <f t="shared" si="2"/>
        <v>21</v>
      </c>
      <c r="G63" s="66" t="s">
        <v>20</v>
      </c>
      <c r="H63" s="52" t="s">
        <v>20</v>
      </c>
      <c r="I63" s="53" t="s">
        <v>20</v>
      </c>
      <c r="J63" s="47">
        <v>3073</v>
      </c>
      <c r="K63" s="50">
        <f t="shared" si="3"/>
        <v>8</v>
      </c>
      <c r="L63" s="54">
        <f t="shared" si="1"/>
        <v>3.8929384965831435</v>
      </c>
      <c r="N63"/>
      <c r="O63"/>
      <c r="P63"/>
      <c r="Q63"/>
      <c r="R63"/>
    </row>
    <row r="64" spans="1:18" ht="24" customHeight="1">
      <c r="A64" s="287" t="s">
        <v>32</v>
      </c>
      <c r="B64" s="21" t="s">
        <v>15</v>
      </c>
      <c r="C64" s="55">
        <v>6734</v>
      </c>
      <c r="D64" s="56">
        <v>5364</v>
      </c>
      <c r="E64" s="57">
        <f t="shared" si="4"/>
        <v>12098</v>
      </c>
      <c r="F64" s="58">
        <f t="shared" si="2"/>
        <v>135</v>
      </c>
      <c r="G64" s="71" t="s">
        <v>20</v>
      </c>
      <c r="H64" s="60" t="s">
        <v>20</v>
      </c>
      <c r="I64" s="61" t="s">
        <v>20</v>
      </c>
      <c r="J64" s="55">
        <v>3086</v>
      </c>
      <c r="K64" s="58">
        <f t="shared" si="3"/>
        <v>13</v>
      </c>
      <c r="L64" s="62">
        <f t="shared" si="1"/>
        <v>3.9202851587815943</v>
      </c>
      <c r="N64"/>
      <c r="O64"/>
      <c r="P64"/>
      <c r="Q64"/>
      <c r="R64"/>
    </row>
    <row r="65" spans="1:18" ht="24" customHeight="1">
      <c r="A65" s="287"/>
      <c r="B65" s="29" t="s">
        <v>16</v>
      </c>
      <c r="C65" s="37">
        <v>6736</v>
      </c>
      <c r="D65" s="38">
        <v>5373</v>
      </c>
      <c r="E65" s="39">
        <f t="shared" si="4"/>
        <v>12109</v>
      </c>
      <c r="F65" s="45">
        <f t="shared" si="2"/>
        <v>11</v>
      </c>
      <c r="G65" s="63" t="s">
        <v>20</v>
      </c>
      <c r="H65" s="42" t="s">
        <v>20</v>
      </c>
      <c r="I65" s="43" t="s">
        <v>20</v>
      </c>
      <c r="J65" s="37">
        <v>3057</v>
      </c>
      <c r="K65" s="45">
        <f t="shared" si="3"/>
        <v>-29</v>
      </c>
      <c r="L65" s="44">
        <f t="shared" si="1"/>
        <v>3.9610729473339874</v>
      </c>
      <c r="N65"/>
      <c r="O65"/>
      <c r="P65"/>
      <c r="Q65"/>
      <c r="R65"/>
    </row>
    <row r="66" spans="1:18" ht="24" customHeight="1">
      <c r="A66" s="287"/>
      <c r="B66" s="29" t="s">
        <v>17</v>
      </c>
      <c r="C66" s="37">
        <v>6741</v>
      </c>
      <c r="D66" s="38">
        <v>5356</v>
      </c>
      <c r="E66" s="39">
        <f t="shared" si="4"/>
        <v>12097</v>
      </c>
      <c r="F66" s="45">
        <f t="shared" si="2"/>
        <v>-12</v>
      </c>
      <c r="G66" s="63" t="s">
        <v>20</v>
      </c>
      <c r="H66" s="42" t="s">
        <v>20</v>
      </c>
      <c r="I66" s="43" t="s">
        <v>20</v>
      </c>
      <c r="J66" s="37">
        <v>3053</v>
      </c>
      <c r="K66" s="45">
        <f t="shared" si="3"/>
        <v>-4</v>
      </c>
      <c r="L66" s="44">
        <f t="shared" si="1"/>
        <v>3.9623321323288567</v>
      </c>
      <c r="N66"/>
      <c r="O66"/>
      <c r="P66"/>
      <c r="Q66"/>
      <c r="R66"/>
    </row>
    <row r="67" spans="1:18" ht="24" customHeight="1">
      <c r="A67" s="287"/>
      <c r="B67" s="29" t="s">
        <v>18</v>
      </c>
      <c r="C67" s="37">
        <v>6752</v>
      </c>
      <c r="D67" s="38">
        <v>5340</v>
      </c>
      <c r="E67" s="39">
        <f t="shared" si="4"/>
        <v>12092</v>
      </c>
      <c r="F67" s="45">
        <f t="shared" si="2"/>
        <v>-5</v>
      </c>
      <c r="G67" s="63" t="s">
        <v>20</v>
      </c>
      <c r="H67" s="42" t="s">
        <v>20</v>
      </c>
      <c r="I67" s="43" t="s">
        <v>20</v>
      </c>
      <c r="J67" s="37">
        <v>3060</v>
      </c>
      <c r="K67" s="45">
        <f t="shared" si="3"/>
        <v>7</v>
      </c>
      <c r="L67" s="44">
        <f t="shared" si="1"/>
        <v>3.9516339869281047</v>
      </c>
      <c r="N67"/>
      <c r="O67"/>
      <c r="P67"/>
      <c r="Q67"/>
      <c r="R67"/>
    </row>
    <row r="68" spans="1:18" ht="24" customHeight="1">
      <c r="A68" s="287"/>
      <c r="B68" s="29" t="s">
        <v>19</v>
      </c>
      <c r="C68" s="37">
        <v>6748</v>
      </c>
      <c r="D68" s="38">
        <v>5347</v>
      </c>
      <c r="E68" s="39">
        <f t="shared" si="4"/>
        <v>12095</v>
      </c>
      <c r="F68" s="45">
        <f t="shared" si="2"/>
        <v>3</v>
      </c>
      <c r="G68" s="63" t="s">
        <v>20</v>
      </c>
      <c r="H68" s="42" t="s">
        <v>20</v>
      </c>
      <c r="I68" s="43" t="s">
        <v>20</v>
      </c>
      <c r="J68" s="37">
        <v>3063</v>
      </c>
      <c r="K68" s="45">
        <f t="shared" si="3"/>
        <v>3</v>
      </c>
      <c r="L68" s="44">
        <f t="shared" si="1"/>
        <v>3.948743062357166</v>
      </c>
      <c r="N68"/>
      <c r="O68"/>
      <c r="P68"/>
      <c r="Q68"/>
      <c r="R68"/>
    </row>
    <row r="69" spans="1:18" ht="24" customHeight="1">
      <c r="A69" s="287"/>
      <c r="B69" s="29" t="s">
        <v>21</v>
      </c>
      <c r="C69" s="37">
        <v>6745</v>
      </c>
      <c r="D69" s="38">
        <v>5344</v>
      </c>
      <c r="E69" s="39">
        <f t="shared" si="4"/>
        <v>12089</v>
      </c>
      <c r="F69" s="45">
        <f t="shared" si="2"/>
        <v>-6</v>
      </c>
      <c r="G69" s="63" t="s">
        <v>20</v>
      </c>
      <c r="H69" s="42" t="s">
        <v>20</v>
      </c>
      <c r="I69" s="43" t="s">
        <v>20</v>
      </c>
      <c r="J69" s="37">
        <v>3066</v>
      </c>
      <c r="K69" s="45">
        <f t="shared" si="3"/>
        <v>3</v>
      </c>
      <c r="L69" s="44">
        <f t="shared" si="1"/>
        <v>3.9429223744292239</v>
      </c>
      <c r="N69"/>
      <c r="O69"/>
      <c r="P69"/>
      <c r="Q69"/>
      <c r="R69"/>
    </row>
    <row r="70" spans="1:18" ht="24" customHeight="1">
      <c r="A70" s="287"/>
      <c r="B70" s="29" t="s">
        <v>22</v>
      </c>
      <c r="C70" s="37">
        <v>6723</v>
      </c>
      <c r="D70" s="38">
        <v>5335</v>
      </c>
      <c r="E70" s="39">
        <f t="shared" si="4"/>
        <v>12058</v>
      </c>
      <c r="F70" s="45">
        <f t="shared" si="2"/>
        <v>-31</v>
      </c>
      <c r="G70" s="63" t="s">
        <v>20</v>
      </c>
      <c r="H70" s="42" t="s">
        <v>20</v>
      </c>
      <c r="I70" s="43" t="s">
        <v>20</v>
      </c>
      <c r="J70" s="37">
        <v>3043</v>
      </c>
      <c r="K70" s="45">
        <f t="shared" si="3"/>
        <v>-23</v>
      </c>
      <c r="L70" s="44">
        <f t="shared" si="1"/>
        <v>3.9625369700953006</v>
      </c>
      <c r="N70"/>
      <c r="O70"/>
      <c r="P70"/>
      <c r="Q70"/>
      <c r="R70"/>
    </row>
    <row r="71" spans="1:18" ht="24" customHeight="1">
      <c r="A71" s="287"/>
      <c r="B71" s="29" t="s">
        <v>23</v>
      </c>
      <c r="C71" s="72">
        <v>6709</v>
      </c>
      <c r="D71" s="73">
        <v>5332</v>
      </c>
      <c r="E71" s="39">
        <f t="shared" si="4"/>
        <v>12041</v>
      </c>
      <c r="F71" s="45">
        <f t="shared" si="2"/>
        <v>-17</v>
      </c>
      <c r="G71" s="74" t="s">
        <v>20</v>
      </c>
      <c r="H71" s="75" t="s">
        <v>20</v>
      </c>
      <c r="I71" s="43" t="s">
        <v>20</v>
      </c>
      <c r="J71" s="72">
        <v>3042</v>
      </c>
      <c r="K71" s="45">
        <f t="shared" si="3"/>
        <v>-1</v>
      </c>
      <c r="L71" s="44">
        <f t="shared" si="1"/>
        <v>3.9582511505588429</v>
      </c>
      <c r="N71"/>
      <c r="O71"/>
      <c r="P71"/>
      <c r="Q71"/>
      <c r="R71"/>
    </row>
    <row r="72" spans="1:18" ht="24" customHeight="1">
      <c r="A72" s="287"/>
      <c r="B72" s="29" t="s">
        <v>24</v>
      </c>
      <c r="C72" s="37">
        <v>6658</v>
      </c>
      <c r="D72" s="38">
        <v>5335</v>
      </c>
      <c r="E72" s="39">
        <f t="shared" si="4"/>
        <v>11993</v>
      </c>
      <c r="F72" s="45">
        <f t="shared" si="2"/>
        <v>-48</v>
      </c>
      <c r="G72" s="74"/>
      <c r="H72" s="75"/>
      <c r="I72" s="43" t="s">
        <v>20</v>
      </c>
      <c r="J72" s="37">
        <v>3005</v>
      </c>
      <c r="K72" s="45">
        <f t="shared" si="3"/>
        <v>-37</v>
      </c>
      <c r="L72" s="44">
        <f t="shared" si="1"/>
        <v>3.9910149750415975</v>
      </c>
      <c r="N72"/>
      <c r="O72"/>
      <c r="P72"/>
      <c r="Q72"/>
      <c r="R72"/>
    </row>
    <row r="73" spans="1:18" ht="24" customHeight="1">
      <c r="A73" s="287"/>
      <c r="B73" s="29" t="s">
        <v>25</v>
      </c>
      <c r="C73" s="37">
        <v>6676</v>
      </c>
      <c r="D73" s="38">
        <v>5333</v>
      </c>
      <c r="E73" s="39">
        <f t="shared" si="4"/>
        <v>12009</v>
      </c>
      <c r="F73" s="45">
        <f t="shared" si="2"/>
        <v>16</v>
      </c>
      <c r="G73" s="74"/>
      <c r="H73" s="75"/>
      <c r="I73" s="43" t="s">
        <v>20</v>
      </c>
      <c r="J73" s="37">
        <v>3005</v>
      </c>
      <c r="K73" s="45">
        <f t="shared" si="3"/>
        <v>0</v>
      </c>
      <c r="L73" s="44">
        <f t="shared" si="1"/>
        <v>3.9963394342762064</v>
      </c>
      <c r="N73"/>
      <c r="O73"/>
      <c r="P73"/>
      <c r="Q73"/>
      <c r="R73"/>
    </row>
    <row r="74" spans="1:18" ht="24" customHeight="1">
      <c r="A74" s="287"/>
      <c r="B74" s="29" t="s">
        <v>26</v>
      </c>
      <c r="C74" s="37">
        <v>6667</v>
      </c>
      <c r="D74" s="38">
        <v>5337</v>
      </c>
      <c r="E74" s="39">
        <f t="shared" si="4"/>
        <v>12004</v>
      </c>
      <c r="F74" s="45">
        <f t="shared" si="2"/>
        <v>-5</v>
      </c>
      <c r="G74" s="74"/>
      <c r="H74" s="75"/>
      <c r="I74" s="43" t="s">
        <v>20</v>
      </c>
      <c r="J74" s="37">
        <v>2993</v>
      </c>
      <c r="K74" s="45">
        <f t="shared" si="3"/>
        <v>-12</v>
      </c>
      <c r="L74" s="44">
        <f t="shared" si="1"/>
        <v>4.0106916137654531</v>
      </c>
      <c r="N74"/>
      <c r="O74"/>
      <c r="P74"/>
      <c r="Q74"/>
      <c r="R74"/>
    </row>
    <row r="75" spans="1:18" ht="24" customHeight="1">
      <c r="A75" s="287"/>
      <c r="B75" s="46" t="s">
        <v>27</v>
      </c>
      <c r="C75" s="47">
        <v>6673</v>
      </c>
      <c r="D75" s="48">
        <v>5362</v>
      </c>
      <c r="E75" s="49">
        <f t="shared" si="4"/>
        <v>12035</v>
      </c>
      <c r="F75" s="50">
        <f t="shared" si="2"/>
        <v>31</v>
      </c>
      <c r="G75" s="76"/>
      <c r="H75" s="77"/>
      <c r="I75" s="53" t="s">
        <v>20</v>
      </c>
      <c r="J75" s="47">
        <v>2992</v>
      </c>
      <c r="K75" s="50">
        <f t="shared" si="3"/>
        <v>-1</v>
      </c>
      <c r="L75" s="54">
        <f t="shared" si="1"/>
        <v>4.0223930481283423</v>
      </c>
      <c r="N75"/>
      <c r="O75"/>
      <c r="P75"/>
      <c r="Q75"/>
      <c r="R75"/>
    </row>
    <row r="76" spans="1:18" ht="24" customHeight="1">
      <c r="A76" s="287" t="s">
        <v>33</v>
      </c>
      <c r="B76" s="21" t="s">
        <v>15</v>
      </c>
      <c r="C76" s="55">
        <v>6680</v>
      </c>
      <c r="D76" s="56">
        <v>5367</v>
      </c>
      <c r="E76" s="57">
        <f t="shared" si="4"/>
        <v>12047</v>
      </c>
      <c r="F76" s="58">
        <f t="shared" si="2"/>
        <v>12</v>
      </c>
      <c r="G76" s="69"/>
      <c r="H76" s="70"/>
      <c r="I76" s="61" t="s">
        <v>20</v>
      </c>
      <c r="J76" s="55">
        <v>2996</v>
      </c>
      <c r="K76" s="58">
        <f t="shared" si="3"/>
        <v>4</v>
      </c>
      <c r="L76" s="62">
        <f t="shared" si="1"/>
        <v>4.0210280373831777</v>
      </c>
      <c r="N76"/>
      <c r="O76"/>
      <c r="P76"/>
      <c r="Q76"/>
      <c r="R76"/>
    </row>
    <row r="77" spans="1:18" ht="24" customHeight="1">
      <c r="A77" s="287"/>
      <c r="B77" s="29" t="s">
        <v>16</v>
      </c>
      <c r="C77" s="37">
        <v>6690</v>
      </c>
      <c r="D77" s="38">
        <v>5378</v>
      </c>
      <c r="E77" s="39">
        <f t="shared" si="4"/>
        <v>12068</v>
      </c>
      <c r="F77" s="45">
        <f t="shared" si="2"/>
        <v>21</v>
      </c>
      <c r="G77" s="74"/>
      <c r="H77" s="75"/>
      <c r="I77" s="43" t="s">
        <v>20</v>
      </c>
      <c r="J77" s="37">
        <v>2993</v>
      </c>
      <c r="K77" s="45">
        <f t="shared" si="3"/>
        <v>-3</v>
      </c>
      <c r="L77" s="44">
        <f t="shared" si="1"/>
        <v>4.0320748412963585</v>
      </c>
      <c r="N77"/>
      <c r="O77"/>
      <c r="P77"/>
      <c r="Q77"/>
      <c r="R77"/>
    </row>
    <row r="78" spans="1:18" ht="24" customHeight="1">
      <c r="A78" s="287"/>
      <c r="B78" s="29" t="s">
        <v>17</v>
      </c>
      <c r="C78" s="37">
        <v>6695</v>
      </c>
      <c r="D78" s="38">
        <v>5387</v>
      </c>
      <c r="E78" s="39">
        <f t="shared" si="4"/>
        <v>12082</v>
      </c>
      <c r="F78" s="45">
        <f t="shared" si="2"/>
        <v>14</v>
      </c>
      <c r="G78" s="74"/>
      <c r="H78" s="75"/>
      <c r="I78" s="43" t="s">
        <v>20</v>
      </c>
      <c r="J78" s="37">
        <v>2997</v>
      </c>
      <c r="K78" s="45">
        <f t="shared" si="3"/>
        <v>4</v>
      </c>
      <c r="L78" s="44">
        <f t="shared" si="1"/>
        <v>4.0313646980313651</v>
      </c>
      <c r="N78"/>
      <c r="O78"/>
      <c r="P78"/>
      <c r="Q78"/>
      <c r="R78"/>
    </row>
    <row r="79" spans="1:18" ht="24" customHeight="1">
      <c r="A79" s="287"/>
      <c r="B79" s="29" t="s">
        <v>18</v>
      </c>
      <c r="C79" s="37">
        <v>6706</v>
      </c>
      <c r="D79" s="38">
        <v>5395</v>
      </c>
      <c r="E79" s="39">
        <f t="shared" si="4"/>
        <v>12101</v>
      </c>
      <c r="F79" s="45">
        <f t="shared" si="2"/>
        <v>19</v>
      </c>
      <c r="G79" s="74"/>
      <c r="H79" s="75"/>
      <c r="I79" s="43" t="s">
        <v>20</v>
      </c>
      <c r="J79" s="37">
        <v>2999</v>
      </c>
      <c r="K79" s="45">
        <f t="shared" si="3"/>
        <v>2</v>
      </c>
      <c r="L79" s="44">
        <f t="shared" si="1"/>
        <v>4.0350116705568526</v>
      </c>
      <c r="N79"/>
      <c r="O79"/>
      <c r="P79"/>
      <c r="Q79"/>
      <c r="R79"/>
    </row>
    <row r="80" spans="1:18" ht="24" customHeight="1">
      <c r="A80" s="287"/>
      <c r="B80" s="29" t="s">
        <v>19</v>
      </c>
      <c r="C80" s="37">
        <v>6642</v>
      </c>
      <c r="D80" s="38">
        <v>5352</v>
      </c>
      <c r="E80" s="39">
        <f t="shared" si="4"/>
        <v>11994</v>
      </c>
      <c r="F80" s="45">
        <f t="shared" si="2"/>
        <v>-107</v>
      </c>
      <c r="G80" s="74"/>
      <c r="H80" s="75"/>
      <c r="I80" s="43" t="s">
        <v>20</v>
      </c>
      <c r="J80" s="37">
        <v>2986</v>
      </c>
      <c r="K80" s="45">
        <f t="shared" si="3"/>
        <v>-13</v>
      </c>
      <c r="L80" s="44">
        <f t="shared" si="1"/>
        <v>4.0167448091091762</v>
      </c>
      <c r="N80"/>
      <c r="O80"/>
      <c r="P80"/>
      <c r="Q80"/>
      <c r="R80"/>
    </row>
    <row r="81" spans="1:18" ht="24" customHeight="1">
      <c r="A81" s="287"/>
      <c r="B81" s="29" t="s">
        <v>21</v>
      </c>
      <c r="C81" s="37">
        <v>6658</v>
      </c>
      <c r="D81" s="38">
        <v>5379</v>
      </c>
      <c r="E81" s="39">
        <f t="shared" si="4"/>
        <v>12037</v>
      </c>
      <c r="F81" s="45">
        <f t="shared" si="2"/>
        <v>43</v>
      </c>
      <c r="G81" s="74"/>
      <c r="H81" s="75"/>
      <c r="I81" s="43" t="s">
        <v>20</v>
      </c>
      <c r="J81" s="37">
        <v>3001</v>
      </c>
      <c r="K81" s="45">
        <f t="shared" si="3"/>
        <v>15</v>
      </c>
      <c r="L81" s="44">
        <f t="shared" si="1"/>
        <v>4.0109963345551485</v>
      </c>
      <c r="N81"/>
      <c r="O81"/>
      <c r="P81"/>
      <c r="Q81"/>
      <c r="R81"/>
    </row>
    <row r="82" spans="1:18" ht="24" customHeight="1">
      <c r="A82" s="287"/>
      <c r="B82" s="29" t="s">
        <v>22</v>
      </c>
      <c r="C82" s="37">
        <v>6634</v>
      </c>
      <c r="D82" s="38">
        <v>5385</v>
      </c>
      <c r="E82" s="39">
        <f t="shared" si="4"/>
        <v>12019</v>
      </c>
      <c r="F82" s="45">
        <f t="shared" si="2"/>
        <v>-18</v>
      </c>
      <c r="G82" s="74"/>
      <c r="H82" s="75"/>
      <c r="I82" s="43" t="s">
        <v>20</v>
      </c>
      <c r="J82" s="37">
        <v>2997</v>
      </c>
      <c r="K82" s="45">
        <f t="shared" si="3"/>
        <v>-4</v>
      </c>
      <c r="L82" s="44">
        <f t="shared" si="1"/>
        <v>4.0103436770103436</v>
      </c>
      <c r="N82"/>
      <c r="O82"/>
      <c r="P82"/>
      <c r="Q82"/>
      <c r="R82"/>
    </row>
    <row r="83" spans="1:18" ht="24" customHeight="1">
      <c r="A83" s="287"/>
      <c r="B83" s="29" t="s">
        <v>23</v>
      </c>
      <c r="C83" s="37">
        <v>6631</v>
      </c>
      <c r="D83" s="38">
        <v>5379</v>
      </c>
      <c r="E83" s="39">
        <f t="shared" si="4"/>
        <v>12010</v>
      </c>
      <c r="F83" s="45">
        <f t="shared" si="2"/>
        <v>-9</v>
      </c>
      <c r="G83" s="74"/>
      <c r="H83" s="75"/>
      <c r="I83" s="43" t="s">
        <v>20</v>
      </c>
      <c r="J83" s="37">
        <v>2993</v>
      </c>
      <c r="K83" s="45">
        <f t="shared" si="3"/>
        <v>-4</v>
      </c>
      <c r="L83" s="44">
        <f t="shared" si="1"/>
        <v>4.012696291346475</v>
      </c>
      <c r="N83"/>
      <c r="O83"/>
      <c r="P83"/>
      <c r="Q83"/>
      <c r="R83"/>
    </row>
    <row r="84" spans="1:18" ht="24" customHeight="1">
      <c r="A84" s="287"/>
      <c r="B84" s="29" t="s">
        <v>24</v>
      </c>
      <c r="C84" s="37">
        <v>6649</v>
      </c>
      <c r="D84" s="38">
        <v>5381</v>
      </c>
      <c r="E84" s="39">
        <f t="shared" si="4"/>
        <v>12030</v>
      </c>
      <c r="F84" s="45">
        <f t="shared" si="2"/>
        <v>20</v>
      </c>
      <c r="G84" s="74"/>
      <c r="H84" s="75"/>
      <c r="I84" s="43" t="s">
        <v>20</v>
      </c>
      <c r="J84" s="37">
        <v>3016</v>
      </c>
      <c r="K84" s="45">
        <f t="shared" si="3"/>
        <v>23</v>
      </c>
      <c r="L84" s="44">
        <f t="shared" si="1"/>
        <v>3.9887267904509285</v>
      </c>
      <c r="N84"/>
      <c r="O84"/>
      <c r="P84"/>
      <c r="Q84"/>
      <c r="R84"/>
    </row>
    <row r="85" spans="1:18" ht="24" customHeight="1">
      <c r="A85" s="287"/>
      <c r="B85" s="29" t="s">
        <v>25</v>
      </c>
      <c r="C85" s="37">
        <v>6642</v>
      </c>
      <c r="D85" s="38">
        <v>5382</v>
      </c>
      <c r="E85" s="39">
        <f t="shared" si="4"/>
        <v>12024</v>
      </c>
      <c r="F85" s="45">
        <f t="shared" si="2"/>
        <v>-6</v>
      </c>
      <c r="G85" s="74"/>
      <c r="H85" s="75"/>
      <c r="I85" s="43" t="s">
        <v>20</v>
      </c>
      <c r="J85" s="37">
        <v>3016</v>
      </c>
      <c r="K85" s="45">
        <f t="shared" si="3"/>
        <v>0</v>
      </c>
      <c r="L85" s="44">
        <f t="shared" si="1"/>
        <v>3.9867374005305041</v>
      </c>
      <c r="N85"/>
      <c r="O85"/>
      <c r="P85"/>
      <c r="Q85"/>
      <c r="R85"/>
    </row>
    <row r="86" spans="1:18" ht="24" customHeight="1">
      <c r="A86" s="287"/>
      <c r="B86" s="29" t="s">
        <v>26</v>
      </c>
      <c r="C86" s="37">
        <v>6636</v>
      </c>
      <c r="D86" s="38">
        <v>5388</v>
      </c>
      <c r="E86" s="39">
        <f t="shared" si="4"/>
        <v>12024</v>
      </c>
      <c r="F86" s="45">
        <f t="shared" si="2"/>
        <v>0</v>
      </c>
      <c r="G86" s="74"/>
      <c r="H86" s="75"/>
      <c r="I86" s="43" t="s">
        <v>20</v>
      </c>
      <c r="J86" s="37">
        <v>3000</v>
      </c>
      <c r="K86" s="45">
        <f t="shared" si="3"/>
        <v>-16</v>
      </c>
      <c r="L86" s="44">
        <f t="shared" si="1"/>
        <v>4.008</v>
      </c>
      <c r="N86"/>
      <c r="O86"/>
      <c r="P86"/>
      <c r="Q86"/>
      <c r="R86"/>
    </row>
    <row r="87" spans="1:18" ht="24" customHeight="1">
      <c r="A87" s="287"/>
      <c r="B87" s="46" t="s">
        <v>27</v>
      </c>
      <c r="C87" s="47">
        <v>6654</v>
      </c>
      <c r="D87" s="48">
        <v>5393</v>
      </c>
      <c r="E87" s="49">
        <f t="shared" si="4"/>
        <v>12047</v>
      </c>
      <c r="F87" s="50">
        <f t="shared" si="2"/>
        <v>23</v>
      </c>
      <c r="G87" s="76"/>
      <c r="H87" s="77"/>
      <c r="I87" s="53" t="s">
        <v>20</v>
      </c>
      <c r="J87" s="47">
        <v>3006</v>
      </c>
      <c r="K87" s="50">
        <f t="shared" si="3"/>
        <v>6</v>
      </c>
      <c r="L87" s="54">
        <f t="shared" si="1"/>
        <v>4.0076513639387894</v>
      </c>
      <c r="N87"/>
      <c r="O87"/>
      <c r="P87"/>
      <c r="Q87"/>
      <c r="R87"/>
    </row>
    <row r="88" spans="1:18" ht="24" customHeight="1">
      <c r="A88" s="287" t="s">
        <v>34</v>
      </c>
      <c r="B88" s="21" t="s">
        <v>15</v>
      </c>
      <c r="C88" s="55">
        <v>6713</v>
      </c>
      <c r="D88" s="56">
        <v>5390</v>
      </c>
      <c r="E88" s="57">
        <f t="shared" si="4"/>
        <v>12103</v>
      </c>
      <c r="F88" s="58">
        <f t="shared" si="2"/>
        <v>56</v>
      </c>
      <c r="G88" s="69"/>
      <c r="H88" s="70"/>
      <c r="I88" s="61" t="s">
        <v>20</v>
      </c>
      <c r="J88" s="55">
        <v>3059</v>
      </c>
      <c r="K88" s="58">
        <f t="shared" si="3"/>
        <v>53</v>
      </c>
      <c r="L88" s="62">
        <f t="shared" si="1"/>
        <v>3.9565217391304346</v>
      </c>
      <c r="N88"/>
      <c r="O88"/>
      <c r="P88"/>
      <c r="Q88"/>
      <c r="R88"/>
    </row>
    <row r="89" spans="1:18" ht="24" customHeight="1">
      <c r="A89" s="287"/>
      <c r="B89" s="29" t="s">
        <v>16</v>
      </c>
      <c r="C89" s="37">
        <v>6733</v>
      </c>
      <c r="D89" s="38">
        <v>5392</v>
      </c>
      <c r="E89" s="39">
        <f t="shared" si="4"/>
        <v>12125</v>
      </c>
      <c r="F89" s="45">
        <f t="shared" si="2"/>
        <v>22</v>
      </c>
      <c r="G89" s="74"/>
      <c r="H89" s="75"/>
      <c r="I89" s="43" t="s">
        <v>20</v>
      </c>
      <c r="J89" s="37">
        <v>3071</v>
      </c>
      <c r="K89" s="45">
        <f t="shared" si="3"/>
        <v>12</v>
      </c>
      <c r="L89" s="44">
        <f t="shared" si="1"/>
        <v>3.9482253337675024</v>
      </c>
      <c r="N89"/>
      <c r="O89"/>
      <c r="P89"/>
      <c r="Q89"/>
      <c r="R89"/>
    </row>
    <row r="90" spans="1:18" ht="24" customHeight="1">
      <c r="A90" s="287"/>
      <c r="B90" s="29" t="s">
        <v>17</v>
      </c>
      <c r="C90" s="37">
        <v>6707</v>
      </c>
      <c r="D90" s="38">
        <v>5382</v>
      </c>
      <c r="E90" s="39">
        <f t="shared" si="4"/>
        <v>12089</v>
      </c>
      <c r="F90" s="45">
        <f t="shared" si="2"/>
        <v>-36</v>
      </c>
      <c r="G90" s="74"/>
      <c r="H90" s="75"/>
      <c r="I90" s="43" t="s">
        <v>20</v>
      </c>
      <c r="J90" s="37">
        <v>3066</v>
      </c>
      <c r="K90" s="45">
        <f t="shared" si="3"/>
        <v>-5</v>
      </c>
      <c r="L90" s="44">
        <f t="shared" si="1"/>
        <v>3.9429223744292239</v>
      </c>
      <c r="N90"/>
      <c r="O90"/>
      <c r="P90"/>
      <c r="Q90"/>
      <c r="R90"/>
    </row>
    <row r="91" spans="1:18" ht="24" customHeight="1">
      <c r="A91" s="287"/>
      <c r="B91" s="29" t="s">
        <v>18</v>
      </c>
      <c r="C91" s="37">
        <v>6927</v>
      </c>
      <c r="D91" s="38">
        <v>5431</v>
      </c>
      <c r="E91" s="39">
        <f t="shared" si="4"/>
        <v>12358</v>
      </c>
      <c r="F91" s="45">
        <f t="shared" si="2"/>
        <v>269</v>
      </c>
      <c r="G91" s="74"/>
      <c r="H91" s="75"/>
      <c r="I91" s="43" t="s">
        <v>20</v>
      </c>
      <c r="J91" s="37">
        <v>3250</v>
      </c>
      <c r="K91" s="45">
        <f t="shared" si="3"/>
        <v>184</v>
      </c>
      <c r="L91" s="44">
        <f t="shared" si="1"/>
        <v>3.8024615384615386</v>
      </c>
      <c r="N91"/>
      <c r="O91"/>
      <c r="P91"/>
      <c r="Q91"/>
      <c r="R91"/>
    </row>
    <row r="92" spans="1:18" ht="24" customHeight="1">
      <c r="A92" s="287"/>
      <c r="B92" s="29" t="s">
        <v>19</v>
      </c>
      <c r="C92" s="37">
        <v>6878</v>
      </c>
      <c r="D92" s="38">
        <v>5388</v>
      </c>
      <c r="E92" s="39">
        <f t="shared" si="4"/>
        <v>12266</v>
      </c>
      <c r="F92" s="45">
        <f t="shared" si="2"/>
        <v>-92</v>
      </c>
      <c r="G92" s="74"/>
      <c r="H92" s="75"/>
      <c r="I92" s="43" t="s">
        <v>20</v>
      </c>
      <c r="J92" s="37">
        <v>3225</v>
      </c>
      <c r="K92" s="45">
        <f t="shared" si="3"/>
        <v>-25</v>
      </c>
      <c r="L92" s="44">
        <f t="shared" si="1"/>
        <v>3.8034108527131782</v>
      </c>
      <c r="N92"/>
      <c r="O92"/>
      <c r="P92"/>
      <c r="Q92"/>
      <c r="R92"/>
    </row>
    <row r="93" spans="1:18" ht="24" customHeight="1">
      <c r="A93" s="287"/>
      <c r="B93" s="29" t="s">
        <v>21</v>
      </c>
      <c r="C93" s="37">
        <v>6934</v>
      </c>
      <c r="D93" s="38">
        <v>5349</v>
      </c>
      <c r="E93" s="39">
        <f t="shared" si="4"/>
        <v>12283</v>
      </c>
      <c r="F93" s="45">
        <f t="shared" si="2"/>
        <v>17</v>
      </c>
      <c r="G93" s="74"/>
      <c r="H93" s="75"/>
      <c r="I93" s="43" t="s">
        <v>20</v>
      </c>
      <c r="J93" s="37">
        <v>3307</v>
      </c>
      <c r="K93" s="45">
        <f t="shared" si="3"/>
        <v>82</v>
      </c>
      <c r="L93" s="44">
        <f t="shared" si="1"/>
        <v>3.7142425158754158</v>
      </c>
      <c r="N93"/>
      <c r="O93"/>
      <c r="P93"/>
      <c r="Q93"/>
      <c r="R93"/>
    </row>
    <row r="94" spans="1:18" ht="24" customHeight="1">
      <c r="A94" s="287"/>
      <c r="B94" s="29" t="s">
        <v>22</v>
      </c>
      <c r="C94" s="37">
        <v>6904</v>
      </c>
      <c r="D94" s="38">
        <v>5346</v>
      </c>
      <c r="E94" s="39">
        <f t="shared" si="4"/>
        <v>12250</v>
      </c>
      <c r="F94" s="45">
        <f t="shared" si="2"/>
        <v>-33</v>
      </c>
      <c r="G94" s="74"/>
      <c r="H94" s="75"/>
      <c r="I94" s="43" t="s">
        <v>20</v>
      </c>
      <c r="J94" s="37">
        <v>3288</v>
      </c>
      <c r="K94" s="45">
        <f t="shared" si="3"/>
        <v>-19</v>
      </c>
      <c r="L94" s="44">
        <f t="shared" si="1"/>
        <v>3.7256690997566908</v>
      </c>
      <c r="N94"/>
      <c r="O94"/>
      <c r="P94"/>
      <c r="Q94"/>
      <c r="R94"/>
    </row>
    <row r="95" spans="1:18" ht="24" customHeight="1">
      <c r="A95" s="287"/>
      <c r="B95" s="29" t="s">
        <v>23</v>
      </c>
      <c r="C95" s="37">
        <v>6939</v>
      </c>
      <c r="D95" s="38">
        <v>5355</v>
      </c>
      <c r="E95" s="39">
        <f t="shared" si="4"/>
        <v>12294</v>
      </c>
      <c r="F95" s="45">
        <f t="shared" si="2"/>
        <v>44</v>
      </c>
      <c r="G95" s="74"/>
      <c r="H95" s="75"/>
      <c r="I95" s="43" t="s">
        <v>20</v>
      </c>
      <c r="J95" s="37">
        <v>3325</v>
      </c>
      <c r="K95" s="45">
        <f t="shared" si="3"/>
        <v>37</v>
      </c>
      <c r="L95" s="44">
        <f t="shared" si="1"/>
        <v>3.6974436090225562</v>
      </c>
      <c r="N95"/>
      <c r="O95"/>
      <c r="P95"/>
      <c r="Q95"/>
      <c r="R95"/>
    </row>
    <row r="96" spans="1:18" ht="24" customHeight="1">
      <c r="A96" s="287"/>
      <c r="B96" s="29" t="s">
        <v>24</v>
      </c>
      <c r="C96" s="37">
        <v>6937</v>
      </c>
      <c r="D96" s="38">
        <v>5360</v>
      </c>
      <c r="E96" s="39">
        <f t="shared" si="4"/>
        <v>12297</v>
      </c>
      <c r="F96" s="45">
        <f t="shared" si="2"/>
        <v>3</v>
      </c>
      <c r="G96" s="74"/>
      <c r="H96" s="75"/>
      <c r="I96" s="43" t="s">
        <v>20</v>
      </c>
      <c r="J96" s="37">
        <v>3322</v>
      </c>
      <c r="K96" s="45">
        <f t="shared" si="3"/>
        <v>-3</v>
      </c>
      <c r="L96" s="44">
        <f t="shared" si="1"/>
        <v>3.7016857314870562</v>
      </c>
      <c r="N96"/>
      <c r="O96"/>
      <c r="P96"/>
      <c r="Q96"/>
      <c r="R96"/>
    </row>
    <row r="97" spans="1:18" ht="24" customHeight="1">
      <c r="A97" s="287"/>
      <c r="B97" s="29" t="s">
        <v>25</v>
      </c>
      <c r="C97" s="37">
        <v>6940</v>
      </c>
      <c r="D97" s="38">
        <v>5383</v>
      </c>
      <c r="E97" s="39">
        <f t="shared" si="4"/>
        <v>12323</v>
      </c>
      <c r="F97" s="45">
        <f t="shared" si="2"/>
        <v>26</v>
      </c>
      <c r="G97" s="74"/>
      <c r="H97" s="75"/>
      <c r="I97" s="43" t="s">
        <v>20</v>
      </c>
      <c r="J97" s="37">
        <v>3327</v>
      </c>
      <c r="K97" s="45">
        <f t="shared" si="3"/>
        <v>5</v>
      </c>
      <c r="L97" s="44">
        <f t="shared" si="1"/>
        <v>3.7039374812143073</v>
      </c>
      <c r="N97"/>
      <c r="O97"/>
      <c r="P97"/>
      <c r="Q97"/>
      <c r="R97"/>
    </row>
    <row r="98" spans="1:18" ht="24" customHeight="1">
      <c r="A98" s="287"/>
      <c r="B98" s="29" t="s">
        <v>26</v>
      </c>
      <c r="C98" s="37">
        <v>6927</v>
      </c>
      <c r="D98" s="38">
        <v>5380</v>
      </c>
      <c r="E98" s="39">
        <f t="shared" si="4"/>
        <v>12307</v>
      </c>
      <c r="F98" s="45">
        <f t="shared" si="2"/>
        <v>-16</v>
      </c>
      <c r="G98" s="74"/>
      <c r="H98" s="75"/>
      <c r="I98" s="43" t="s">
        <v>20</v>
      </c>
      <c r="J98" s="37">
        <v>3322</v>
      </c>
      <c r="K98" s="45">
        <f t="shared" si="3"/>
        <v>-5</v>
      </c>
      <c r="L98" s="44">
        <f t="shared" si="1"/>
        <v>3.7046959662853705</v>
      </c>
      <c r="N98"/>
      <c r="O98"/>
      <c r="P98"/>
      <c r="Q98"/>
      <c r="R98"/>
    </row>
    <row r="99" spans="1:18" ht="24" customHeight="1">
      <c r="A99" s="287"/>
      <c r="B99" s="46" t="s">
        <v>27</v>
      </c>
      <c r="C99" s="47">
        <v>6943</v>
      </c>
      <c r="D99" s="48">
        <v>5386</v>
      </c>
      <c r="E99" s="49">
        <f t="shared" si="4"/>
        <v>12329</v>
      </c>
      <c r="F99" s="50">
        <f t="shared" si="2"/>
        <v>22</v>
      </c>
      <c r="G99" s="76"/>
      <c r="H99" s="77"/>
      <c r="I99" s="53" t="s">
        <v>20</v>
      </c>
      <c r="J99" s="47">
        <v>3324</v>
      </c>
      <c r="K99" s="50">
        <f t="shared" si="3"/>
        <v>2</v>
      </c>
      <c r="L99" s="54">
        <f t="shared" si="1"/>
        <v>3.7090854392298436</v>
      </c>
      <c r="N99"/>
      <c r="O99"/>
      <c r="P99"/>
      <c r="Q99"/>
      <c r="R99"/>
    </row>
    <row r="100" spans="1:18" ht="24" customHeight="1">
      <c r="A100" s="287" t="s">
        <v>35</v>
      </c>
      <c r="B100" s="21" t="s">
        <v>15</v>
      </c>
      <c r="C100" s="55">
        <v>6954</v>
      </c>
      <c r="D100" s="56">
        <v>5388</v>
      </c>
      <c r="E100" s="57">
        <f t="shared" si="4"/>
        <v>12342</v>
      </c>
      <c r="F100" s="58">
        <f t="shared" si="2"/>
        <v>13</v>
      </c>
      <c r="G100" s="69"/>
      <c r="H100" s="70"/>
      <c r="I100" s="61" t="s">
        <v>20</v>
      </c>
      <c r="J100" s="55">
        <v>3329</v>
      </c>
      <c r="K100" s="58">
        <f t="shared" si="3"/>
        <v>5</v>
      </c>
      <c r="L100" s="62">
        <f t="shared" si="1"/>
        <v>3.707419645539201</v>
      </c>
      <c r="N100"/>
      <c r="O100"/>
      <c r="P100"/>
      <c r="Q100"/>
      <c r="R100"/>
    </row>
    <row r="101" spans="1:18" ht="24" customHeight="1">
      <c r="A101" s="287"/>
      <c r="B101" s="29" t="s">
        <v>16</v>
      </c>
      <c r="C101" s="37">
        <v>6958</v>
      </c>
      <c r="D101" s="38">
        <v>5406</v>
      </c>
      <c r="E101" s="39">
        <f t="shared" si="4"/>
        <v>12364</v>
      </c>
      <c r="F101" s="45">
        <f t="shared" si="2"/>
        <v>22</v>
      </c>
      <c r="G101" s="74"/>
      <c r="H101" s="75"/>
      <c r="I101" s="43" t="s">
        <v>20</v>
      </c>
      <c r="J101" s="37">
        <v>3328</v>
      </c>
      <c r="K101" s="45">
        <f t="shared" si="3"/>
        <v>-1</v>
      </c>
      <c r="L101" s="44">
        <f t="shared" si="1"/>
        <v>3.7151442307692308</v>
      </c>
      <c r="N101"/>
      <c r="O101"/>
      <c r="P101"/>
      <c r="Q101"/>
      <c r="R101"/>
    </row>
    <row r="102" spans="1:18" ht="24" customHeight="1">
      <c r="A102" s="287"/>
      <c r="B102" s="29" t="s">
        <v>17</v>
      </c>
      <c r="C102" s="37">
        <v>6959</v>
      </c>
      <c r="D102" s="38">
        <v>5411</v>
      </c>
      <c r="E102" s="39">
        <f t="shared" si="4"/>
        <v>12370</v>
      </c>
      <c r="F102" s="45">
        <f t="shared" si="2"/>
        <v>6</v>
      </c>
      <c r="G102" s="74"/>
      <c r="H102" s="75"/>
      <c r="I102" s="43" t="s">
        <v>20</v>
      </c>
      <c r="J102" s="37">
        <v>3327</v>
      </c>
      <c r="K102" s="45">
        <f t="shared" si="3"/>
        <v>-1</v>
      </c>
      <c r="L102" s="44">
        <f t="shared" si="1"/>
        <v>3.7180643222122032</v>
      </c>
      <c r="N102"/>
      <c r="O102"/>
      <c r="P102"/>
      <c r="Q102"/>
      <c r="R102"/>
    </row>
    <row r="103" spans="1:18" ht="24" customHeight="1">
      <c r="A103" s="287"/>
      <c r="B103" s="29" t="s">
        <v>18</v>
      </c>
      <c r="C103" s="37">
        <v>6988</v>
      </c>
      <c r="D103" s="38">
        <v>5416</v>
      </c>
      <c r="E103" s="39">
        <f t="shared" si="4"/>
        <v>12404</v>
      </c>
      <c r="F103" s="45">
        <f t="shared" si="2"/>
        <v>34</v>
      </c>
      <c r="G103" s="74"/>
      <c r="H103" s="75"/>
      <c r="I103" s="43" t="s">
        <v>20</v>
      </c>
      <c r="J103" s="37">
        <v>3327</v>
      </c>
      <c r="K103" s="45">
        <f t="shared" si="3"/>
        <v>0</v>
      </c>
      <c r="L103" s="44">
        <f t="shared" si="1"/>
        <v>3.728283739104298</v>
      </c>
      <c r="N103"/>
      <c r="O103"/>
      <c r="P103"/>
      <c r="Q103"/>
      <c r="R103"/>
    </row>
    <row r="104" spans="1:18" ht="24" customHeight="1">
      <c r="A104" s="287"/>
      <c r="B104" s="29" t="s">
        <v>19</v>
      </c>
      <c r="C104" s="37">
        <v>7003</v>
      </c>
      <c r="D104" s="38">
        <v>5424</v>
      </c>
      <c r="E104" s="39">
        <f t="shared" si="4"/>
        <v>12427</v>
      </c>
      <c r="F104" s="45">
        <f t="shared" si="2"/>
        <v>23</v>
      </c>
      <c r="G104" s="74"/>
      <c r="H104" s="75"/>
      <c r="I104" s="43" t="s">
        <v>20</v>
      </c>
      <c r="J104" s="37">
        <v>3342</v>
      </c>
      <c r="K104" s="45">
        <f t="shared" si="3"/>
        <v>15</v>
      </c>
      <c r="L104" s="44">
        <f t="shared" si="1"/>
        <v>3.7184320766008376</v>
      </c>
      <c r="N104"/>
      <c r="O104"/>
      <c r="P104"/>
      <c r="Q104"/>
      <c r="R104"/>
    </row>
    <row r="105" spans="1:18" ht="24" customHeight="1">
      <c r="A105" s="287"/>
      <c r="B105" s="29" t="s">
        <v>21</v>
      </c>
      <c r="C105" s="37">
        <v>7028</v>
      </c>
      <c r="D105" s="38">
        <v>5425</v>
      </c>
      <c r="E105" s="39">
        <f t="shared" si="4"/>
        <v>12453</v>
      </c>
      <c r="F105" s="45">
        <f t="shared" si="2"/>
        <v>26</v>
      </c>
      <c r="G105" s="74"/>
      <c r="H105" s="75"/>
      <c r="I105" s="43" t="s">
        <v>20</v>
      </c>
      <c r="J105" s="37">
        <v>3352</v>
      </c>
      <c r="K105" s="45">
        <f t="shared" si="3"/>
        <v>10</v>
      </c>
      <c r="L105" s="44">
        <f t="shared" si="1"/>
        <v>3.7150954653937949</v>
      </c>
      <c r="N105"/>
      <c r="O105"/>
      <c r="P105"/>
      <c r="Q105"/>
      <c r="R105"/>
    </row>
    <row r="106" spans="1:18" ht="24" customHeight="1">
      <c r="A106" s="287"/>
      <c r="B106" s="29" t="s">
        <v>22</v>
      </c>
      <c r="C106" s="72">
        <v>7115</v>
      </c>
      <c r="D106" s="73">
        <v>5462</v>
      </c>
      <c r="E106" s="39">
        <f t="shared" si="4"/>
        <v>12577</v>
      </c>
      <c r="F106" s="45">
        <f t="shared" si="2"/>
        <v>124</v>
      </c>
      <c r="G106" s="74"/>
      <c r="H106" s="75"/>
      <c r="I106" s="43"/>
      <c r="J106" s="72">
        <v>3312</v>
      </c>
      <c r="K106" s="45">
        <v>-40</v>
      </c>
      <c r="L106" s="44">
        <f t="shared" si="1"/>
        <v>3.7974033816425119</v>
      </c>
      <c r="N106"/>
      <c r="O106"/>
      <c r="P106"/>
      <c r="Q106"/>
      <c r="R106"/>
    </row>
    <row r="107" spans="1:18" ht="24" customHeight="1">
      <c r="A107" s="287"/>
      <c r="B107" s="29" t="s">
        <v>23</v>
      </c>
      <c r="C107" s="37">
        <v>7177</v>
      </c>
      <c r="D107" s="38">
        <v>5487</v>
      </c>
      <c r="E107" s="39">
        <f t="shared" si="4"/>
        <v>12664</v>
      </c>
      <c r="F107" s="45">
        <f t="shared" si="2"/>
        <v>87</v>
      </c>
      <c r="G107" s="74"/>
      <c r="H107" s="75"/>
      <c r="I107" s="43" t="s">
        <v>20</v>
      </c>
      <c r="J107" s="37">
        <v>3349</v>
      </c>
      <c r="K107" s="45">
        <f t="shared" ref="K107:K113" si="5">J107-J106</f>
        <v>37</v>
      </c>
      <c r="L107" s="44">
        <f t="shared" si="1"/>
        <v>3.7814272917288743</v>
      </c>
      <c r="N107"/>
      <c r="O107"/>
      <c r="P107"/>
      <c r="Q107"/>
      <c r="R107"/>
    </row>
    <row r="108" spans="1:18" ht="24" customHeight="1">
      <c r="A108" s="287"/>
      <c r="B108" s="29" t="s">
        <v>24</v>
      </c>
      <c r="C108" s="37">
        <v>7226</v>
      </c>
      <c r="D108" s="38">
        <v>5498</v>
      </c>
      <c r="E108" s="39">
        <f t="shared" si="4"/>
        <v>12724</v>
      </c>
      <c r="F108" s="45">
        <f t="shared" si="2"/>
        <v>60</v>
      </c>
      <c r="G108" s="74"/>
      <c r="H108" s="75"/>
      <c r="I108" s="43" t="s">
        <v>20</v>
      </c>
      <c r="J108" s="37">
        <v>3378</v>
      </c>
      <c r="K108" s="45">
        <f t="shared" si="5"/>
        <v>29</v>
      </c>
      <c r="L108" s="44">
        <f t="shared" si="1"/>
        <v>3.7667258732978093</v>
      </c>
      <c r="N108"/>
      <c r="O108"/>
      <c r="P108"/>
      <c r="Q108"/>
      <c r="R108"/>
    </row>
    <row r="109" spans="1:18" ht="24" customHeight="1">
      <c r="A109" s="287"/>
      <c r="B109" s="29" t="s">
        <v>25</v>
      </c>
      <c r="C109" s="37">
        <v>7187</v>
      </c>
      <c r="D109" s="38">
        <v>5499</v>
      </c>
      <c r="E109" s="39">
        <f t="shared" si="4"/>
        <v>12686</v>
      </c>
      <c r="F109" s="45">
        <f t="shared" si="2"/>
        <v>-38</v>
      </c>
      <c r="G109" s="74"/>
      <c r="H109" s="75"/>
      <c r="I109" s="43" t="s">
        <v>20</v>
      </c>
      <c r="J109" s="37">
        <v>3381</v>
      </c>
      <c r="K109" s="45">
        <f t="shared" si="5"/>
        <v>3</v>
      </c>
      <c r="L109" s="44">
        <f t="shared" si="1"/>
        <v>3.7521443359952675</v>
      </c>
      <c r="N109"/>
      <c r="O109"/>
      <c r="P109"/>
      <c r="Q109"/>
      <c r="R109"/>
    </row>
    <row r="110" spans="1:18" ht="24" customHeight="1">
      <c r="A110" s="287"/>
      <c r="B110" s="29" t="s">
        <v>26</v>
      </c>
      <c r="C110" s="37">
        <v>7212</v>
      </c>
      <c r="D110" s="38">
        <v>5513</v>
      </c>
      <c r="E110" s="39">
        <f t="shared" si="4"/>
        <v>12725</v>
      </c>
      <c r="F110" s="45">
        <f t="shared" si="2"/>
        <v>39</v>
      </c>
      <c r="G110" s="74"/>
      <c r="H110" s="75"/>
      <c r="I110" s="43" t="s">
        <v>20</v>
      </c>
      <c r="J110" s="37">
        <v>3414</v>
      </c>
      <c r="K110" s="45">
        <f t="shared" si="5"/>
        <v>33</v>
      </c>
      <c r="L110" s="44">
        <f t="shared" si="1"/>
        <v>3.7272993555946106</v>
      </c>
      <c r="N110"/>
      <c r="O110"/>
      <c r="P110"/>
      <c r="Q110"/>
      <c r="R110"/>
    </row>
    <row r="111" spans="1:18" ht="24" customHeight="1">
      <c r="A111" s="287"/>
      <c r="B111" s="46" t="s">
        <v>27</v>
      </c>
      <c r="C111" s="47">
        <v>7227</v>
      </c>
      <c r="D111" s="48">
        <v>5531</v>
      </c>
      <c r="E111" s="49">
        <f t="shared" si="4"/>
        <v>12758</v>
      </c>
      <c r="F111" s="50">
        <f t="shared" si="2"/>
        <v>33</v>
      </c>
      <c r="G111" s="76"/>
      <c r="H111" s="77"/>
      <c r="I111" s="53" t="s">
        <v>20</v>
      </c>
      <c r="J111" s="47">
        <v>3415</v>
      </c>
      <c r="K111" s="50">
        <f t="shared" si="5"/>
        <v>1</v>
      </c>
      <c r="L111" s="54">
        <f t="shared" si="1"/>
        <v>3.7358711566617862</v>
      </c>
      <c r="N111"/>
      <c r="O111"/>
      <c r="P111"/>
      <c r="Q111"/>
      <c r="R111"/>
    </row>
    <row r="112" spans="1:18" ht="24" customHeight="1">
      <c r="A112" s="287" t="s">
        <v>36</v>
      </c>
      <c r="B112" s="21" t="s">
        <v>15</v>
      </c>
      <c r="C112" s="67">
        <v>7250</v>
      </c>
      <c r="D112" s="68">
        <v>5544</v>
      </c>
      <c r="E112" s="57">
        <f t="shared" si="4"/>
        <v>12794</v>
      </c>
      <c r="F112" s="58">
        <f t="shared" si="2"/>
        <v>36</v>
      </c>
      <c r="G112" s="69"/>
      <c r="H112" s="70"/>
      <c r="I112" s="61" t="s">
        <v>20</v>
      </c>
      <c r="J112" s="55">
        <v>3442</v>
      </c>
      <c r="K112" s="58">
        <f t="shared" si="5"/>
        <v>27</v>
      </c>
      <c r="L112" s="62">
        <f t="shared" si="1"/>
        <v>3.7170249854735617</v>
      </c>
      <c r="N112"/>
      <c r="O112"/>
      <c r="P112"/>
      <c r="Q112"/>
      <c r="R112"/>
    </row>
    <row r="113" spans="1:18" ht="24" customHeight="1">
      <c r="A113" s="287"/>
      <c r="B113" s="29" t="s">
        <v>16</v>
      </c>
      <c r="C113" s="37">
        <v>7260</v>
      </c>
      <c r="D113" s="38">
        <v>5567</v>
      </c>
      <c r="E113" s="39">
        <f t="shared" si="4"/>
        <v>12827</v>
      </c>
      <c r="F113" s="45">
        <f t="shared" si="2"/>
        <v>33</v>
      </c>
      <c r="G113" s="74"/>
      <c r="H113" s="75"/>
      <c r="I113" s="43" t="s">
        <v>20</v>
      </c>
      <c r="J113" s="37">
        <v>3409</v>
      </c>
      <c r="K113" s="45">
        <f t="shared" si="5"/>
        <v>-33</v>
      </c>
      <c r="L113" s="44">
        <f t="shared" si="1"/>
        <v>3.7626870049867995</v>
      </c>
      <c r="N113"/>
      <c r="O113"/>
      <c r="P113"/>
      <c r="Q113"/>
      <c r="R113"/>
    </row>
    <row r="114" spans="1:18" ht="24" customHeight="1">
      <c r="A114" s="287"/>
      <c r="B114" s="29" t="s">
        <v>17</v>
      </c>
      <c r="C114" s="37">
        <v>7191</v>
      </c>
      <c r="D114" s="38">
        <v>5529</v>
      </c>
      <c r="E114" s="39">
        <f t="shared" si="4"/>
        <v>12720</v>
      </c>
      <c r="F114" s="45">
        <f t="shared" si="2"/>
        <v>-107</v>
      </c>
      <c r="G114" s="74"/>
      <c r="H114" s="75"/>
      <c r="I114" s="43"/>
      <c r="J114" s="37">
        <v>3423</v>
      </c>
      <c r="K114" s="45">
        <v>14</v>
      </c>
      <c r="L114" s="44">
        <f t="shared" si="1"/>
        <v>3.7160385626643295</v>
      </c>
      <c r="N114"/>
      <c r="O114"/>
      <c r="P114"/>
      <c r="Q114"/>
      <c r="R114"/>
    </row>
    <row r="115" spans="1:18" ht="24" customHeight="1">
      <c r="A115" s="287"/>
      <c r="B115" s="29" t="s">
        <v>18</v>
      </c>
      <c r="C115" s="37">
        <v>7112</v>
      </c>
      <c r="D115" s="38">
        <v>5563</v>
      </c>
      <c r="E115" s="39">
        <f t="shared" si="4"/>
        <v>12675</v>
      </c>
      <c r="F115" s="45">
        <f t="shared" si="2"/>
        <v>-45</v>
      </c>
      <c r="G115" s="74"/>
      <c r="H115" s="75"/>
      <c r="I115" s="43" t="s">
        <v>20</v>
      </c>
      <c r="J115" s="37">
        <v>3383</v>
      </c>
      <c r="K115" s="45">
        <f t="shared" ref="K115:K120" si="6">J115-J114</f>
        <v>-40</v>
      </c>
      <c r="L115" s="44">
        <f t="shared" si="1"/>
        <v>3.7466745492166718</v>
      </c>
      <c r="N115"/>
      <c r="O115"/>
      <c r="P115"/>
      <c r="Q115"/>
      <c r="R115"/>
    </row>
    <row r="116" spans="1:18" ht="24" customHeight="1">
      <c r="A116" s="287"/>
      <c r="B116" s="29" t="s">
        <v>19</v>
      </c>
      <c r="C116" s="37">
        <v>7084</v>
      </c>
      <c r="D116" s="38">
        <v>5573</v>
      </c>
      <c r="E116" s="39">
        <f t="shared" si="4"/>
        <v>12657</v>
      </c>
      <c r="F116" s="45">
        <f t="shared" si="2"/>
        <v>-18</v>
      </c>
      <c r="G116" s="74"/>
      <c r="H116" s="75"/>
      <c r="I116" s="43" t="s">
        <v>20</v>
      </c>
      <c r="J116" s="37">
        <v>3387</v>
      </c>
      <c r="K116" s="45">
        <f t="shared" si="6"/>
        <v>4</v>
      </c>
      <c r="L116" s="44">
        <f t="shared" si="1"/>
        <v>3.736935341009743</v>
      </c>
      <c r="N116"/>
      <c r="O116"/>
      <c r="P116"/>
      <c r="Q116"/>
      <c r="R116"/>
    </row>
    <row r="117" spans="1:18" ht="24" customHeight="1">
      <c r="A117" s="287"/>
      <c r="B117" s="29" t="s">
        <v>21</v>
      </c>
      <c r="C117" s="37">
        <v>7147</v>
      </c>
      <c r="D117" s="38">
        <v>5585</v>
      </c>
      <c r="E117" s="39">
        <f t="shared" si="4"/>
        <v>12732</v>
      </c>
      <c r="F117" s="45">
        <f t="shared" si="2"/>
        <v>75</v>
      </c>
      <c r="G117" s="74"/>
      <c r="H117" s="75"/>
      <c r="I117" s="43" t="s">
        <v>20</v>
      </c>
      <c r="J117" s="37">
        <v>3471</v>
      </c>
      <c r="K117" s="45">
        <f t="shared" si="6"/>
        <v>84</v>
      </c>
      <c r="L117" s="44">
        <f t="shared" si="1"/>
        <v>3.6681071737251512</v>
      </c>
      <c r="N117"/>
      <c r="O117"/>
      <c r="P117"/>
      <c r="Q117"/>
      <c r="R117"/>
    </row>
    <row r="118" spans="1:18" ht="24" customHeight="1">
      <c r="A118" s="287"/>
      <c r="B118" s="29" t="s">
        <v>22</v>
      </c>
      <c r="C118" s="37">
        <v>7140</v>
      </c>
      <c r="D118" s="38">
        <v>5591</v>
      </c>
      <c r="E118" s="39">
        <f t="shared" si="4"/>
        <v>12731</v>
      </c>
      <c r="F118" s="45">
        <f t="shared" si="2"/>
        <v>-1</v>
      </c>
      <c r="G118" s="74"/>
      <c r="H118" s="75"/>
      <c r="I118" s="43" t="s">
        <v>20</v>
      </c>
      <c r="J118" s="37">
        <v>3478</v>
      </c>
      <c r="K118" s="45">
        <f t="shared" si="6"/>
        <v>7</v>
      </c>
      <c r="L118" s="44">
        <f t="shared" si="1"/>
        <v>3.6604370327774585</v>
      </c>
      <c r="N118"/>
      <c r="O118"/>
      <c r="P118"/>
      <c r="Q118"/>
      <c r="R118"/>
    </row>
    <row r="119" spans="1:18" ht="24" customHeight="1">
      <c r="A119" s="287"/>
      <c r="B119" s="29" t="s">
        <v>23</v>
      </c>
      <c r="C119" s="37">
        <v>7193</v>
      </c>
      <c r="D119" s="38">
        <v>5596</v>
      </c>
      <c r="E119" s="39">
        <f t="shared" si="4"/>
        <v>12789</v>
      </c>
      <c r="F119" s="45">
        <f t="shared" si="2"/>
        <v>58</v>
      </c>
      <c r="G119" s="74"/>
      <c r="H119" s="75"/>
      <c r="I119" s="43" t="s">
        <v>20</v>
      </c>
      <c r="J119" s="37">
        <v>3476</v>
      </c>
      <c r="K119" s="45">
        <f t="shared" si="6"/>
        <v>-2</v>
      </c>
      <c r="L119" s="44">
        <f t="shared" si="1"/>
        <v>3.6792289988492519</v>
      </c>
      <c r="N119"/>
      <c r="O119"/>
      <c r="P119"/>
      <c r="Q119"/>
      <c r="R119"/>
    </row>
    <row r="120" spans="1:18" ht="24" customHeight="1">
      <c r="A120" s="287"/>
      <c r="B120" s="29" t="s">
        <v>24</v>
      </c>
      <c r="C120" s="37">
        <v>7374</v>
      </c>
      <c r="D120" s="38">
        <v>5671</v>
      </c>
      <c r="E120" s="39">
        <f t="shared" si="4"/>
        <v>13045</v>
      </c>
      <c r="F120" s="45">
        <f t="shared" si="2"/>
        <v>256</v>
      </c>
      <c r="G120" s="74"/>
      <c r="H120" s="75"/>
      <c r="I120" s="43" t="s">
        <v>20</v>
      </c>
      <c r="J120" s="37">
        <v>3493</v>
      </c>
      <c r="K120" s="45">
        <f t="shared" si="6"/>
        <v>17</v>
      </c>
      <c r="L120" s="44">
        <f t="shared" si="1"/>
        <v>3.734612081305468</v>
      </c>
      <c r="N120"/>
      <c r="O120"/>
      <c r="P120"/>
      <c r="Q120"/>
      <c r="R120"/>
    </row>
    <row r="121" spans="1:18" ht="24" customHeight="1">
      <c r="A121" s="287"/>
      <c r="B121" s="29" t="s">
        <v>25</v>
      </c>
      <c r="C121" s="37">
        <v>7389</v>
      </c>
      <c r="D121" s="38">
        <v>5678</v>
      </c>
      <c r="E121" s="39">
        <f t="shared" si="4"/>
        <v>13067</v>
      </c>
      <c r="F121" s="45">
        <f t="shared" si="2"/>
        <v>22</v>
      </c>
      <c r="G121" s="74"/>
      <c r="H121" s="75"/>
      <c r="I121" s="43" t="s">
        <v>20</v>
      </c>
      <c r="J121" s="37">
        <v>3492</v>
      </c>
      <c r="K121" s="45">
        <v>-1</v>
      </c>
      <c r="L121" s="44">
        <f t="shared" si="1"/>
        <v>3.7419816723940436</v>
      </c>
      <c r="N121"/>
      <c r="O121"/>
      <c r="P121"/>
      <c r="Q121"/>
      <c r="R121"/>
    </row>
    <row r="122" spans="1:18" ht="24" customHeight="1">
      <c r="A122" s="287"/>
      <c r="B122" s="29" t="s">
        <v>26</v>
      </c>
      <c r="C122" s="37">
        <v>7396</v>
      </c>
      <c r="D122" s="38">
        <v>5086</v>
      </c>
      <c r="E122" s="39">
        <f t="shared" si="4"/>
        <v>12482</v>
      </c>
      <c r="F122" s="45">
        <f t="shared" si="2"/>
        <v>-585</v>
      </c>
      <c r="G122" s="74"/>
      <c r="H122" s="75"/>
      <c r="I122" s="43"/>
      <c r="J122" s="37">
        <v>3494</v>
      </c>
      <c r="K122" s="45">
        <f t="shared" ref="K122:K128" si="7">J122-J121</f>
        <v>2</v>
      </c>
      <c r="L122" s="44">
        <f t="shared" si="1"/>
        <v>3.5724098454493416</v>
      </c>
      <c r="N122"/>
      <c r="O122"/>
      <c r="P122"/>
      <c r="Q122"/>
      <c r="R122"/>
    </row>
    <row r="123" spans="1:18" ht="24" customHeight="1">
      <c r="A123" s="287"/>
      <c r="B123" s="46" t="s">
        <v>27</v>
      </c>
      <c r="C123" s="47">
        <v>7453</v>
      </c>
      <c r="D123" s="48">
        <v>5106</v>
      </c>
      <c r="E123" s="49">
        <f t="shared" si="4"/>
        <v>12559</v>
      </c>
      <c r="F123" s="50">
        <f t="shared" si="2"/>
        <v>77</v>
      </c>
      <c r="G123" s="76"/>
      <c r="H123" s="77"/>
      <c r="I123" s="53" t="s">
        <v>20</v>
      </c>
      <c r="J123" s="47">
        <v>3489</v>
      </c>
      <c r="K123" s="50">
        <f t="shared" si="7"/>
        <v>-5</v>
      </c>
      <c r="L123" s="54">
        <f t="shared" si="1"/>
        <v>3.5995987388936657</v>
      </c>
      <c r="N123"/>
      <c r="O123"/>
      <c r="P123"/>
      <c r="Q123"/>
      <c r="R123"/>
    </row>
    <row r="124" spans="1:18" ht="24" customHeight="1">
      <c r="A124" s="287" t="s">
        <v>37</v>
      </c>
      <c r="B124" s="21" t="s">
        <v>15</v>
      </c>
      <c r="C124" s="55">
        <v>7436</v>
      </c>
      <c r="D124" s="56">
        <v>5118</v>
      </c>
      <c r="E124" s="57">
        <f t="shared" si="4"/>
        <v>12554</v>
      </c>
      <c r="F124" s="58">
        <f t="shared" si="2"/>
        <v>-5</v>
      </c>
      <c r="G124" s="69"/>
      <c r="H124" s="70"/>
      <c r="I124" s="61"/>
      <c r="J124" s="55">
        <v>3482</v>
      </c>
      <c r="K124" s="58">
        <f t="shared" si="7"/>
        <v>-7</v>
      </c>
      <c r="L124" s="62">
        <f t="shared" si="1"/>
        <v>3.6053991958644458</v>
      </c>
      <c r="N124"/>
      <c r="O124"/>
      <c r="P124"/>
      <c r="Q124"/>
      <c r="R124"/>
    </row>
    <row r="125" spans="1:18" ht="24" customHeight="1">
      <c r="A125" s="287"/>
      <c r="B125" s="29" t="s">
        <v>16</v>
      </c>
      <c r="C125" s="37">
        <v>7467</v>
      </c>
      <c r="D125" s="38">
        <v>5135</v>
      </c>
      <c r="E125" s="39">
        <f t="shared" si="4"/>
        <v>12602</v>
      </c>
      <c r="F125" s="45">
        <f t="shared" si="2"/>
        <v>48</v>
      </c>
      <c r="G125" s="74"/>
      <c r="H125" s="75"/>
      <c r="I125" s="43" t="s">
        <v>20</v>
      </c>
      <c r="J125" s="37">
        <v>3479</v>
      </c>
      <c r="K125" s="45">
        <f t="shared" si="7"/>
        <v>-3</v>
      </c>
      <c r="L125" s="44">
        <f t="shared" si="1"/>
        <v>3.6223052601322219</v>
      </c>
      <c r="N125"/>
      <c r="O125"/>
      <c r="P125"/>
      <c r="Q125"/>
      <c r="R125"/>
    </row>
    <row r="126" spans="1:18" ht="24" customHeight="1">
      <c r="A126" s="287"/>
      <c r="B126" s="29" t="s">
        <v>17</v>
      </c>
      <c r="C126" s="37">
        <v>7475</v>
      </c>
      <c r="D126" s="38">
        <v>5144</v>
      </c>
      <c r="E126" s="39">
        <f t="shared" si="4"/>
        <v>12619</v>
      </c>
      <c r="F126" s="45">
        <f t="shared" si="2"/>
        <v>17</v>
      </c>
      <c r="G126" s="74"/>
      <c r="H126" s="75"/>
      <c r="I126" s="43" t="s">
        <v>20</v>
      </c>
      <c r="J126" s="37">
        <v>3480</v>
      </c>
      <c r="K126" s="45">
        <f t="shared" si="7"/>
        <v>1</v>
      </c>
      <c r="L126" s="44">
        <f t="shared" si="1"/>
        <v>3.6261494252873563</v>
      </c>
      <c r="N126"/>
      <c r="O126"/>
      <c r="P126"/>
      <c r="Q126"/>
      <c r="R126"/>
    </row>
    <row r="127" spans="1:18" ht="24" customHeight="1">
      <c r="A127" s="287"/>
      <c r="B127" s="29" t="s">
        <v>18</v>
      </c>
      <c r="C127" s="37">
        <v>7712</v>
      </c>
      <c r="D127" s="38">
        <v>5232</v>
      </c>
      <c r="E127" s="39">
        <f t="shared" si="4"/>
        <v>12944</v>
      </c>
      <c r="F127" s="45">
        <f t="shared" si="2"/>
        <v>325</v>
      </c>
      <c r="G127" s="74"/>
      <c r="H127" s="75"/>
      <c r="I127" s="43" t="s">
        <v>20</v>
      </c>
      <c r="J127" s="37">
        <v>3431</v>
      </c>
      <c r="K127" s="45">
        <f t="shared" si="7"/>
        <v>-49</v>
      </c>
      <c r="L127" s="44">
        <f t="shared" si="1"/>
        <v>3.7726610317691636</v>
      </c>
      <c r="N127"/>
      <c r="O127"/>
      <c r="P127"/>
      <c r="Q127"/>
      <c r="R127"/>
    </row>
    <row r="128" spans="1:18" ht="24" customHeight="1">
      <c r="A128" s="287"/>
      <c r="B128" s="29" t="s">
        <v>19</v>
      </c>
      <c r="C128" s="37">
        <v>7770</v>
      </c>
      <c r="D128" s="38">
        <v>5262</v>
      </c>
      <c r="E128" s="39">
        <f t="shared" si="4"/>
        <v>13032</v>
      </c>
      <c r="F128" s="45">
        <f t="shared" si="2"/>
        <v>88</v>
      </c>
      <c r="G128" s="74"/>
      <c r="H128" s="75"/>
      <c r="I128" s="43" t="s">
        <v>20</v>
      </c>
      <c r="J128" s="37">
        <v>3416</v>
      </c>
      <c r="K128" s="45">
        <f t="shared" si="7"/>
        <v>-15</v>
      </c>
      <c r="L128" s="44">
        <f t="shared" si="1"/>
        <v>3.8149882903981265</v>
      </c>
      <c r="N128"/>
      <c r="O128"/>
      <c r="P128"/>
      <c r="Q128"/>
      <c r="R128"/>
    </row>
    <row r="129" spans="1:18" ht="24" customHeight="1">
      <c r="A129" s="287"/>
      <c r="B129" s="29" t="s">
        <v>21</v>
      </c>
      <c r="C129" s="37">
        <v>7769</v>
      </c>
      <c r="D129" s="38">
        <v>5263</v>
      </c>
      <c r="E129" s="39">
        <f t="shared" si="4"/>
        <v>13032</v>
      </c>
      <c r="F129" s="45">
        <f t="shared" si="2"/>
        <v>0</v>
      </c>
      <c r="G129" s="74"/>
      <c r="H129" s="75"/>
      <c r="I129" s="43" t="s">
        <v>20</v>
      </c>
      <c r="J129" s="37">
        <v>3412</v>
      </c>
      <c r="K129" s="45">
        <v>-4</v>
      </c>
      <c r="L129" s="44">
        <f t="shared" si="1"/>
        <v>3.8194607268464242</v>
      </c>
      <c r="N129"/>
      <c r="O129"/>
      <c r="P129"/>
      <c r="Q129"/>
      <c r="R129"/>
    </row>
    <row r="130" spans="1:18" ht="24" customHeight="1">
      <c r="A130" s="287"/>
      <c r="B130" s="29" t="s">
        <v>22</v>
      </c>
      <c r="C130" s="72">
        <v>7760</v>
      </c>
      <c r="D130" s="73">
        <v>5250</v>
      </c>
      <c r="E130" s="39">
        <f t="shared" si="4"/>
        <v>13010</v>
      </c>
      <c r="F130" s="45">
        <f t="shared" si="2"/>
        <v>-22</v>
      </c>
      <c r="G130" s="74"/>
      <c r="H130" s="75"/>
      <c r="I130" s="43"/>
      <c r="J130" s="72">
        <v>3428</v>
      </c>
      <c r="K130" s="45">
        <f t="shared" ref="K130:K351" si="8">J130-J129</f>
        <v>16</v>
      </c>
      <c r="L130" s="44">
        <f t="shared" si="1"/>
        <v>3.7952158693115519</v>
      </c>
      <c r="N130"/>
      <c r="O130"/>
      <c r="P130"/>
      <c r="Q130"/>
      <c r="R130"/>
    </row>
    <row r="131" spans="1:18" ht="24" customHeight="1">
      <c r="A131" s="287"/>
      <c r="B131" s="29" t="s">
        <v>23</v>
      </c>
      <c r="C131" s="37">
        <v>7703</v>
      </c>
      <c r="D131" s="38">
        <v>5228</v>
      </c>
      <c r="E131" s="39">
        <f t="shared" si="4"/>
        <v>12931</v>
      </c>
      <c r="F131" s="45">
        <f t="shared" si="2"/>
        <v>-79</v>
      </c>
      <c r="G131" s="74"/>
      <c r="H131" s="75"/>
      <c r="I131" s="43" t="s">
        <v>20</v>
      </c>
      <c r="J131" s="37">
        <v>3425</v>
      </c>
      <c r="K131" s="45">
        <f t="shared" si="8"/>
        <v>-3</v>
      </c>
      <c r="L131" s="44">
        <f t="shared" si="1"/>
        <v>3.7754744525547443</v>
      </c>
      <c r="N131"/>
      <c r="O131"/>
      <c r="P131"/>
      <c r="Q131"/>
      <c r="R131"/>
    </row>
    <row r="132" spans="1:18" ht="24" customHeight="1">
      <c r="A132" s="287"/>
      <c r="B132" s="29" t="s">
        <v>24</v>
      </c>
      <c r="C132" s="37">
        <v>7695</v>
      </c>
      <c r="D132" s="38">
        <v>5220</v>
      </c>
      <c r="E132" s="39">
        <f t="shared" si="4"/>
        <v>12915</v>
      </c>
      <c r="F132" s="45">
        <f t="shared" si="2"/>
        <v>-16</v>
      </c>
      <c r="G132" s="74"/>
      <c r="H132" s="75"/>
      <c r="I132" s="43" t="s">
        <v>20</v>
      </c>
      <c r="J132" s="37">
        <v>3427</v>
      </c>
      <c r="K132" s="45">
        <f t="shared" si="8"/>
        <v>2</v>
      </c>
      <c r="L132" s="44">
        <f t="shared" si="1"/>
        <v>3.7686022760431865</v>
      </c>
      <c r="N132"/>
      <c r="O132"/>
      <c r="P132"/>
      <c r="Q132"/>
      <c r="R132"/>
    </row>
    <row r="133" spans="1:18" ht="24" customHeight="1">
      <c r="A133" s="287"/>
      <c r="B133" s="29" t="s">
        <v>25</v>
      </c>
      <c r="C133" s="37">
        <v>7714</v>
      </c>
      <c r="D133" s="38">
        <v>5226</v>
      </c>
      <c r="E133" s="39">
        <f t="shared" si="4"/>
        <v>12940</v>
      </c>
      <c r="F133" s="45">
        <f t="shared" si="2"/>
        <v>25</v>
      </c>
      <c r="G133" s="74"/>
      <c r="H133" s="75"/>
      <c r="I133" s="43" t="s">
        <v>20</v>
      </c>
      <c r="J133" s="37">
        <v>3104</v>
      </c>
      <c r="K133" s="45">
        <f t="shared" si="8"/>
        <v>-323</v>
      </c>
      <c r="L133" s="44">
        <f t="shared" si="1"/>
        <v>4.1688144329896906</v>
      </c>
      <c r="N133"/>
      <c r="O133"/>
      <c r="P133"/>
      <c r="Q133"/>
      <c r="R133"/>
    </row>
    <row r="134" spans="1:18" ht="24" customHeight="1">
      <c r="A134" s="287"/>
      <c r="B134" s="29" t="s">
        <v>26</v>
      </c>
      <c r="C134" s="37">
        <v>7715</v>
      </c>
      <c r="D134" s="38">
        <v>5222</v>
      </c>
      <c r="E134" s="39">
        <f t="shared" si="4"/>
        <v>12937</v>
      </c>
      <c r="F134" s="45">
        <f t="shared" si="2"/>
        <v>-3</v>
      </c>
      <c r="G134" s="74"/>
      <c r="H134" s="75"/>
      <c r="I134" s="43" t="s">
        <v>20</v>
      </c>
      <c r="J134" s="37">
        <v>3146</v>
      </c>
      <c r="K134" s="45">
        <f t="shared" si="8"/>
        <v>42</v>
      </c>
      <c r="L134" s="44">
        <f t="shared" si="1"/>
        <v>4.1122059758423397</v>
      </c>
      <c r="N134"/>
      <c r="O134"/>
      <c r="P134"/>
      <c r="Q134"/>
      <c r="R134"/>
    </row>
    <row r="135" spans="1:18" ht="24" customHeight="1">
      <c r="A135" s="287"/>
      <c r="B135" s="46" t="s">
        <v>27</v>
      </c>
      <c r="C135" s="47">
        <v>7710</v>
      </c>
      <c r="D135" s="48">
        <v>5230</v>
      </c>
      <c r="E135" s="49">
        <f t="shared" si="4"/>
        <v>12940</v>
      </c>
      <c r="F135" s="50">
        <f t="shared" si="2"/>
        <v>3</v>
      </c>
      <c r="G135" s="76"/>
      <c r="H135" s="77"/>
      <c r="I135" s="53" t="s">
        <v>20</v>
      </c>
      <c r="J135" s="47">
        <v>3144</v>
      </c>
      <c r="K135" s="50">
        <f t="shared" si="8"/>
        <v>-2</v>
      </c>
      <c r="L135" s="54">
        <f t="shared" si="1"/>
        <v>4.1157760814249365</v>
      </c>
      <c r="N135"/>
      <c r="O135"/>
      <c r="P135"/>
      <c r="Q135"/>
      <c r="R135"/>
    </row>
    <row r="136" spans="1:18" ht="24" customHeight="1">
      <c r="A136" s="287" t="s">
        <v>38</v>
      </c>
      <c r="B136" s="21" t="s">
        <v>15</v>
      </c>
      <c r="C136" s="55">
        <v>7719</v>
      </c>
      <c r="D136" s="56">
        <v>5261</v>
      </c>
      <c r="E136" s="57">
        <f t="shared" si="4"/>
        <v>12980</v>
      </c>
      <c r="F136" s="58">
        <f t="shared" si="2"/>
        <v>40</v>
      </c>
      <c r="G136" s="69"/>
      <c r="H136" s="70"/>
      <c r="I136" s="61" t="s">
        <v>20</v>
      </c>
      <c r="J136" s="55">
        <v>3137</v>
      </c>
      <c r="K136" s="58">
        <f t="shared" si="8"/>
        <v>-7</v>
      </c>
      <c r="L136" s="62">
        <f t="shared" si="1"/>
        <v>4.1377111890341087</v>
      </c>
      <c r="N136"/>
      <c r="O136"/>
      <c r="P136"/>
      <c r="Q136"/>
      <c r="R136"/>
    </row>
    <row r="137" spans="1:18" ht="24" customHeight="1">
      <c r="A137" s="287"/>
      <c r="B137" s="29" t="s">
        <v>16</v>
      </c>
      <c r="C137" s="37">
        <v>7721</v>
      </c>
      <c r="D137" s="38">
        <v>5241</v>
      </c>
      <c r="E137" s="39">
        <f t="shared" si="4"/>
        <v>12962</v>
      </c>
      <c r="F137" s="45">
        <f t="shared" si="2"/>
        <v>-18</v>
      </c>
      <c r="G137" s="74"/>
      <c r="H137" s="75"/>
      <c r="I137" s="43" t="s">
        <v>20</v>
      </c>
      <c r="J137" s="37">
        <v>3142</v>
      </c>
      <c r="K137" s="45">
        <f t="shared" si="8"/>
        <v>5</v>
      </c>
      <c r="L137" s="44">
        <f t="shared" si="1"/>
        <v>4.1253978357733931</v>
      </c>
      <c r="N137"/>
      <c r="O137"/>
      <c r="P137"/>
      <c r="Q137"/>
      <c r="R137"/>
    </row>
    <row r="138" spans="1:18" ht="24" customHeight="1">
      <c r="A138" s="287"/>
      <c r="B138" s="29" t="s">
        <v>17</v>
      </c>
      <c r="C138" s="37">
        <v>7666</v>
      </c>
      <c r="D138" s="38">
        <v>5234</v>
      </c>
      <c r="E138" s="39">
        <f t="shared" si="4"/>
        <v>12900</v>
      </c>
      <c r="F138" s="45">
        <f t="shared" si="2"/>
        <v>-62</v>
      </c>
      <c r="G138" s="74"/>
      <c r="H138" s="75"/>
      <c r="I138" s="43" t="s">
        <v>20</v>
      </c>
      <c r="J138" s="37">
        <v>3125</v>
      </c>
      <c r="K138" s="45">
        <f t="shared" si="8"/>
        <v>-17</v>
      </c>
      <c r="L138" s="44">
        <f t="shared" si="1"/>
        <v>4.1280000000000001</v>
      </c>
      <c r="N138"/>
      <c r="O138"/>
      <c r="P138"/>
      <c r="Q138"/>
      <c r="R138"/>
    </row>
    <row r="139" spans="1:18" ht="24" customHeight="1">
      <c r="A139" s="287"/>
      <c r="B139" s="29" t="s">
        <v>18</v>
      </c>
      <c r="C139" s="37">
        <v>7773</v>
      </c>
      <c r="D139" s="38">
        <v>5242</v>
      </c>
      <c r="E139" s="39">
        <f t="shared" si="4"/>
        <v>13015</v>
      </c>
      <c r="F139" s="45">
        <f t="shared" si="2"/>
        <v>115</v>
      </c>
      <c r="G139" s="74"/>
      <c r="H139" s="75"/>
      <c r="I139" s="43" t="s">
        <v>20</v>
      </c>
      <c r="J139" s="37">
        <v>3111</v>
      </c>
      <c r="K139" s="45">
        <f t="shared" si="8"/>
        <v>-14</v>
      </c>
      <c r="L139" s="44">
        <f t="shared" si="1"/>
        <v>4.1835422693667628</v>
      </c>
      <c r="N139"/>
      <c r="O139"/>
      <c r="P139"/>
      <c r="Q139"/>
      <c r="R139"/>
    </row>
    <row r="140" spans="1:18" ht="24" customHeight="1">
      <c r="A140" s="287"/>
      <c r="B140" s="29" t="s">
        <v>19</v>
      </c>
      <c r="C140" s="37">
        <v>7577</v>
      </c>
      <c r="D140" s="38">
        <v>5215</v>
      </c>
      <c r="E140" s="39">
        <f t="shared" si="4"/>
        <v>12792</v>
      </c>
      <c r="F140" s="45">
        <f t="shared" si="2"/>
        <v>-223</v>
      </c>
      <c r="G140" s="74"/>
      <c r="H140" s="75"/>
      <c r="I140" s="43" t="s">
        <v>20</v>
      </c>
      <c r="J140" s="37">
        <v>3054</v>
      </c>
      <c r="K140" s="45">
        <f t="shared" si="8"/>
        <v>-57</v>
      </c>
      <c r="L140" s="44">
        <f t="shared" si="1"/>
        <v>4.1886051080550102</v>
      </c>
      <c r="N140"/>
      <c r="O140"/>
      <c r="P140"/>
      <c r="Q140"/>
      <c r="R140"/>
    </row>
    <row r="141" spans="1:18" ht="24" customHeight="1">
      <c r="A141" s="287"/>
      <c r="B141" s="29" t="s">
        <v>21</v>
      </c>
      <c r="C141" s="37">
        <v>7536</v>
      </c>
      <c r="D141" s="38">
        <v>5210</v>
      </c>
      <c r="E141" s="39">
        <f t="shared" si="4"/>
        <v>12746</v>
      </c>
      <c r="F141" s="45">
        <f t="shared" si="2"/>
        <v>-46</v>
      </c>
      <c r="G141" s="74"/>
      <c r="H141" s="75"/>
      <c r="I141" s="43" t="s">
        <v>20</v>
      </c>
      <c r="J141" s="37">
        <v>3047</v>
      </c>
      <c r="K141" s="45">
        <f t="shared" si="8"/>
        <v>-7</v>
      </c>
      <c r="L141" s="44">
        <f t="shared" si="1"/>
        <v>4.1831309484739085</v>
      </c>
      <c r="N141"/>
      <c r="O141"/>
      <c r="P141"/>
      <c r="Q141"/>
      <c r="R141"/>
    </row>
    <row r="142" spans="1:18" ht="24" customHeight="1">
      <c r="A142" s="287"/>
      <c r="B142" s="29" t="s">
        <v>22</v>
      </c>
      <c r="C142" s="37">
        <v>7448</v>
      </c>
      <c r="D142" s="38">
        <v>5199</v>
      </c>
      <c r="E142" s="39">
        <f t="shared" si="4"/>
        <v>12647</v>
      </c>
      <c r="F142" s="45">
        <f t="shared" si="2"/>
        <v>-99</v>
      </c>
      <c r="G142" s="74"/>
      <c r="H142" s="75"/>
      <c r="I142" s="43" t="s">
        <v>20</v>
      </c>
      <c r="J142" s="37">
        <v>3111</v>
      </c>
      <c r="K142" s="45">
        <f t="shared" si="8"/>
        <v>64</v>
      </c>
      <c r="L142" s="44">
        <f t="shared" si="1"/>
        <v>4.0652523304403729</v>
      </c>
      <c r="N142"/>
      <c r="O142"/>
      <c r="P142"/>
      <c r="Q142"/>
      <c r="R142"/>
    </row>
    <row r="143" spans="1:18" ht="24" customHeight="1">
      <c r="A143" s="287"/>
      <c r="B143" s="29" t="s">
        <v>23</v>
      </c>
      <c r="C143" s="37">
        <v>7442</v>
      </c>
      <c r="D143" s="38">
        <v>5114</v>
      </c>
      <c r="E143" s="39">
        <f t="shared" si="4"/>
        <v>12556</v>
      </c>
      <c r="F143" s="45">
        <f t="shared" si="2"/>
        <v>-91</v>
      </c>
      <c r="G143" s="74"/>
      <c r="H143" s="75"/>
      <c r="I143" s="43" t="s">
        <v>20</v>
      </c>
      <c r="J143" s="37">
        <v>3110</v>
      </c>
      <c r="K143" s="45">
        <f t="shared" si="8"/>
        <v>-1</v>
      </c>
      <c r="L143" s="44">
        <f t="shared" si="1"/>
        <v>4.0372990353697746</v>
      </c>
      <c r="N143"/>
      <c r="O143"/>
      <c r="P143"/>
      <c r="Q143"/>
      <c r="R143"/>
    </row>
    <row r="144" spans="1:18" ht="24" customHeight="1">
      <c r="A144" s="287"/>
      <c r="B144" s="29" t="s">
        <v>24</v>
      </c>
      <c r="C144" s="37">
        <v>7465</v>
      </c>
      <c r="D144" s="38">
        <v>5119</v>
      </c>
      <c r="E144" s="39">
        <f t="shared" si="4"/>
        <v>12584</v>
      </c>
      <c r="F144" s="45">
        <f t="shared" si="2"/>
        <v>28</v>
      </c>
      <c r="G144" s="74"/>
      <c r="H144" s="75"/>
      <c r="I144" s="43" t="s">
        <v>20</v>
      </c>
      <c r="J144" s="37">
        <v>3127</v>
      </c>
      <c r="K144" s="45">
        <f t="shared" si="8"/>
        <v>17</v>
      </c>
      <c r="L144" s="44">
        <f t="shared" si="1"/>
        <v>4.0243044451551011</v>
      </c>
      <c r="N144"/>
      <c r="O144"/>
      <c r="P144"/>
      <c r="Q144"/>
      <c r="R144"/>
    </row>
    <row r="145" spans="1:18" ht="24" customHeight="1">
      <c r="A145" s="287"/>
      <c r="B145" s="29" t="s">
        <v>25</v>
      </c>
      <c r="C145" s="37">
        <v>7470</v>
      </c>
      <c r="D145" s="38">
        <v>5149</v>
      </c>
      <c r="E145" s="39">
        <f t="shared" si="4"/>
        <v>12619</v>
      </c>
      <c r="F145" s="45">
        <f t="shared" si="2"/>
        <v>35</v>
      </c>
      <c r="G145" s="74"/>
      <c r="H145" s="75"/>
      <c r="I145" s="43" t="s">
        <v>20</v>
      </c>
      <c r="J145" s="37">
        <v>3113</v>
      </c>
      <c r="K145" s="45">
        <f t="shared" si="8"/>
        <v>-14</v>
      </c>
      <c r="L145" s="44">
        <f t="shared" si="1"/>
        <v>4.0536460006424671</v>
      </c>
      <c r="N145"/>
      <c r="O145"/>
      <c r="P145"/>
      <c r="Q145"/>
      <c r="R145"/>
    </row>
    <row r="146" spans="1:18" ht="24" customHeight="1">
      <c r="A146" s="287"/>
      <c r="B146" s="29" t="s">
        <v>26</v>
      </c>
      <c r="C146" s="37">
        <v>7484</v>
      </c>
      <c r="D146" s="38">
        <v>5157</v>
      </c>
      <c r="E146" s="39">
        <f t="shared" si="4"/>
        <v>12641</v>
      </c>
      <c r="F146" s="45">
        <f t="shared" si="2"/>
        <v>22</v>
      </c>
      <c r="G146" s="74"/>
      <c r="H146" s="75"/>
      <c r="I146" s="43" t="s">
        <v>20</v>
      </c>
      <c r="J146" s="37">
        <v>3118</v>
      </c>
      <c r="K146" s="45">
        <f t="shared" si="8"/>
        <v>5</v>
      </c>
      <c r="L146" s="44">
        <f t="shared" si="1"/>
        <v>4.0542014111610003</v>
      </c>
      <c r="N146"/>
      <c r="O146"/>
      <c r="P146"/>
      <c r="Q146"/>
      <c r="R146"/>
    </row>
    <row r="147" spans="1:18" ht="24" customHeight="1">
      <c r="A147" s="287"/>
      <c r="B147" s="46" t="s">
        <v>27</v>
      </c>
      <c r="C147" s="47">
        <v>7474</v>
      </c>
      <c r="D147" s="48">
        <v>5156</v>
      </c>
      <c r="E147" s="49">
        <f t="shared" si="4"/>
        <v>12630</v>
      </c>
      <c r="F147" s="50">
        <f t="shared" si="2"/>
        <v>-11</v>
      </c>
      <c r="G147" s="76"/>
      <c r="H147" s="77"/>
      <c r="I147" s="53" t="s">
        <v>20</v>
      </c>
      <c r="J147" s="47">
        <v>3111</v>
      </c>
      <c r="K147" s="50">
        <f t="shared" si="8"/>
        <v>-7</v>
      </c>
      <c r="L147" s="54">
        <f t="shared" si="1"/>
        <v>4.0597878495660558</v>
      </c>
      <c r="N147"/>
      <c r="O147"/>
      <c r="P147"/>
      <c r="Q147"/>
      <c r="R147"/>
    </row>
    <row r="148" spans="1:18" ht="24" customHeight="1">
      <c r="A148" s="287" t="s">
        <v>39</v>
      </c>
      <c r="B148" s="21" t="s">
        <v>15</v>
      </c>
      <c r="C148" s="55">
        <v>7466</v>
      </c>
      <c r="D148" s="56">
        <v>5155</v>
      </c>
      <c r="E148" s="57">
        <f t="shared" si="4"/>
        <v>12621</v>
      </c>
      <c r="F148" s="58">
        <f t="shared" si="2"/>
        <v>-9</v>
      </c>
      <c r="G148" s="69"/>
      <c r="H148" s="70"/>
      <c r="I148" s="61" t="s">
        <v>20</v>
      </c>
      <c r="J148" s="55">
        <v>3100</v>
      </c>
      <c r="K148" s="58">
        <f t="shared" si="8"/>
        <v>-11</v>
      </c>
      <c r="L148" s="62">
        <f t="shared" si="1"/>
        <v>4.0712903225806452</v>
      </c>
      <c r="N148"/>
      <c r="O148"/>
      <c r="P148"/>
      <c r="Q148"/>
      <c r="R148"/>
    </row>
    <row r="149" spans="1:18" ht="24" customHeight="1">
      <c r="A149" s="287"/>
      <c r="B149" s="29" t="s">
        <v>16</v>
      </c>
      <c r="C149" s="37">
        <v>7468</v>
      </c>
      <c r="D149" s="38">
        <v>5159</v>
      </c>
      <c r="E149" s="39">
        <f t="shared" si="4"/>
        <v>12627</v>
      </c>
      <c r="F149" s="45">
        <f t="shared" si="2"/>
        <v>6</v>
      </c>
      <c r="G149" s="74"/>
      <c r="H149" s="75"/>
      <c r="I149" s="43" t="s">
        <v>20</v>
      </c>
      <c r="J149" s="37">
        <v>3112</v>
      </c>
      <c r="K149" s="45">
        <f t="shared" si="8"/>
        <v>12</v>
      </c>
      <c r="L149" s="44">
        <f t="shared" si="1"/>
        <v>4.0575192802056552</v>
      </c>
      <c r="N149"/>
      <c r="O149"/>
      <c r="P149"/>
      <c r="Q149"/>
      <c r="R149"/>
    </row>
    <row r="150" spans="1:18" ht="24" customHeight="1">
      <c r="A150" s="287"/>
      <c r="B150" s="29" t="s">
        <v>17</v>
      </c>
      <c r="C150" s="37">
        <v>7405</v>
      </c>
      <c r="D150" s="38">
        <v>5142</v>
      </c>
      <c r="E150" s="39">
        <f t="shared" si="4"/>
        <v>12547</v>
      </c>
      <c r="F150" s="45">
        <f t="shared" si="2"/>
        <v>-80</v>
      </c>
      <c r="G150" s="74"/>
      <c r="H150" s="75"/>
      <c r="I150" s="43" t="s">
        <v>20</v>
      </c>
      <c r="J150" s="37">
        <v>2990</v>
      </c>
      <c r="K150" s="45">
        <f t="shared" si="8"/>
        <v>-122</v>
      </c>
      <c r="L150" s="44">
        <f t="shared" si="1"/>
        <v>4.1963210702341138</v>
      </c>
      <c r="N150"/>
      <c r="O150"/>
      <c r="P150"/>
      <c r="Q150"/>
      <c r="R150"/>
    </row>
    <row r="151" spans="1:18" ht="24" customHeight="1">
      <c r="A151" s="287"/>
      <c r="B151" s="29" t="s">
        <v>18</v>
      </c>
      <c r="C151" s="37">
        <v>7475</v>
      </c>
      <c r="D151" s="38">
        <v>5135</v>
      </c>
      <c r="E151" s="39">
        <f t="shared" si="4"/>
        <v>12610</v>
      </c>
      <c r="F151" s="45">
        <f t="shared" si="2"/>
        <v>63</v>
      </c>
      <c r="G151" s="74"/>
      <c r="H151" s="75"/>
      <c r="I151" s="43" t="s">
        <v>20</v>
      </c>
      <c r="J151" s="37">
        <v>3111</v>
      </c>
      <c r="K151" s="45">
        <f t="shared" si="8"/>
        <v>121</v>
      </c>
      <c r="L151" s="44">
        <f t="shared" si="1"/>
        <v>4.0533590485374473</v>
      </c>
      <c r="N151"/>
      <c r="O151"/>
      <c r="P151"/>
      <c r="Q151"/>
      <c r="R151"/>
    </row>
    <row r="152" spans="1:18" ht="24" customHeight="1">
      <c r="A152" s="287"/>
      <c r="B152" s="29" t="s">
        <v>19</v>
      </c>
      <c r="C152" s="37">
        <v>7380</v>
      </c>
      <c r="D152" s="38">
        <v>5157</v>
      </c>
      <c r="E152" s="39">
        <f t="shared" si="4"/>
        <v>12537</v>
      </c>
      <c r="F152" s="45">
        <f t="shared" si="2"/>
        <v>-73</v>
      </c>
      <c r="G152" s="74"/>
      <c r="H152" s="75"/>
      <c r="I152" s="43" t="s">
        <v>20</v>
      </c>
      <c r="J152" s="37">
        <v>3122</v>
      </c>
      <c r="K152" s="45">
        <f t="shared" si="8"/>
        <v>11</v>
      </c>
      <c r="L152" s="44">
        <f t="shared" si="1"/>
        <v>4.0156950672645744</v>
      </c>
      <c r="N152"/>
      <c r="O152"/>
      <c r="P152"/>
      <c r="Q152"/>
      <c r="R152"/>
    </row>
    <row r="153" spans="1:18" ht="24" customHeight="1">
      <c r="A153" s="287"/>
      <c r="B153" s="29" t="s">
        <v>21</v>
      </c>
      <c r="C153" s="37">
        <v>7373</v>
      </c>
      <c r="D153" s="38">
        <v>5122</v>
      </c>
      <c r="E153" s="39">
        <f t="shared" si="4"/>
        <v>12495</v>
      </c>
      <c r="F153" s="45">
        <f t="shared" si="2"/>
        <v>-42</v>
      </c>
      <c r="G153" s="74"/>
      <c r="H153" s="75"/>
      <c r="I153" s="43" t="s">
        <v>20</v>
      </c>
      <c r="J153" s="37">
        <v>3141</v>
      </c>
      <c r="K153" s="45">
        <f t="shared" si="8"/>
        <v>19</v>
      </c>
      <c r="L153" s="44">
        <f t="shared" si="1"/>
        <v>3.9780324737344794</v>
      </c>
      <c r="N153"/>
      <c r="O153"/>
      <c r="P153"/>
      <c r="Q153"/>
      <c r="R153"/>
    </row>
    <row r="154" spans="1:18" ht="24" customHeight="1">
      <c r="A154" s="287"/>
      <c r="B154" s="29" t="s">
        <v>22</v>
      </c>
      <c r="C154" s="37">
        <v>7339</v>
      </c>
      <c r="D154" s="38">
        <v>5099</v>
      </c>
      <c r="E154" s="39">
        <f t="shared" si="4"/>
        <v>12438</v>
      </c>
      <c r="F154" s="45">
        <f t="shared" si="2"/>
        <v>-57</v>
      </c>
      <c r="G154" s="74"/>
      <c r="H154" s="75"/>
      <c r="I154" s="43" t="s">
        <v>20</v>
      </c>
      <c r="J154" s="37">
        <v>3141</v>
      </c>
      <c r="K154" s="45">
        <f t="shared" si="8"/>
        <v>0</v>
      </c>
      <c r="L154" s="44">
        <f t="shared" si="1"/>
        <v>3.9598853868194843</v>
      </c>
      <c r="N154"/>
      <c r="O154"/>
      <c r="P154"/>
      <c r="Q154"/>
      <c r="R154"/>
    </row>
    <row r="155" spans="1:18" ht="24" customHeight="1">
      <c r="A155" s="287"/>
      <c r="B155" s="29" t="s">
        <v>23</v>
      </c>
      <c r="C155" s="37">
        <v>7323</v>
      </c>
      <c r="D155" s="38">
        <v>5095</v>
      </c>
      <c r="E155" s="39">
        <f t="shared" si="4"/>
        <v>12418</v>
      </c>
      <c r="F155" s="45">
        <f t="shared" si="2"/>
        <v>-20</v>
      </c>
      <c r="G155" s="74"/>
      <c r="H155" s="75"/>
      <c r="I155" s="43" t="s">
        <v>20</v>
      </c>
      <c r="J155" s="37">
        <v>3109</v>
      </c>
      <c r="K155" s="45">
        <f t="shared" si="8"/>
        <v>-32</v>
      </c>
      <c r="L155" s="44">
        <f t="shared" si="1"/>
        <v>3.9942103570279834</v>
      </c>
      <c r="N155"/>
      <c r="O155"/>
      <c r="P155"/>
      <c r="Q155"/>
      <c r="R155"/>
    </row>
    <row r="156" spans="1:18" ht="24" customHeight="1">
      <c r="A156" s="287"/>
      <c r="B156" s="29" t="s">
        <v>24</v>
      </c>
      <c r="C156" s="37">
        <v>7314</v>
      </c>
      <c r="D156" s="38">
        <v>5072</v>
      </c>
      <c r="E156" s="39">
        <f t="shared" si="4"/>
        <v>12386</v>
      </c>
      <c r="F156" s="45">
        <f t="shared" si="2"/>
        <v>-32</v>
      </c>
      <c r="G156" s="74"/>
      <c r="H156" s="75"/>
      <c r="I156" s="43" t="s">
        <v>20</v>
      </c>
      <c r="J156" s="37">
        <v>3099</v>
      </c>
      <c r="K156" s="45">
        <f t="shared" si="8"/>
        <v>-10</v>
      </c>
      <c r="L156" s="44">
        <f t="shared" si="1"/>
        <v>3.9967731526298804</v>
      </c>
      <c r="N156"/>
      <c r="O156"/>
      <c r="P156"/>
      <c r="Q156"/>
      <c r="R156"/>
    </row>
    <row r="157" spans="1:18" ht="24" customHeight="1">
      <c r="A157" s="287"/>
      <c r="B157" s="29" t="s">
        <v>25</v>
      </c>
      <c r="C157" s="37">
        <v>7303</v>
      </c>
      <c r="D157" s="38">
        <v>5091</v>
      </c>
      <c r="E157" s="39">
        <f t="shared" si="4"/>
        <v>12394</v>
      </c>
      <c r="F157" s="45">
        <f t="shared" si="2"/>
        <v>8</v>
      </c>
      <c r="G157" s="74"/>
      <c r="H157" s="75"/>
      <c r="I157" s="43" t="s">
        <v>20</v>
      </c>
      <c r="J157" s="37">
        <v>3087</v>
      </c>
      <c r="K157" s="45">
        <f t="shared" si="8"/>
        <v>-12</v>
      </c>
      <c r="L157" s="44">
        <f t="shared" si="1"/>
        <v>4.0149011985746679</v>
      </c>
      <c r="N157"/>
      <c r="O157"/>
      <c r="P157"/>
      <c r="Q157"/>
      <c r="R157"/>
    </row>
    <row r="158" spans="1:18" ht="24" customHeight="1">
      <c r="A158" s="287"/>
      <c r="B158" s="29" t="s">
        <v>26</v>
      </c>
      <c r="C158" s="37">
        <v>7317</v>
      </c>
      <c r="D158" s="38">
        <v>5096</v>
      </c>
      <c r="E158" s="39">
        <f t="shared" si="4"/>
        <v>12413</v>
      </c>
      <c r="F158" s="45">
        <f t="shared" si="2"/>
        <v>19</v>
      </c>
      <c r="G158" s="74"/>
      <c r="H158" s="75"/>
      <c r="I158" s="43" t="s">
        <v>20</v>
      </c>
      <c r="J158" s="37">
        <v>3097</v>
      </c>
      <c r="K158" s="45">
        <f t="shared" si="8"/>
        <v>10</v>
      </c>
      <c r="L158" s="44">
        <f t="shared" si="1"/>
        <v>4.0080723280594119</v>
      </c>
      <c r="N158"/>
      <c r="O158"/>
      <c r="P158"/>
      <c r="Q158"/>
      <c r="R158"/>
    </row>
    <row r="159" spans="1:18" ht="24" customHeight="1">
      <c r="A159" s="287"/>
      <c r="B159" s="46" t="s">
        <v>27</v>
      </c>
      <c r="C159" s="47">
        <v>7336</v>
      </c>
      <c r="D159" s="48">
        <v>5088</v>
      </c>
      <c r="E159" s="49">
        <f t="shared" si="4"/>
        <v>12424</v>
      </c>
      <c r="F159" s="50">
        <f t="shared" si="2"/>
        <v>11</v>
      </c>
      <c r="G159" s="76"/>
      <c r="H159" s="77"/>
      <c r="I159" s="53" t="s">
        <v>20</v>
      </c>
      <c r="J159" s="47">
        <v>3103</v>
      </c>
      <c r="K159" s="50">
        <f t="shared" si="8"/>
        <v>6</v>
      </c>
      <c r="L159" s="54">
        <f t="shared" si="1"/>
        <v>4.0038672252658714</v>
      </c>
      <c r="N159"/>
      <c r="O159"/>
      <c r="P159"/>
      <c r="Q159"/>
      <c r="R159"/>
    </row>
    <row r="160" spans="1:18" ht="24" customHeight="1">
      <c r="A160" s="287" t="s">
        <v>40</v>
      </c>
      <c r="B160" s="21" t="s">
        <v>15</v>
      </c>
      <c r="C160" s="55">
        <v>7304</v>
      </c>
      <c r="D160" s="56">
        <v>5086</v>
      </c>
      <c r="E160" s="57">
        <f t="shared" si="4"/>
        <v>12390</v>
      </c>
      <c r="F160" s="58">
        <f t="shared" si="2"/>
        <v>-34</v>
      </c>
      <c r="G160" s="69"/>
      <c r="H160" s="70"/>
      <c r="I160" s="61" t="s">
        <v>20</v>
      </c>
      <c r="J160" s="55">
        <v>3083</v>
      </c>
      <c r="K160" s="58">
        <f t="shared" si="8"/>
        <v>-20</v>
      </c>
      <c r="L160" s="62">
        <f t="shared" si="1"/>
        <v>4.0188128446318521</v>
      </c>
      <c r="N160"/>
      <c r="O160"/>
      <c r="P160"/>
      <c r="Q160"/>
      <c r="R160"/>
    </row>
    <row r="161" spans="1:18" ht="24" customHeight="1">
      <c r="A161" s="287"/>
      <c r="B161" s="29" t="s">
        <v>16</v>
      </c>
      <c r="C161" s="37">
        <v>7299</v>
      </c>
      <c r="D161" s="38">
        <v>5090</v>
      </c>
      <c r="E161" s="39">
        <f t="shared" si="4"/>
        <v>12389</v>
      </c>
      <c r="F161" s="45">
        <f t="shared" si="2"/>
        <v>-1</v>
      </c>
      <c r="G161" s="74"/>
      <c r="H161" s="75"/>
      <c r="I161" s="43" t="s">
        <v>20</v>
      </c>
      <c r="J161" s="37">
        <v>3064</v>
      </c>
      <c r="K161" s="45">
        <f t="shared" si="8"/>
        <v>-19</v>
      </c>
      <c r="L161" s="44">
        <f t="shared" si="1"/>
        <v>4.0434073107049606</v>
      </c>
      <c r="N161"/>
      <c r="O161"/>
      <c r="P161"/>
      <c r="Q161"/>
      <c r="R161"/>
    </row>
    <row r="162" spans="1:18" ht="24" customHeight="1">
      <c r="A162" s="287"/>
      <c r="B162" s="29" t="s">
        <v>17</v>
      </c>
      <c r="C162" s="37">
        <v>7372</v>
      </c>
      <c r="D162" s="38">
        <v>5099</v>
      </c>
      <c r="E162" s="39">
        <f t="shared" si="4"/>
        <v>12471</v>
      </c>
      <c r="F162" s="45">
        <f t="shared" si="2"/>
        <v>82</v>
      </c>
      <c r="G162" s="74"/>
      <c r="H162" s="75"/>
      <c r="I162" s="43" t="s">
        <v>20</v>
      </c>
      <c r="J162" s="37">
        <v>3068</v>
      </c>
      <c r="K162" s="45">
        <f t="shared" si="8"/>
        <v>4</v>
      </c>
      <c r="L162" s="44">
        <f t="shared" si="1"/>
        <v>4.0648631029986966</v>
      </c>
      <c r="N162"/>
      <c r="O162"/>
      <c r="P162"/>
      <c r="Q162"/>
      <c r="R162"/>
    </row>
    <row r="163" spans="1:18" ht="24" customHeight="1">
      <c r="A163" s="287"/>
      <c r="B163" s="29" t="s">
        <v>18</v>
      </c>
      <c r="C163" s="37">
        <v>7385</v>
      </c>
      <c r="D163" s="38">
        <v>5099</v>
      </c>
      <c r="E163" s="39">
        <f t="shared" si="4"/>
        <v>12484</v>
      </c>
      <c r="F163" s="45">
        <f t="shared" si="2"/>
        <v>13</v>
      </c>
      <c r="G163" s="74"/>
      <c r="H163" s="75"/>
      <c r="I163" s="43" t="s">
        <v>20</v>
      </c>
      <c r="J163" s="37">
        <v>3153</v>
      </c>
      <c r="K163" s="45">
        <f t="shared" si="8"/>
        <v>85</v>
      </c>
      <c r="L163" s="44">
        <f t="shared" si="1"/>
        <v>3.9594037424674915</v>
      </c>
      <c r="N163"/>
      <c r="O163"/>
      <c r="P163"/>
      <c r="Q163"/>
      <c r="R163"/>
    </row>
    <row r="164" spans="1:18" ht="24" customHeight="1">
      <c r="A164" s="287"/>
      <c r="B164" s="29" t="s">
        <v>19</v>
      </c>
      <c r="C164" s="37">
        <v>7339</v>
      </c>
      <c r="D164" s="38">
        <v>5091</v>
      </c>
      <c r="E164" s="39">
        <f t="shared" si="4"/>
        <v>12430</v>
      </c>
      <c r="F164" s="45">
        <f t="shared" si="2"/>
        <v>-54</v>
      </c>
      <c r="G164" s="74"/>
      <c r="H164" s="75"/>
      <c r="I164" s="43" t="s">
        <v>20</v>
      </c>
      <c r="J164" s="37">
        <v>3127</v>
      </c>
      <c r="K164" s="45">
        <f t="shared" si="8"/>
        <v>-26</v>
      </c>
      <c r="L164" s="44">
        <f t="shared" si="1"/>
        <v>3.9750559641829231</v>
      </c>
      <c r="N164"/>
      <c r="O164"/>
      <c r="P164"/>
      <c r="Q164"/>
      <c r="R164"/>
    </row>
    <row r="165" spans="1:18" ht="24" customHeight="1">
      <c r="A165" s="287"/>
      <c r="B165" s="29" t="s">
        <v>21</v>
      </c>
      <c r="C165" s="37">
        <v>7347</v>
      </c>
      <c r="D165" s="38">
        <v>5102</v>
      </c>
      <c r="E165" s="39">
        <f t="shared" si="4"/>
        <v>12449</v>
      </c>
      <c r="F165" s="45">
        <f t="shared" si="2"/>
        <v>19</v>
      </c>
      <c r="G165" s="74"/>
      <c r="H165" s="75"/>
      <c r="I165" s="43" t="s">
        <v>20</v>
      </c>
      <c r="J165" s="37">
        <v>3126</v>
      </c>
      <c r="K165" s="45">
        <f t="shared" si="8"/>
        <v>-1</v>
      </c>
      <c r="L165" s="44">
        <f t="shared" si="1"/>
        <v>3.9824056301983366</v>
      </c>
      <c r="N165"/>
      <c r="O165"/>
      <c r="P165"/>
      <c r="Q165"/>
      <c r="R165"/>
    </row>
    <row r="166" spans="1:18" ht="24" customHeight="1">
      <c r="A166" s="287"/>
      <c r="B166" s="29" t="s">
        <v>22</v>
      </c>
      <c r="C166" s="37">
        <v>7340</v>
      </c>
      <c r="D166" s="38">
        <v>5108</v>
      </c>
      <c r="E166" s="39">
        <f t="shared" si="4"/>
        <v>12448</v>
      </c>
      <c r="F166" s="45">
        <f t="shared" si="2"/>
        <v>-1</v>
      </c>
      <c r="G166" s="74"/>
      <c r="H166" s="75"/>
      <c r="I166" s="43" t="s">
        <v>20</v>
      </c>
      <c r="J166" s="37">
        <v>3111</v>
      </c>
      <c r="K166" s="45">
        <f t="shared" si="8"/>
        <v>-15</v>
      </c>
      <c r="L166" s="44">
        <f t="shared" si="1"/>
        <v>4.0012857602057217</v>
      </c>
      <c r="N166"/>
      <c r="O166"/>
      <c r="P166"/>
      <c r="Q166"/>
      <c r="R166"/>
    </row>
    <row r="167" spans="1:18" ht="24" customHeight="1">
      <c r="A167" s="287"/>
      <c r="B167" s="29" t="s">
        <v>23</v>
      </c>
      <c r="C167" s="37">
        <v>7359</v>
      </c>
      <c r="D167" s="38">
        <v>5121</v>
      </c>
      <c r="E167" s="39">
        <f t="shared" si="4"/>
        <v>12480</v>
      </c>
      <c r="F167" s="45">
        <f t="shared" si="2"/>
        <v>32</v>
      </c>
      <c r="G167" s="74"/>
      <c r="H167" s="75"/>
      <c r="I167" s="43" t="s">
        <v>20</v>
      </c>
      <c r="J167" s="37">
        <v>3118</v>
      </c>
      <c r="K167" s="45">
        <f t="shared" si="8"/>
        <v>7</v>
      </c>
      <c r="L167" s="44">
        <f t="shared" si="1"/>
        <v>4.0025657472738931</v>
      </c>
      <c r="N167"/>
      <c r="O167"/>
      <c r="P167"/>
      <c r="Q167"/>
      <c r="R167"/>
    </row>
    <row r="168" spans="1:18" ht="24" customHeight="1">
      <c r="A168" s="287"/>
      <c r="B168" s="29" t="s">
        <v>24</v>
      </c>
      <c r="C168" s="37">
        <v>7351</v>
      </c>
      <c r="D168" s="38">
        <v>5110</v>
      </c>
      <c r="E168" s="39">
        <f t="shared" si="4"/>
        <v>12461</v>
      </c>
      <c r="F168" s="45">
        <f t="shared" si="2"/>
        <v>-19</v>
      </c>
      <c r="G168" s="74"/>
      <c r="H168" s="75"/>
      <c r="I168" s="43" t="s">
        <v>20</v>
      </c>
      <c r="J168" s="37">
        <v>3116</v>
      </c>
      <c r="K168" s="45">
        <f t="shared" si="8"/>
        <v>-2</v>
      </c>
      <c r="L168" s="44">
        <f t="shared" si="1"/>
        <v>3.9990372272143775</v>
      </c>
      <c r="N168"/>
      <c r="O168"/>
      <c r="P168"/>
      <c r="Q168"/>
      <c r="R168"/>
    </row>
    <row r="169" spans="1:18" ht="24" customHeight="1">
      <c r="A169" s="287"/>
      <c r="B169" s="29" t="s">
        <v>25</v>
      </c>
      <c r="C169" s="37">
        <v>7341</v>
      </c>
      <c r="D169" s="38">
        <v>5117</v>
      </c>
      <c r="E169" s="39">
        <f t="shared" si="4"/>
        <v>12458</v>
      </c>
      <c r="F169" s="45">
        <f t="shared" si="2"/>
        <v>-3</v>
      </c>
      <c r="G169" s="74"/>
      <c r="H169" s="75"/>
      <c r="I169" s="43" t="s">
        <v>20</v>
      </c>
      <c r="J169" s="37">
        <v>3110</v>
      </c>
      <c r="K169" s="45">
        <f t="shared" si="8"/>
        <v>-6</v>
      </c>
      <c r="L169" s="44">
        <f t="shared" si="1"/>
        <v>4.0057877813504827</v>
      </c>
      <c r="N169"/>
      <c r="O169"/>
      <c r="P169"/>
      <c r="Q169"/>
      <c r="R169"/>
    </row>
    <row r="170" spans="1:18" ht="24" customHeight="1">
      <c r="A170" s="287"/>
      <c r="B170" s="29" t="s">
        <v>26</v>
      </c>
      <c r="C170" s="37">
        <v>7346</v>
      </c>
      <c r="D170" s="38">
        <v>5123</v>
      </c>
      <c r="E170" s="39">
        <f t="shared" si="4"/>
        <v>12469</v>
      </c>
      <c r="F170" s="45">
        <f t="shared" si="2"/>
        <v>11</v>
      </c>
      <c r="G170" s="74"/>
      <c r="H170" s="75"/>
      <c r="I170" s="43" t="s">
        <v>20</v>
      </c>
      <c r="J170" s="37">
        <v>3117</v>
      </c>
      <c r="K170" s="45">
        <f t="shared" si="8"/>
        <v>7</v>
      </c>
      <c r="L170" s="44">
        <f t="shared" si="1"/>
        <v>4.0003208213025347</v>
      </c>
      <c r="N170"/>
      <c r="O170"/>
      <c r="P170"/>
      <c r="Q170"/>
      <c r="R170"/>
    </row>
    <row r="171" spans="1:18" ht="24" customHeight="1">
      <c r="A171" s="287"/>
      <c r="B171" s="46" t="s">
        <v>27</v>
      </c>
      <c r="C171" s="47">
        <v>7344</v>
      </c>
      <c r="D171" s="48">
        <v>5130</v>
      </c>
      <c r="E171" s="49">
        <f t="shared" si="4"/>
        <v>12474</v>
      </c>
      <c r="F171" s="50">
        <f t="shared" si="2"/>
        <v>5</v>
      </c>
      <c r="G171" s="76"/>
      <c r="H171" s="77"/>
      <c r="I171" s="53" t="s">
        <v>20</v>
      </c>
      <c r="J171" s="47">
        <v>3112</v>
      </c>
      <c r="K171" s="50">
        <f t="shared" si="8"/>
        <v>-5</v>
      </c>
      <c r="L171" s="54">
        <f t="shared" si="1"/>
        <v>4.0083547557840618</v>
      </c>
      <c r="N171"/>
      <c r="O171"/>
      <c r="P171"/>
      <c r="Q171"/>
      <c r="R171"/>
    </row>
    <row r="172" spans="1:18" ht="24" customHeight="1">
      <c r="A172" s="287" t="s">
        <v>41</v>
      </c>
      <c r="B172" s="21" t="s">
        <v>15</v>
      </c>
      <c r="C172" s="55">
        <v>7315</v>
      </c>
      <c r="D172" s="56">
        <v>5131</v>
      </c>
      <c r="E172" s="57">
        <f t="shared" si="4"/>
        <v>12446</v>
      </c>
      <c r="F172" s="58">
        <f t="shared" si="2"/>
        <v>-28</v>
      </c>
      <c r="G172" s="69"/>
      <c r="H172" s="70"/>
      <c r="I172" s="61" t="s">
        <v>20</v>
      </c>
      <c r="J172" s="55">
        <v>3099</v>
      </c>
      <c r="K172" s="58">
        <f t="shared" si="8"/>
        <v>-13</v>
      </c>
      <c r="L172" s="62">
        <f t="shared" si="1"/>
        <v>4.016134236850597</v>
      </c>
      <c r="N172"/>
      <c r="O172"/>
      <c r="P172"/>
      <c r="Q172"/>
      <c r="R172"/>
    </row>
    <row r="173" spans="1:18" ht="24" customHeight="1">
      <c r="A173" s="287"/>
      <c r="B173" s="29" t="s">
        <v>16</v>
      </c>
      <c r="C173" s="37">
        <v>7322</v>
      </c>
      <c r="D173" s="38">
        <v>5135</v>
      </c>
      <c r="E173" s="39">
        <f t="shared" si="4"/>
        <v>12457</v>
      </c>
      <c r="F173" s="45">
        <f t="shared" si="2"/>
        <v>11</v>
      </c>
      <c r="G173" s="74"/>
      <c r="H173" s="75"/>
      <c r="I173" s="43" t="s">
        <v>20</v>
      </c>
      <c r="J173" s="37">
        <v>3103</v>
      </c>
      <c r="K173" s="45">
        <f t="shared" si="8"/>
        <v>4</v>
      </c>
      <c r="L173" s="44">
        <f t="shared" si="1"/>
        <v>4.0145020947470194</v>
      </c>
      <c r="N173"/>
      <c r="O173"/>
      <c r="P173"/>
      <c r="Q173"/>
      <c r="R173"/>
    </row>
    <row r="174" spans="1:18" ht="24" customHeight="1">
      <c r="A174" s="287"/>
      <c r="B174" s="29" t="s">
        <v>17</v>
      </c>
      <c r="C174" s="37">
        <v>7369</v>
      </c>
      <c r="D174" s="38">
        <v>5205</v>
      </c>
      <c r="E174" s="39">
        <f t="shared" si="4"/>
        <v>12574</v>
      </c>
      <c r="F174" s="45">
        <f t="shared" si="2"/>
        <v>117</v>
      </c>
      <c r="G174" s="74"/>
      <c r="H174" s="75"/>
      <c r="I174" s="43" t="s">
        <v>20</v>
      </c>
      <c r="J174" s="37">
        <v>3120</v>
      </c>
      <c r="K174" s="45">
        <f t="shared" si="8"/>
        <v>17</v>
      </c>
      <c r="L174" s="44">
        <f t="shared" si="1"/>
        <v>4.0301282051282055</v>
      </c>
      <c r="N174"/>
      <c r="O174"/>
      <c r="P174"/>
      <c r="Q174"/>
      <c r="R174"/>
    </row>
    <row r="175" spans="1:18" ht="24" customHeight="1">
      <c r="A175" s="287"/>
      <c r="B175" s="29" t="s">
        <v>18</v>
      </c>
      <c r="C175" s="37">
        <v>7414</v>
      </c>
      <c r="D175" s="38">
        <v>5184</v>
      </c>
      <c r="E175" s="39">
        <f t="shared" si="4"/>
        <v>12598</v>
      </c>
      <c r="F175" s="45">
        <f t="shared" si="2"/>
        <v>24</v>
      </c>
      <c r="G175" s="74"/>
      <c r="H175" s="75"/>
      <c r="I175" s="43" t="s">
        <v>20</v>
      </c>
      <c r="J175" s="37">
        <v>3182</v>
      </c>
      <c r="K175" s="45">
        <f t="shared" si="8"/>
        <v>62</v>
      </c>
      <c r="L175" s="44">
        <f t="shared" si="1"/>
        <v>3.9591451917033313</v>
      </c>
      <c r="N175"/>
      <c r="O175"/>
      <c r="P175"/>
      <c r="Q175"/>
      <c r="R175"/>
    </row>
    <row r="176" spans="1:18" ht="24" customHeight="1">
      <c r="A176" s="287"/>
      <c r="B176" s="29" t="s">
        <v>19</v>
      </c>
      <c r="C176" s="37">
        <v>7314</v>
      </c>
      <c r="D176" s="38">
        <v>5143</v>
      </c>
      <c r="E176" s="39">
        <f t="shared" si="4"/>
        <v>12457</v>
      </c>
      <c r="F176" s="45">
        <f t="shared" si="2"/>
        <v>-141</v>
      </c>
      <c r="G176" s="74"/>
      <c r="H176" s="75"/>
      <c r="I176" s="43" t="s">
        <v>20</v>
      </c>
      <c r="J176" s="37">
        <v>3083</v>
      </c>
      <c r="K176" s="45">
        <f t="shared" si="8"/>
        <v>-99</v>
      </c>
      <c r="L176" s="44">
        <f t="shared" si="1"/>
        <v>4.0405449237755429</v>
      </c>
      <c r="N176"/>
      <c r="O176"/>
      <c r="P176"/>
      <c r="Q176"/>
      <c r="R176"/>
    </row>
    <row r="177" spans="1:18" ht="24" customHeight="1">
      <c r="A177" s="287"/>
      <c r="B177" s="29" t="s">
        <v>21</v>
      </c>
      <c r="C177" s="37">
        <v>7371</v>
      </c>
      <c r="D177" s="38">
        <v>5125</v>
      </c>
      <c r="E177" s="39">
        <f t="shared" si="4"/>
        <v>12496</v>
      </c>
      <c r="F177" s="45">
        <f t="shared" si="2"/>
        <v>39</v>
      </c>
      <c r="G177" s="74"/>
      <c r="H177" s="75"/>
      <c r="I177" s="43" t="s">
        <v>20</v>
      </c>
      <c r="J177" s="37">
        <v>3133</v>
      </c>
      <c r="K177" s="45">
        <f t="shared" si="8"/>
        <v>50</v>
      </c>
      <c r="L177" s="44">
        <f t="shared" si="1"/>
        <v>3.9885094158953081</v>
      </c>
      <c r="N177"/>
      <c r="O177"/>
      <c r="P177"/>
      <c r="Q177"/>
      <c r="R177"/>
    </row>
    <row r="178" spans="1:18" ht="24" customHeight="1">
      <c r="A178" s="287"/>
      <c r="B178" s="29" t="s">
        <v>22</v>
      </c>
      <c r="C178" s="37">
        <v>7362</v>
      </c>
      <c r="D178" s="38">
        <v>5121</v>
      </c>
      <c r="E178" s="39">
        <f t="shared" si="4"/>
        <v>12483</v>
      </c>
      <c r="F178" s="45">
        <f t="shared" si="2"/>
        <v>-13</v>
      </c>
      <c r="G178" s="74"/>
      <c r="H178" s="75"/>
      <c r="I178" s="43" t="s">
        <v>20</v>
      </c>
      <c r="J178" s="37">
        <v>3129</v>
      </c>
      <c r="K178" s="45">
        <f t="shared" si="8"/>
        <v>-4</v>
      </c>
      <c r="L178" s="44">
        <f t="shared" si="1"/>
        <v>3.9894534995206135</v>
      </c>
      <c r="N178"/>
      <c r="O178"/>
      <c r="P178"/>
      <c r="Q178"/>
      <c r="R178"/>
    </row>
    <row r="179" spans="1:18" ht="24" customHeight="1">
      <c r="A179" s="287"/>
      <c r="B179" s="29" t="s">
        <v>23</v>
      </c>
      <c r="C179" s="37">
        <v>7372</v>
      </c>
      <c r="D179" s="38">
        <v>5133</v>
      </c>
      <c r="E179" s="39">
        <f t="shared" si="4"/>
        <v>12505</v>
      </c>
      <c r="F179" s="45">
        <f t="shared" si="2"/>
        <v>22</v>
      </c>
      <c r="G179" s="74"/>
      <c r="H179" s="75"/>
      <c r="I179" s="43" t="s">
        <v>20</v>
      </c>
      <c r="J179" s="37">
        <v>3142</v>
      </c>
      <c r="K179" s="45">
        <f t="shared" si="8"/>
        <v>13</v>
      </c>
      <c r="L179" s="44">
        <f t="shared" si="1"/>
        <v>3.9799490770210055</v>
      </c>
      <c r="N179"/>
      <c r="O179"/>
      <c r="P179"/>
      <c r="Q179"/>
      <c r="R179"/>
    </row>
    <row r="180" spans="1:18" ht="24" customHeight="1">
      <c r="A180" s="287"/>
      <c r="B180" s="29" t="s">
        <v>24</v>
      </c>
      <c r="C180" s="37">
        <v>7407</v>
      </c>
      <c r="D180" s="38">
        <v>5142</v>
      </c>
      <c r="E180" s="39">
        <f t="shared" si="4"/>
        <v>12549</v>
      </c>
      <c r="F180" s="45">
        <f t="shared" si="2"/>
        <v>44</v>
      </c>
      <c r="G180" s="74"/>
      <c r="H180" s="75"/>
      <c r="I180" s="43" t="s">
        <v>20</v>
      </c>
      <c r="J180" s="37">
        <v>3170</v>
      </c>
      <c r="K180" s="45">
        <f t="shared" si="8"/>
        <v>28</v>
      </c>
      <c r="L180" s="44">
        <f t="shared" si="1"/>
        <v>3.9586750788643532</v>
      </c>
      <c r="N180"/>
      <c r="O180"/>
      <c r="P180"/>
      <c r="Q180"/>
      <c r="R180"/>
    </row>
    <row r="181" spans="1:18" ht="24" customHeight="1">
      <c r="A181" s="287"/>
      <c r="B181" s="29" t="s">
        <v>25</v>
      </c>
      <c r="C181" s="37">
        <v>7423</v>
      </c>
      <c r="D181" s="38">
        <v>5158</v>
      </c>
      <c r="E181" s="39">
        <f t="shared" si="4"/>
        <v>12581</v>
      </c>
      <c r="F181" s="45">
        <f t="shared" si="2"/>
        <v>32</v>
      </c>
      <c r="G181" s="74"/>
      <c r="H181" s="75"/>
      <c r="I181" s="43" t="s">
        <v>20</v>
      </c>
      <c r="J181" s="37">
        <v>3189</v>
      </c>
      <c r="K181" s="45">
        <f t="shared" si="8"/>
        <v>19</v>
      </c>
      <c r="L181" s="44">
        <f t="shared" si="1"/>
        <v>3.945123863280025</v>
      </c>
      <c r="N181"/>
      <c r="O181"/>
      <c r="P181"/>
      <c r="Q181"/>
      <c r="R181"/>
    </row>
    <row r="182" spans="1:18" ht="24" customHeight="1">
      <c r="A182" s="287"/>
      <c r="B182" s="29" t="s">
        <v>26</v>
      </c>
      <c r="C182" s="37">
        <v>7422</v>
      </c>
      <c r="D182" s="38">
        <v>5156</v>
      </c>
      <c r="E182" s="39">
        <f t="shared" si="4"/>
        <v>12578</v>
      </c>
      <c r="F182" s="45">
        <f t="shared" si="2"/>
        <v>-3</v>
      </c>
      <c r="G182" s="74"/>
      <c r="H182" s="75"/>
      <c r="I182" s="43" t="s">
        <v>20</v>
      </c>
      <c r="J182" s="37">
        <v>3182</v>
      </c>
      <c r="K182" s="45">
        <f t="shared" si="8"/>
        <v>-7</v>
      </c>
      <c r="L182" s="44">
        <f t="shared" si="1"/>
        <v>3.952859836580767</v>
      </c>
      <c r="N182"/>
      <c r="O182"/>
      <c r="P182"/>
      <c r="Q182"/>
      <c r="R182"/>
    </row>
    <row r="183" spans="1:18" ht="24" customHeight="1">
      <c r="A183" s="287"/>
      <c r="B183" s="46" t="s">
        <v>27</v>
      </c>
      <c r="C183" s="47">
        <v>7422</v>
      </c>
      <c r="D183" s="48">
        <v>5149</v>
      </c>
      <c r="E183" s="49">
        <f t="shared" si="4"/>
        <v>12571</v>
      </c>
      <c r="F183" s="50">
        <f t="shared" si="2"/>
        <v>-7</v>
      </c>
      <c r="G183" s="76"/>
      <c r="H183" s="77"/>
      <c r="I183" s="53" t="s">
        <v>20</v>
      </c>
      <c r="J183" s="47">
        <v>3178</v>
      </c>
      <c r="K183" s="50">
        <f t="shared" si="8"/>
        <v>-4</v>
      </c>
      <c r="L183" s="54">
        <f t="shared" si="1"/>
        <v>3.9556324732536186</v>
      </c>
      <c r="N183"/>
      <c r="O183"/>
      <c r="P183"/>
      <c r="Q183"/>
      <c r="R183"/>
    </row>
    <row r="184" spans="1:18" ht="24" customHeight="1">
      <c r="A184" s="287" t="s">
        <v>42</v>
      </c>
      <c r="B184" s="21" t="s">
        <v>15</v>
      </c>
      <c r="C184" s="55">
        <v>7436</v>
      </c>
      <c r="D184" s="56">
        <v>5161</v>
      </c>
      <c r="E184" s="57">
        <f t="shared" si="4"/>
        <v>12597</v>
      </c>
      <c r="F184" s="58">
        <f t="shared" si="2"/>
        <v>26</v>
      </c>
      <c r="G184" s="69"/>
      <c r="H184" s="70"/>
      <c r="I184" s="61" t="s">
        <v>20</v>
      </c>
      <c r="J184" s="55">
        <v>3189</v>
      </c>
      <c r="K184" s="58">
        <f t="shared" si="8"/>
        <v>11</v>
      </c>
      <c r="L184" s="62">
        <f t="shared" si="1"/>
        <v>3.9501411100658514</v>
      </c>
      <c r="N184"/>
      <c r="O184"/>
      <c r="P184"/>
      <c r="Q184"/>
      <c r="R184"/>
    </row>
    <row r="185" spans="1:18" ht="24" customHeight="1">
      <c r="A185" s="287"/>
      <c r="B185" s="29" t="s">
        <v>16</v>
      </c>
      <c r="C185" s="37">
        <v>7424</v>
      </c>
      <c r="D185" s="38">
        <v>5155</v>
      </c>
      <c r="E185" s="39">
        <f t="shared" si="4"/>
        <v>12579</v>
      </c>
      <c r="F185" s="45">
        <f t="shared" si="2"/>
        <v>-18</v>
      </c>
      <c r="G185" s="74"/>
      <c r="H185" s="75"/>
      <c r="I185" s="43" t="s">
        <v>20</v>
      </c>
      <c r="J185" s="37">
        <v>3197</v>
      </c>
      <c r="K185" s="45">
        <f t="shared" si="8"/>
        <v>8</v>
      </c>
      <c r="L185" s="44">
        <f t="shared" si="1"/>
        <v>3.9346262120738191</v>
      </c>
      <c r="N185"/>
      <c r="O185"/>
      <c r="P185"/>
      <c r="Q185"/>
      <c r="R185"/>
    </row>
    <row r="186" spans="1:18" ht="24" customHeight="1">
      <c r="A186" s="287"/>
      <c r="B186" s="29" t="s">
        <v>17</v>
      </c>
      <c r="C186" s="37">
        <v>7377</v>
      </c>
      <c r="D186" s="38">
        <v>5157</v>
      </c>
      <c r="E186" s="39">
        <f t="shared" si="4"/>
        <v>12534</v>
      </c>
      <c r="F186" s="45">
        <f t="shared" si="2"/>
        <v>-45</v>
      </c>
      <c r="G186" s="74"/>
      <c r="H186" s="75"/>
      <c r="I186" s="43" t="s">
        <v>20</v>
      </c>
      <c r="J186" s="37">
        <v>3106</v>
      </c>
      <c r="K186" s="45">
        <f t="shared" si="8"/>
        <v>-91</v>
      </c>
      <c r="L186" s="44">
        <f t="shared" si="1"/>
        <v>4.0354153251770768</v>
      </c>
      <c r="N186"/>
      <c r="O186"/>
      <c r="P186"/>
      <c r="Q186"/>
      <c r="R186"/>
    </row>
    <row r="187" spans="1:18" ht="24" customHeight="1">
      <c r="A187" s="287"/>
      <c r="B187" s="29" t="s">
        <v>18</v>
      </c>
      <c r="C187" s="37">
        <v>7435</v>
      </c>
      <c r="D187" s="38">
        <v>5193</v>
      </c>
      <c r="E187" s="39">
        <f t="shared" si="4"/>
        <v>12628</v>
      </c>
      <c r="F187" s="45">
        <f t="shared" si="2"/>
        <v>94</v>
      </c>
      <c r="G187" s="74"/>
      <c r="H187" s="75"/>
      <c r="I187" s="43" t="s">
        <v>20</v>
      </c>
      <c r="J187" s="37">
        <v>3023</v>
      </c>
      <c r="K187" s="45">
        <f t="shared" si="8"/>
        <v>-83</v>
      </c>
      <c r="L187" s="44">
        <f t="shared" si="1"/>
        <v>4.1773073106185912</v>
      </c>
      <c r="N187"/>
      <c r="O187"/>
      <c r="P187"/>
      <c r="Q187"/>
      <c r="R187"/>
    </row>
    <row r="188" spans="1:18" ht="24" customHeight="1">
      <c r="A188" s="287"/>
      <c r="B188" s="29" t="s">
        <v>19</v>
      </c>
      <c r="C188" s="37">
        <v>7407</v>
      </c>
      <c r="D188" s="38">
        <v>5185</v>
      </c>
      <c r="E188" s="39">
        <f t="shared" si="4"/>
        <v>12592</v>
      </c>
      <c r="F188" s="45">
        <f t="shared" si="2"/>
        <v>-36</v>
      </c>
      <c r="G188" s="74"/>
      <c r="H188" s="75"/>
      <c r="I188" s="43" t="s">
        <v>20</v>
      </c>
      <c r="J188" s="37">
        <v>3016</v>
      </c>
      <c r="K188" s="45">
        <f t="shared" si="8"/>
        <v>-7</v>
      </c>
      <c r="L188" s="44">
        <f t="shared" si="1"/>
        <v>4.1750663129973473</v>
      </c>
      <c r="N188"/>
      <c r="O188"/>
      <c r="P188"/>
      <c r="Q188"/>
      <c r="R188"/>
    </row>
    <row r="189" spans="1:18" ht="24" customHeight="1">
      <c r="A189" s="287"/>
      <c r="B189" s="29" t="s">
        <v>21</v>
      </c>
      <c r="C189" s="37">
        <v>7439</v>
      </c>
      <c r="D189" s="38">
        <v>5170</v>
      </c>
      <c r="E189" s="39">
        <f t="shared" si="4"/>
        <v>12609</v>
      </c>
      <c r="F189" s="45">
        <f t="shared" si="2"/>
        <v>17</v>
      </c>
      <c r="G189" s="74"/>
      <c r="H189" s="75"/>
      <c r="I189" s="43" t="s">
        <v>20</v>
      </c>
      <c r="J189" s="37">
        <v>3063</v>
      </c>
      <c r="K189" s="45">
        <f t="shared" si="8"/>
        <v>47</v>
      </c>
      <c r="L189" s="44">
        <f t="shared" si="1"/>
        <v>4.1165523996082269</v>
      </c>
      <c r="N189"/>
      <c r="O189"/>
      <c r="P189"/>
      <c r="Q189"/>
      <c r="R189"/>
    </row>
    <row r="190" spans="1:18" ht="24" customHeight="1">
      <c r="A190" s="287"/>
      <c r="B190" s="29" t="s">
        <v>22</v>
      </c>
      <c r="C190" s="37">
        <v>7425</v>
      </c>
      <c r="D190" s="38">
        <v>5160</v>
      </c>
      <c r="E190" s="39">
        <f t="shared" si="4"/>
        <v>12585</v>
      </c>
      <c r="F190" s="45">
        <f t="shared" si="2"/>
        <v>-24</v>
      </c>
      <c r="G190" s="74"/>
      <c r="H190" s="75"/>
      <c r="I190" s="43" t="s">
        <v>20</v>
      </c>
      <c r="J190" s="37">
        <v>3047</v>
      </c>
      <c r="K190" s="45">
        <f t="shared" si="8"/>
        <v>-16</v>
      </c>
      <c r="L190" s="44">
        <f t="shared" si="1"/>
        <v>4.1302920905808991</v>
      </c>
      <c r="N190"/>
      <c r="O190"/>
      <c r="P190"/>
      <c r="Q190"/>
      <c r="R190"/>
    </row>
    <row r="191" spans="1:18" ht="24" customHeight="1">
      <c r="A191" s="287"/>
      <c r="B191" s="29" t="s">
        <v>23</v>
      </c>
      <c r="C191" s="37">
        <v>7408</v>
      </c>
      <c r="D191" s="38">
        <v>5178</v>
      </c>
      <c r="E191" s="39">
        <f t="shared" si="4"/>
        <v>12586</v>
      </c>
      <c r="F191" s="45">
        <f t="shared" si="2"/>
        <v>1</v>
      </c>
      <c r="G191" s="74"/>
      <c r="H191" s="75"/>
      <c r="I191" s="43" t="s">
        <v>20</v>
      </c>
      <c r="J191" s="37">
        <v>3025</v>
      </c>
      <c r="K191" s="45">
        <f t="shared" si="8"/>
        <v>-22</v>
      </c>
      <c r="L191" s="44">
        <f t="shared" si="1"/>
        <v>4.1606611570247933</v>
      </c>
      <c r="N191"/>
      <c r="O191"/>
      <c r="P191"/>
      <c r="Q191"/>
      <c r="R191"/>
    </row>
    <row r="192" spans="1:18" ht="24" customHeight="1">
      <c r="A192" s="287"/>
      <c r="B192" s="29" t="s">
        <v>24</v>
      </c>
      <c r="C192" s="37">
        <v>7436</v>
      </c>
      <c r="D192" s="38">
        <v>5186</v>
      </c>
      <c r="E192" s="39">
        <f t="shared" si="4"/>
        <v>12622</v>
      </c>
      <c r="F192" s="45">
        <f t="shared" si="2"/>
        <v>36</v>
      </c>
      <c r="G192" s="74"/>
      <c r="H192" s="75"/>
      <c r="I192" s="43" t="s">
        <v>20</v>
      </c>
      <c r="J192" s="37">
        <v>3047</v>
      </c>
      <c r="K192" s="45">
        <f t="shared" si="8"/>
        <v>22</v>
      </c>
      <c r="L192" s="44">
        <f t="shared" si="1"/>
        <v>4.1424351821463734</v>
      </c>
      <c r="N192"/>
      <c r="O192"/>
      <c r="P192"/>
      <c r="Q192"/>
      <c r="R192"/>
    </row>
    <row r="193" spans="1:18" ht="24" customHeight="1">
      <c r="A193" s="287"/>
      <c r="B193" s="29" t="s">
        <v>25</v>
      </c>
      <c r="C193" s="37">
        <v>7440</v>
      </c>
      <c r="D193" s="38">
        <v>5187</v>
      </c>
      <c r="E193" s="39">
        <f t="shared" si="4"/>
        <v>12627</v>
      </c>
      <c r="F193" s="45">
        <f t="shared" si="2"/>
        <v>5</v>
      </c>
      <c r="G193" s="74"/>
      <c r="H193" s="75"/>
      <c r="I193" s="43" t="s">
        <v>20</v>
      </c>
      <c r="J193" s="37">
        <v>3055</v>
      </c>
      <c r="K193" s="45">
        <f t="shared" si="8"/>
        <v>8</v>
      </c>
      <c r="L193" s="44">
        <f t="shared" si="1"/>
        <v>4.133224222585925</v>
      </c>
      <c r="N193"/>
      <c r="O193"/>
      <c r="P193"/>
      <c r="Q193"/>
      <c r="R193"/>
    </row>
    <row r="194" spans="1:18" ht="24" customHeight="1">
      <c r="A194" s="287"/>
      <c r="B194" s="29" t="s">
        <v>26</v>
      </c>
      <c r="C194" s="37">
        <v>7451</v>
      </c>
      <c r="D194" s="38">
        <v>5207</v>
      </c>
      <c r="E194" s="39">
        <f t="shared" si="4"/>
        <v>12658</v>
      </c>
      <c r="F194" s="45">
        <f t="shared" si="2"/>
        <v>31</v>
      </c>
      <c r="G194" s="74"/>
      <c r="H194" s="75"/>
      <c r="I194" s="43" t="s">
        <v>20</v>
      </c>
      <c r="J194" s="37">
        <v>3062</v>
      </c>
      <c r="K194" s="45">
        <f t="shared" si="8"/>
        <v>7</v>
      </c>
      <c r="L194" s="44">
        <f t="shared" si="1"/>
        <v>4.1338994121489225</v>
      </c>
      <c r="N194"/>
      <c r="O194"/>
      <c r="P194"/>
      <c r="Q194"/>
      <c r="R194"/>
    </row>
    <row r="195" spans="1:18" ht="24" customHeight="1">
      <c r="A195" s="287"/>
      <c r="B195" s="46" t="s">
        <v>27</v>
      </c>
      <c r="C195" s="47">
        <v>7470</v>
      </c>
      <c r="D195" s="48">
        <v>5237</v>
      </c>
      <c r="E195" s="49">
        <f t="shared" si="4"/>
        <v>12707</v>
      </c>
      <c r="F195" s="50">
        <f t="shared" si="2"/>
        <v>49</v>
      </c>
      <c r="G195" s="76"/>
      <c r="H195" s="77"/>
      <c r="I195" s="53" t="s">
        <v>20</v>
      </c>
      <c r="J195" s="47">
        <v>3076</v>
      </c>
      <c r="K195" s="50">
        <f t="shared" si="8"/>
        <v>14</v>
      </c>
      <c r="L195" s="54">
        <f t="shared" si="1"/>
        <v>4.1310143042912877</v>
      </c>
      <c r="N195"/>
      <c r="O195"/>
      <c r="P195"/>
      <c r="Q195"/>
      <c r="R195"/>
    </row>
    <row r="196" spans="1:18" ht="24" customHeight="1">
      <c r="A196" s="287" t="s">
        <v>43</v>
      </c>
      <c r="B196" s="21" t="s">
        <v>15</v>
      </c>
      <c r="C196" s="55">
        <v>7461</v>
      </c>
      <c r="D196" s="56">
        <v>5241</v>
      </c>
      <c r="E196" s="57">
        <f t="shared" si="4"/>
        <v>12702</v>
      </c>
      <c r="F196" s="58">
        <f t="shared" si="2"/>
        <v>-5</v>
      </c>
      <c r="G196" s="69"/>
      <c r="H196" s="70"/>
      <c r="I196" s="61" t="s">
        <v>20</v>
      </c>
      <c r="J196" s="55">
        <v>3058</v>
      </c>
      <c r="K196" s="58">
        <f t="shared" si="8"/>
        <v>-18</v>
      </c>
      <c r="L196" s="62">
        <f t="shared" si="1"/>
        <v>4.153695225637672</v>
      </c>
      <c r="N196"/>
      <c r="O196"/>
      <c r="P196"/>
      <c r="Q196"/>
      <c r="R196"/>
    </row>
    <row r="197" spans="1:18" ht="24" customHeight="1">
      <c r="A197" s="287"/>
      <c r="B197" s="29" t="s">
        <v>16</v>
      </c>
      <c r="C197" s="37">
        <v>7448</v>
      </c>
      <c r="D197" s="38">
        <v>5248</v>
      </c>
      <c r="E197" s="39">
        <f t="shared" si="4"/>
        <v>12696</v>
      </c>
      <c r="F197" s="45">
        <f t="shared" si="2"/>
        <v>-6</v>
      </c>
      <c r="G197" s="74"/>
      <c r="H197" s="75"/>
      <c r="I197" s="43" t="s">
        <v>20</v>
      </c>
      <c r="J197" s="37">
        <v>3054</v>
      </c>
      <c r="K197" s="45">
        <f t="shared" si="8"/>
        <v>-4</v>
      </c>
      <c r="L197" s="44">
        <f t="shared" si="1"/>
        <v>4.1571709233791747</v>
      </c>
      <c r="N197"/>
      <c r="O197"/>
      <c r="P197"/>
      <c r="Q197"/>
      <c r="R197"/>
    </row>
    <row r="198" spans="1:18" ht="24" customHeight="1">
      <c r="A198" s="287"/>
      <c r="B198" s="29" t="s">
        <v>17</v>
      </c>
      <c r="C198" s="37">
        <v>7430</v>
      </c>
      <c r="D198" s="38">
        <v>5258</v>
      </c>
      <c r="E198" s="39">
        <f t="shared" si="4"/>
        <v>12688</v>
      </c>
      <c r="F198" s="45">
        <f t="shared" si="2"/>
        <v>-8</v>
      </c>
      <c r="G198" s="74"/>
      <c r="H198" s="75"/>
      <c r="I198" s="43" t="s">
        <v>20</v>
      </c>
      <c r="J198" s="37">
        <v>3008</v>
      </c>
      <c r="K198" s="45">
        <f t="shared" si="8"/>
        <v>-46</v>
      </c>
      <c r="L198" s="44">
        <f t="shared" si="1"/>
        <v>4.2180851063829783</v>
      </c>
      <c r="N198"/>
      <c r="O198"/>
      <c r="P198"/>
      <c r="Q198"/>
      <c r="R198"/>
    </row>
    <row r="199" spans="1:18" ht="24" customHeight="1">
      <c r="A199" s="287"/>
      <c r="B199" s="29" t="s">
        <v>18</v>
      </c>
      <c r="C199" s="37">
        <v>7483</v>
      </c>
      <c r="D199" s="38">
        <v>5280</v>
      </c>
      <c r="E199" s="39">
        <f t="shared" si="4"/>
        <v>12763</v>
      </c>
      <c r="F199" s="45">
        <f t="shared" si="2"/>
        <v>75</v>
      </c>
      <c r="G199" s="74"/>
      <c r="H199" s="75"/>
      <c r="I199" s="43" t="s">
        <v>20</v>
      </c>
      <c r="J199" s="37">
        <v>3094</v>
      </c>
      <c r="K199" s="45">
        <f t="shared" si="8"/>
        <v>86</v>
      </c>
      <c r="L199" s="44">
        <f t="shared" si="1"/>
        <v>4.1250808015513902</v>
      </c>
      <c r="N199"/>
      <c r="O199"/>
      <c r="P199"/>
      <c r="Q199"/>
      <c r="R199"/>
    </row>
    <row r="200" spans="1:18" ht="24" customHeight="1">
      <c r="A200" s="287"/>
      <c r="B200" s="29" t="s">
        <v>19</v>
      </c>
      <c r="C200" s="37">
        <v>7460</v>
      </c>
      <c r="D200" s="38">
        <v>5293</v>
      </c>
      <c r="E200" s="39">
        <f t="shared" si="4"/>
        <v>12753</v>
      </c>
      <c r="F200" s="45">
        <f t="shared" si="2"/>
        <v>-10</v>
      </c>
      <c r="G200" s="74"/>
      <c r="H200" s="75"/>
      <c r="I200" s="43" t="s">
        <v>20</v>
      </c>
      <c r="J200" s="37">
        <v>3088</v>
      </c>
      <c r="K200" s="45">
        <f t="shared" si="8"/>
        <v>-6</v>
      </c>
      <c r="L200" s="44">
        <f t="shared" si="1"/>
        <v>4.1298575129533681</v>
      </c>
      <c r="N200"/>
      <c r="O200"/>
      <c r="P200"/>
      <c r="Q200"/>
      <c r="R200"/>
    </row>
    <row r="201" spans="1:18" ht="24" customHeight="1">
      <c r="A201" s="287"/>
      <c r="B201" s="29" t="s">
        <v>21</v>
      </c>
      <c r="C201" s="37">
        <v>7479</v>
      </c>
      <c r="D201" s="38">
        <v>5319</v>
      </c>
      <c r="E201" s="39">
        <f t="shared" si="4"/>
        <v>12798</v>
      </c>
      <c r="F201" s="45">
        <f t="shared" si="2"/>
        <v>45</v>
      </c>
      <c r="G201" s="74"/>
      <c r="H201" s="75"/>
      <c r="I201" s="43" t="s">
        <v>20</v>
      </c>
      <c r="J201" s="37">
        <v>3097</v>
      </c>
      <c r="K201" s="45">
        <f t="shared" si="8"/>
        <v>9</v>
      </c>
      <c r="L201" s="44">
        <f t="shared" si="1"/>
        <v>4.132386180174362</v>
      </c>
      <c r="N201"/>
      <c r="O201"/>
      <c r="P201"/>
      <c r="Q201"/>
      <c r="R201"/>
    </row>
    <row r="202" spans="1:18" ht="24" customHeight="1">
      <c r="A202" s="287"/>
      <c r="B202" s="29" t="s">
        <v>22</v>
      </c>
      <c r="C202" s="37">
        <v>7519</v>
      </c>
      <c r="D202" s="38">
        <v>5346</v>
      </c>
      <c r="E202" s="39">
        <f t="shared" si="4"/>
        <v>12865</v>
      </c>
      <c r="F202" s="45">
        <f t="shared" si="2"/>
        <v>67</v>
      </c>
      <c r="G202" s="74"/>
      <c r="H202" s="75"/>
      <c r="I202" s="43" t="s">
        <v>20</v>
      </c>
      <c r="J202" s="37">
        <v>3127</v>
      </c>
      <c r="K202" s="45">
        <f t="shared" si="8"/>
        <v>30</v>
      </c>
      <c r="L202" s="44">
        <f t="shared" si="1"/>
        <v>4.1141669331627755</v>
      </c>
      <c r="N202"/>
      <c r="O202"/>
      <c r="P202"/>
      <c r="Q202"/>
      <c r="R202"/>
    </row>
    <row r="203" spans="1:18" ht="24" customHeight="1">
      <c r="A203" s="287"/>
      <c r="B203" s="29" t="s">
        <v>23</v>
      </c>
      <c r="C203" s="37">
        <v>7449</v>
      </c>
      <c r="D203" s="38">
        <v>5354</v>
      </c>
      <c r="E203" s="39">
        <f t="shared" si="4"/>
        <v>12803</v>
      </c>
      <c r="F203" s="45">
        <f t="shared" si="2"/>
        <v>-62</v>
      </c>
      <c r="G203" s="74"/>
      <c r="H203" s="75"/>
      <c r="I203" s="43" t="s">
        <v>20</v>
      </c>
      <c r="J203" s="37">
        <v>3055</v>
      </c>
      <c r="K203" s="45">
        <f t="shared" si="8"/>
        <v>-72</v>
      </c>
      <c r="L203" s="44">
        <f t="shared" si="1"/>
        <v>4.1908346972176762</v>
      </c>
      <c r="N203"/>
      <c r="O203"/>
      <c r="P203"/>
      <c r="Q203"/>
      <c r="R203"/>
    </row>
    <row r="204" spans="1:18" ht="24" customHeight="1">
      <c r="A204" s="287"/>
      <c r="B204" s="29" t="s">
        <v>24</v>
      </c>
      <c r="C204" s="37">
        <v>7448</v>
      </c>
      <c r="D204" s="38">
        <v>5383</v>
      </c>
      <c r="E204" s="39">
        <f t="shared" si="4"/>
        <v>12831</v>
      </c>
      <c r="F204" s="45">
        <f t="shared" si="2"/>
        <v>28</v>
      </c>
      <c r="G204" s="74"/>
      <c r="H204" s="75"/>
      <c r="I204" s="43" t="s">
        <v>20</v>
      </c>
      <c r="J204" s="37">
        <v>3121</v>
      </c>
      <c r="K204" s="45">
        <f t="shared" si="8"/>
        <v>66</v>
      </c>
      <c r="L204" s="44">
        <f t="shared" si="1"/>
        <v>4.1111823133611018</v>
      </c>
      <c r="N204"/>
      <c r="O204"/>
      <c r="P204"/>
      <c r="Q204"/>
      <c r="R204"/>
    </row>
    <row r="205" spans="1:18" ht="24" customHeight="1">
      <c r="A205" s="287"/>
      <c r="B205" s="29" t="s">
        <v>25</v>
      </c>
      <c r="C205" s="37">
        <v>7120</v>
      </c>
      <c r="D205" s="38">
        <v>5881</v>
      </c>
      <c r="E205" s="39">
        <f t="shared" si="4"/>
        <v>13001</v>
      </c>
      <c r="F205" s="45">
        <f t="shared" si="2"/>
        <v>170</v>
      </c>
      <c r="G205" s="74"/>
      <c r="H205" s="75"/>
      <c r="I205" s="43" t="s">
        <v>20</v>
      </c>
      <c r="J205" s="37">
        <v>3649</v>
      </c>
      <c r="K205" s="45">
        <f t="shared" si="8"/>
        <v>528</v>
      </c>
      <c r="L205" s="44">
        <f t="shared" si="1"/>
        <v>3.5628939435461771</v>
      </c>
      <c r="N205"/>
      <c r="O205"/>
      <c r="P205"/>
      <c r="Q205"/>
      <c r="R205"/>
    </row>
    <row r="206" spans="1:18" ht="24" customHeight="1">
      <c r="A206" s="287"/>
      <c r="B206" s="29" t="s">
        <v>26</v>
      </c>
      <c r="C206" s="37">
        <v>7143</v>
      </c>
      <c r="D206" s="38">
        <v>5872</v>
      </c>
      <c r="E206" s="39">
        <f t="shared" si="4"/>
        <v>13015</v>
      </c>
      <c r="F206" s="45">
        <f t="shared" si="2"/>
        <v>14</v>
      </c>
      <c r="G206" s="74"/>
      <c r="H206" s="75"/>
      <c r="I206" s="43" t="s">
        <v>20</v>
      </c>
      <c r="J206" s="37">
        <v>3653</v>
      </c>
      <c r="K206" s="45">
        <f t="shared" si="8"/>
        <v>4</v>
      </c>
      <c r="L206" s="44">
        <f t="shared" si="1"/>
        <v>3.5628250752805912</v>
      </c>
      <c r="N206"/>
      <c r="O206"/>
      <c r="P206"/>
      <c r="Q206"/>
      <c r="R206"/>
    </row>
    <row r="207" spans="1:18" ht="24" customHeight="1">
      <c r="A207" s="287"/>
      <c r="B207" s="46" t="s">
        <v>27</v>
      </c>
      <c r="C207" s="47">
        <v>7139</v>
      </c>
      <c r="D207" s="48">
        <v>5877</v>
      </c>
      <c r="E207" s="49">
        <f t="shared" si="4"/>
        <v>13016</v>
      </c>
      <c r="F207" s="50">
        <f t="shared" si="2"/>
        <v>1</v>
      </c>
      <c r="G207" s="76"/>
      <c r="H207" s="77"/>
      <c r="I207" s="53" t="s">
        <v>20</v>
      </c>
      <c r="J207" s="47">
        <v>3639</v>
      </c>
      <c r="K207" s="50">
        <f t="shared" si="8"/>
        <v>-14</v>
      </c>
      <c r="L207" s="54">
        <f t="shared" si="1"/>
        <v>3.5768068150590824</v>
      </c>
      <c r="N207"/>
      <c r="O207"/>
      <c r="P207"/>
      <c r="Q207"/>
      <c r="R207"/>
    </row>
    <row r="208" spans="1:18" ht="24" customHeight="1">
      <c r="A208" s="287" t="s">
        <v>44</v>
      </c>
      <c r="B208" s="21" t="s">
        <v>15</v>
      </c>
      <c r="C208" s="55">
        <v>7184</v>
      </c>
      <c r="D208" s="56">
        <v>5909</v>
      </c>
      <c r="E208" s="57">
        <f t="shared" si="4"/>
        <v>13093</v>
      </c>
      <c r="F208" s="58">
        <f t="shared" si="2"/>
        <v>77</v>
      </c>
      <c r="G208" s="69"/>
      <c r="H208" s="70"/>
      <c r="I208" s="61" t="s">
        <v>20</v>
      </c>
      <c r="J208" s="55">
        <v>3677</v>
      </c>
      <c r="K208" s="58">
        <f t="shared" si="8"/>
        <v>38</v>
      </c>
      <c r="L208" s="62">
        <f t="shared" si="1"/>
        <v>3.5607832472124015</v>
      </c>
      <c r="N208"/>
      <c r="O208"/>
      <c r="P208"/>
      <c r="Q208"/>
      <c r="R208"/>
    </row>
    <row r="209" spans="1:18" ht="24" customHeight="1">
      <c r="A209" s="287"/>
      <c r="B209" s="29" t="s">
        <v>16</v>
      </c>
      <c r="C209" s="37">
        <v>7182</v>
      </c>
      <c r="D209" s="38">
        <v>5926</v>
      </c>
      <c r="E209" s="39">
        <f t="shared" si="4"/>
        <v>13108</v>
      </c>
      <c r="F209" s="45">
        <f t="shared" si="2"/>
        <v>15</v>
      </c>
      <c r="G209" s="74"/>
      <c r="H209" s="75"/>
      <c r="I209" s="43" t="s">
        <v>20</v>
      </c>
      <c r="J209" s="37">
        <v>3670</v>
      </c>
      <c r="K209" s="45">
        <f t="shared" si="8"/>
        <v>-7</v>
      </c>
      <c r="L209" s="44">
        <f t="shared" si="1"/>
        <v>3.5716621253405996</v>
      </c>
      <c r="N209"/>
      <c r="O209"/>
      <c r="P209"/>
      <c r="Q209"/>
      <c r="R209"/>
    </row>
    <row r="210" spans="1:18" ht="24" customHeight="1">
      <c r="A210" s="287"/>
      <c r="B210" s="29" t="s">
        <v>17</v>
      </c>
      <c r="C210" s="37">
        <v>7091</v>
      </c>
      <c r="D210" s="38">
        <v>5900</v>
      </c>
      <c r="E210" s="39">
        <f t="shared" si="4"/>
        <v>12991</v>
      </c>
      <c r="F210" s="45">
        <f t="shared" si="2"/>
        <v>-117</v>
      </c>
      <c r="G210" s="74"/>
      <c r="H210" s="75"/>
      <c r="I210" s="43" t="s">
        <v>20</v>
      </c>
      <c r="J210" s="37">
        <v>3686</v>
      </c>
      <c r="K210" s="45">
        <f t="shared" si="8"/>
        <v>16</v>
      </c>
      <c r="L210" s="44">
        <f t="shared" si="1"/>
        <v>3.5244167118827998</v>
      </c>
      <c r="N210"/>
      <c r="O210"/>
      <c r="P210"/>
      <c r="Q210"/>
      <c r="R210"/>
    </row>
    <row r="211" spans="1:18" ht="24" customHeight="1">
      <c r="A211" s="287"/>
      <c r="B211" s="29" t="s">
        <v>18</v>
      </c>
      <c r="C211" s="37">
        <v>7243</v>
      </c>
      <c r="D211" s="38">
        <v>5993</v>
      </c>
      <c r="E211" s="39">
        <f t="shared" si="4"/>
        <v>13236</v>
      </c>
      <c r="F211" s="45">
        <f t="shared" si="2"/>
        <v>245</v>
      </c>
      <c r="G211" s="74"/>
      <c r="H211" s="75"/>
      <c r="I211" s="43" t="s">
        <v>20</v>
      </c>
      <c r="J211" s="37">
        <v>3706</v>
      </c>
      <c r="K211" s="45">
        <f t="shared" si="8"/>
        <v>20</v>
      </c>
      <c r="L211" s="44">
        <f t="shared" si="1"/>
        <v>3.5715056664867784</v>
      </c>
      <c r="N211"/>
      <c r="O211"/>
      <c r="P211"/>
      <c r="Q211"/>
      <c r="R211"/>
    </row>
    <row r="212" spans="1:18" ht="24" customHeight="1">
      <c r="A212" s="287"/>
      <c r="B212" s="29" t="s">
        <v>19</v>
      </c>
      <c r="C212" s="37">
        <v>7312</v>
      </c>
      <c r="D212" s="38">
        <v>6044</v>
      </c>
      <c r="E212" s="39">
        <f t="shared" si="4"/>
        <v>13356</v>
      </c>
      <c r="F212" s="45">
        <f t="shared" si="2"/>
        <v>120</v>
      </c>
      <c r="G212" s="74"/>
      <c r="H212" s="75"/>
      <c r="I212" s="43" t="s">
        <v>20</v>
      </c>
      <c r="J212" s="37">
        <v>3762</v>
      </c>
      <c r="K212" s="45">
        <f t="shared" si="8"/>
        <v>56</v>
      </c>
      <c r="L212" s="44">
        <f t="shared" si="1"/>
        <v>3.5502392344497609</v>
      </c>
      <c r="N212"/>
      <c r="O212"/>
      <c r="P212"/>
      <c r="Q212"/>
      <c r="R212"/>
    </row>
    <row r="213" spans="1:18" ht="24" customHeight="1">
      <c r="A213" s="287"/>
      <c r="B213" s="29" t="s">
        <v>21</v>
      </c>
      <c r="C213" s="37">
        <v>7359</v>
      </c>
      <c r="D213" s="38">
        <v>6075</v>
      </c>
      <c r="E213" s="39">
        <f t="shared" si="4"/>
        <v>13434</v>
      </c>
      <c r="F213" s="45">
        <f t="shared" si="2"/>
        <v>78</v>
      </c>
      <c r="G213" s="74"/>
      <c r="H213" s="75"/>
      <c r="I213" s="43" t="s">
        <v>20</v>
      </c>
      <c r="J213" s="37">
        <v>3802</v>
      </c>
      <c r="K213" s="45">
        <f t="shared" si="8"/>
        <v>40</v>
      </c>
      <c r="L213" s="44">
        <f t="shared" si="1"/>
        <v>3.5334034718569174</v>
      </c>
      <c r="N213"/>
      <c r="O213"/>
      <c r="P213"/>
      <c r="Q213"/>
      <c r="R213"/>
    </row>
    <row r="214" spans="1:18" ht="24" customHeight="1">
      <c r="A214" s="287"/>
      <c r="B214" s="29" t="s">
        <v>22</v>
      </c>
      <c r="C214" s="37">
        <v>7359</v>
      </c>
      <c r="D214" s="38">
        <v>6090</v>
      </c>
      <c r="E214" s="39">
        <f t="shared" si="4"/>
        <v>13449</v>
      </c>
      <c r="F214" s="45">
        <f t="shared" si="2"/>
        <v>15</v>
      </c>
      <c r="G214" s="74"/>
      <c r="H214" s="75"/>
      <c r="I214" s="43" t="s">
        <v>20</v>
      </c>
      <c r="J214" s="37">
        <v>3805</v>
      </c>
      <c r="K214" s="45">
        <f t="shared" si="8"/>
        <v>3</v>
      </c>
      <c r="L214" s="44">
        <f t="shared" si="1"/>
        <v>3.5345597897503285</v>
      </c>
      <c r="N214"/>
      <c r="O214"/>
      <c r="P214"/>
      <c r="Q214"/>
      <c r="R214"/>
    </row>
    <row r="215" spans="1:18" ht="24" customHeight="1">
      <c r="A215" s="287"/>
      <c r="B215" s="29" t="s">
        <v>23</v>
      </c>
      <c r="C215" s="37">
        <v>7406</v>
      </c>
      <c r="D215" s="38">
        <v>6159</v>
      </c>
      <c r="E215" s="39">
        <f t="shared" si="4"/>
        <v>13565</v>
      </c>
      <c r="F215" s="45">
        <f t="shared" si="2"/>
        <v>116</v>
      </c>
      <c r="G215" s="74"/>
      <c r="H215" s="75"/>
      <c r="I215" s="43" t="s">
        <v>20</v>
      </c>
      <c r="J215" s="37">
        <v>3838</v>
      </c>
      <c r="K215" s="45">
        <f t="shared" si="8"/>
        <v>33</v>
      </c>
      <c r="L215" s="44">
        <f t="shared" si="1"/>
        <v>3.5343929129755081</v>
      </c>
      <c r="N215"/>
      <c r="O215"/>
      <c r="P215"/>
      <c r="Q215"/>
      <c r="R215"/>
    </row>
    <row r="216" spans="1:18" ht="24" customHeight="1">
      <c r="A216" s="287"/>
      <c r="B216" s="29" t="s">
        <v>24</v>
      </c>
      <c r="C216" s="37">
        <v>7430</v>
      </c>
      <c r="D216" s="38">
        <v>6184</v>
      </c>
      <c r="E216" s="39">
        <f t="shared" si="4"/>
        <v>13614</v>
      </c>
      <c r="F216" s="45">
        <f t="shared" si="2"/>
        <v>49</v>
      </c>
      <c r="G216" s="74"/>
      <c r="H216" s="75"/>
      <c r="I216" s="43" t="s">
        <v>20</v>
      </c>
      <c r="J216" s="37">
        <v>3849</v>
      </c>
      <c r="K216" s="45">
        <f t="shared" si="8"/>
        <v>11</v>
      </c>
      <c r="L216" s="44">
        <f t="shared" si="1"/>
        <v>3.5370226032735776</v>
      </c>
      <c r="N216"/>
      <c r="O216"/>
      <c r="P216"/>
      <c r="Q216"/>
      <c r="R216"/>
    </row>
    <row r="217" spans="1:18" ht="24" customHeight="1">
      <c r="A217" s="287"/>
      <c r="B217" s="29" t="s">
        <v>25</v>
      </c>
      <c r="C217" s="37">
        <v>7518</v>
      </c>
      <c r="D217" s="38">
        <v>6230</v>
      </c>
      <c r="E217" s="39">
        <f t="shared" si="4"/>
        <v>13748</v>
      </c>
      <c r="F217" s="45">
        <f t="shared" si="2"/>
        <v>134</v>
      </c>
      <c r="G217" s="74"/>
      <c r="H217" s="75"/>
      <c r="I217" s="43" t="s">
        <v>20</v>
      </c>
      <c r="J217" s="37">
        <v>3910</v>
      </c>
      <c r="K217" s="45">
        <f t="shared" si="8"/>
        <v>61</v>
      </c>
      <c r="L217" s="44">
        <f t="shared" si="1"/>
        <v>3.5161125319693096</v>
      </c>
      <c r="N217"/>
      <c r="O217"/>
      <c r="P217"/>
      <c r="Q217"/>
      <c r="R217"/>
    </row>
    <row r="218" spans="1:18" ht="24" customHeight="1">
      <c r="A218" s="287"/>
      <c r="B218" s="29" t="s">
        <v>26</v>
      </c>
      <c r="C218" s="37">
        <v>7582</v>
      </c>
      <c r="D218" s="38">
        <v>6281</v>
      </c>
      <c r="E218" s="39">
        <f t="shared" si="4"/>
        <v>13863</v>
      </c>
      <c r="F218" s="45">
        <f t="shared" si="2"/>
        <v>115</v>
      </c>
      <c r="G218" s="74"/>
      <c r="H218" s="75"/>
      <c r="I218" s="43" t="s">
        <v>20</v>
      </c>
      <c r="J218" s="37">
        <v>3947</v>
      </c>
      <c r="K218" s="45">
        <f t="shared" si="8"/>
        <v>37</v>
      </c>
      <c r="L218" s="44">
        <f t="shared" si="1"/>
        <v>3.5122878135292628</v>
      </c>
      <c r="N218"/>
      <c r="O218"/>
      <c r="P218"/>
      <c r="Q218"/>
      <c r="R218"/>
    </row>
    <row r="219" spans="1:18" ht="24" customHeight="1">
      <c r="A219" s="287"/>
      <c r="B219" s="46" t="s">
        <v>27</v>
      </c>
      <c r="C219" s="47">
        <v>7587</v>
      </c>
      <c r="D219" s="48">
        <v>6290</v>
      </c>
      <c r="E219" s="49">
        <f t="shared" si="4"/>
        <v>13877</v>
      </c>
      <c r="F219" s="50">
        <f t="shared" si="2"/>
        <v>14</v>
      </c>
      <c r="G219" s="76"/>
      <c r="H219" s="77"/>
      <c r="I219" s="53" t="s">
        <v>20</v>
      </c>
      <c r="J219" s="47">
        <v>3946</v>
      </c>
      <c r="K219" s="50">
        <f t="shared" si="8"/>
        <v>-1</v>
      </c>
      <c r="L219" s="54">
        <f t="shared" si="1"/>
        <v>3.5167257982767359</v>
      </c>
      <c r="N219"/>
      <c r="O219"/>
      <c r="P219"/>
      <c r="Q219"/>
      <c r="R219"/>
    </row>
    <row r="220" spans="1:18" ht="24" customHeight="1">
      <c r="A220" s="287" t="s">
        <v>45</v>
      </c>
      <c r="B220" s="21" t="s">
        <v>15</v>
      </c>
      <c r="C220" s="55">
        <v>7528</v>
      </c>
      <c r="D220" s="56">
        <v>6316</v>
      </c>
      <c r="E220" s="57">
        <f t="shared" si="4"/>
        <v>13844</v>
      </c>
      <c r="F220" s="58">
        <f t="shared" si="2"/>
        <v>-33</v>
      </c>
      <c r="G220" s="69"/>
      <c r="H220" s="70"/>
      <c r="I220" s="61" t="s">
        <v>20</v>
      </c>
      <c r="J220" s="55">
        <v>4004</v>
      </c>
      <c r="K220" s="58">
        <f t="shared" si="8"/>
        <v>58</v>
      </c>
      <c r="L220" s="62">
        <f t="shared" si="1"/>
        <v>3.4575424575424574</v>
      </c>
      <c r="N220"/>
      <c r="O220"/>
      <c r="P220"/>
      <c r="Q220"/>
      <c r="R220"/>
    </row>
    <row r="221" spans="1:18" ht="24" customHeight="1">
      <c r="A221" s="287"/>
      <c r="B221" s="29" t="s">
        <v>16</v>
      </c>
      <c r="C221" s="37">
        <v>7508</v>
      </c>
      <c r="D221" s="38">
        <v>6311</v>
      </c>
      <c r="E221" s="39">
        <f t="shared" si="4"/>
        <v>13819</v>
      </c>
      <c r="F221" s="45">
        <f t="shared" si="2"/>
        <v>-25</v>
      </c>
      <c r="G221" s="74"/>
      <c r="H221" s="75"/>
      <c r="I221" s="43" t="s">
        <v>20</v>
      </c>
      <c r="J221" s="37">
        <v>4043</v>
      </c>
      <c r="K221" s="45">
        <f t="shared" si="8"/>
        <v>39</v>
      </c>
      <c r="L221" s="44">
        <f t="shared" si="1"/>
        <v>3.418006430868167</v>
      </c>
      <c r="N221"/>
      <c r="O221"/>
      <c r="P221"/>
      <c r="Q221"/>
      <c r="R221"/>
    </row>
    <row r="222" spans="1:18" ht="24" customHeight="1">
      <c r="A222" s="287"/>
      <c r="B222" s="29" t="s">
        <v>17</v>
      </c>
      <c r="C222" s="37">
        <v>7424</v>
      </c>
      <c r="D222" s="38">
        <v>6280</v>
      </c>
      <c r="E222" s="39">
        <f t="shared" si="4"/>
        <v>13704</v>
      </c>
      <c r="F222" s="45">
        <f t="shared" si="2"/>
        <v>-115</v>
      </c>
      <c r="G222" s="74"/>
      <c r="H222" s="75"/>
      <c r="I222" s="43" t="s">
        <v>20</v>
      </c>
      <c r="J222" s="37">
        <v>4012</v>
      </c>
      <c r="K222" s="45">
        <f t="shared" si="8"/>
        <v>-31</v>
      </c>
      <c r="L222" s="44">
        <f t="shared" si="1"/>
        <v>3.4157527417746758</v>
      </c>
      <c r="N222"/>
      <c r="O222"/>
      <c r="P222"/>
      <c r="Q222"/>
      <c r="R222"/>
    </row>
    <row r="223" spans="1:18" ht="24" customHeight="1">
      <c r="A223" s="287"/>
      <c r="B223" s="29" t="s">
        <v>18</v>
      </c>
      <c r="C223" s="37">
        <v>7544</v>
      </c>
      <c r="D223" s="38">
        <v>6377</v>
      </c>
      <c r="E223" s="39">
        <f t="shared" si="4"/>
        <v>13921</v>
      </c>
      <c r="F223" s="45">
        <f t="shared" si="2"/>
        <v>217</v>
      </c>
      <c r="G223" s="74"/>
      <c r="H223" s="75"/>
      <c r="I223" s="43" t="s">
        <v>20</v>
      </c>
      <c r="J223" s="37">
        <v>4212</v>
      </c>
      <c r="K223" s="45">
        <f t="shared" si="8"/>
        <v>200</v>
      </c>
      <c r="L223" s="44">
        <f t="shared" si="1"/>
        <v>3.3050807217473883</v>
      </c>
      <c r="N223"/>
      <c r="O223"/>
      <c r="P223"/>
      <c r="Q223"/>
      <c r="R223"/>
    </row>
    <row r="224" spans="1:18" ht="24" customHeight="1">
      <c r="A224" s="287"/>
      <c r="B224" s="29" t="s">
        <v>19</v>
      </c>
      <c r="C224" s="37">
        <v>7627</v>
      </c>
      <c r="D224" s="38">
        <v>6493</v>
      </c>
      <c r="E224" s="39">
        <f t="shared" si="4"/>
        <v>14120</v>
      </c>
      <c r="F224" s="45">
        <f t="shared" si="2"/>
        <v>199</v>
      </c>
      <c r="G224" s="74"/>
      <c r="H224" s="75"/>
      <c r="I224" s="43" t="s">
        <v>20</v>
      </c>
      <c r="J224" s="37">
        <v>4521</v>
      </c>
      <c r="K224" s="45">
        <f t="shared" si="8"/>
        <v>309</v>
      </c>
      <c r="L224" s="44">
        <f t="shared" si="1"/>
        <v>3.1232028312320281</v>
      </c>
      <c r="N224"/>
      <c r="O224"/>
      <c r="P224"/>
      <c r="Q224"/>
      <c r="R224"/>
    </row>
    <row r="225" spans="1:18" ht="24" customHeight="1">
      <c r="A225" s="287"/>
      <c r="B225" s="29" t="s">
        <v>21</v>
      </c>
      <c r="C225" s="37">
        <v>7683</v>
      </c>
      <c r="D225" s="38">
        <v>6553</v>
      </c>
      <c r="E225" s="39">
        <f t="shared" si="4"/>
        <v>14236</v>
      </c>
      <c r="F225" s="45">
        <f t="shared" si="2"/>
        <v>116</v>
      </c>
      <c r="G225" s="74"/>
      <c r="H225" s="75"/>
      <c r="I225" s="43" t="s">
        <v>20</v>
      </c>
      <c r="J225" s="37">
        <v>4558</v>
      </c>
      <c r="K225" s="45">
        <f t="shared" si="8"/>
        <v>37</v>
      </c>
      <c r="L225" s="44">
        <f t="shared" si="1"/>
        <v>3.1232996928477403</v>
      </c>
      <c r="N225"/>
      <c r="O225"/>
      <c r="P225"/>
      <c r="Q225"/>
      <c r="R225"/>
    </row>
    <row r="226" spans="1:18" ht="24" customHeight="1">
      <c r="A226" s="287"/>
      <c r="B226" s="29" t="s">
        <v>22</v>
      </c>
      <c r="C226" s="37">
        <v>7708</v>
      </c>
      <c r="D226" s="38">
        <v>6611</v>
      </c>
      <c r="E226" s="39">
        <f t="shared" si="4"/>
        <v>14319</v>
      </c>
      <c r="F226" s="45">
        <f t="shared" si="2"/>
        <v>83</v>
      </c>
      <c r="G226" s="74"/>
      <c r="H226" s="75"/>
      <c r="I226" s="43" t="s">
        <v>20</v>
      </c>
      <c r="J226" s="37">
        <v>4579</v>
      </c>
      <c r="K226" s="45">
        <f t="shared" si="8"/>
        <v>21</v>
      </c>
      <c r="L226" s="44">
        <f t="shared" si="1"/>
        <v>3.1271019873334791</v>
      </c>
      <c r="N226"/>
      <c r="O226"/>
      <c r="P226"/>
      <c r="Q226"/>
      <c r="R226"/>
    </row>
    <row r="227" spans="1:18" ht="24" customHeight="1">
      <c r="A227" s="287"/>
      <c r="B227" s="29" t="s">
        <v>23</v>
      </c>
      <c r="C227" s="37">
        <v>7769</v>
      </c>
      <c r="D227" s="38">
        <v>6675</v>
      </c>
      <c r="E227" s="39">
        <f t="shared" si="4"/>
        <v>14444</v>
      </c>
      <c r="F227" s="45">
        <f t="shared" si="2"/>
        <v>125</v>
      </c>
      <c r="G227" s="74"/>
      <c r="H227" s="75"/>
      <c r="I227" s="43" t="s">
        <v>20</v>
      </c>
      <c r="J227" s="37">
        <v>4626</v>
      </c>
      <c r="K227" s="45">
        <f t="shared" si="8"/>
        <v>47</v>
      </c>
      <c r="L227" s="44">
        <f t="shared" si="1"/>
        <v>3.1223519239083442</v>
      </c>
      <c r="N227"/>
      <c r="O227"/>
      <c r="P227"/>
      <c r="Q227"/>
      <c r="R227"/>
    </row>
    <row r="228" spans="1:18" ht="24" customHeight="1">
      <c r="A228" s="287"/>
      <c r="B228" s="29" t="s">
        <v>24</v>
      </c>
      <c r="C228" s="37">
        <v>7834</v>
      </c>
      <c r="D228" s="38">
        <v>6749</v>
      </c>
      <c r="E228" s="39">
        <f t="shared" si="4"/>
        <v>14583</v>
      </c>
      <c r="F228" s="45">
        <f t="shared" si="2"/>
        <v>139</v>
      </c>
      <c r="G228" s="74"/>
      <c r="H228" s="75"/>
      <c r="I228" s="43" t="s">
        <v>20</v>
      </c>
      <c r="J228" s="37">
        <v>4670</v>
      </c>
      <c r="K228" s="45">
        <f t="shared" si="8"/>
        <v>44</v>
      </c>
      <c r="L228" s="44">
        <f t="shared" si="1"/>
        <v>3.122698072805139</v>
      </c>
      <c r="N228"/>
      <c r="O228"/>
      <c r="P228"/>
      <c r="Q228"/>
      <c r="R228"/>
    </row>
    <row r="229" spans="1:18" ht="24" customHeight="1">
      <c r="A229" s="287"/>
      <c r="B229" s="29" t="s">
        <v>25</v>
      </c>
      <c r="C229" s="37">
        <v>7894</v>
      </c>
      <c r="D229" s="38">
        <v>6824</v>
      </c>
      <c r="E229" s="39">
        <f t="shared" si="4"/>
        <v>14718</v>
      </c>
      <c r="F229" s="45">
        <f t="shared" si="2"/>
        <v>135</v>
      </c>
      <c r="G229" s="74"/>
      <c r="H229" s="75"/>
      <c r="I229" s="43" t="s">
        <v>20</v>
      </c>
      <c r="J229" s="37">
        <v>4720</v>
      </c>
      <c r="K229" s="45">
        <f t="shared" si="8"/>
        <v>50</v>
      </c>
      <c r="L229" s="44">
        <f t="shared" si="1"/>
        <v>3.118220338983051</v>
      </c>
      <c r="N229"/>
      <c r="O229"/>
      <c r="P229"/>
      <c r="Q229"/>
      <c r="R229"/>
    </row>
    <row r="230" spans="1:18" ht="24" customHeight="1">
      <c r="A230" s="287"/>
      <c r="B230" s="29" t="s">
        <v>26</v>
      </c>
      <c r="C230" s="37">
        <v>7976</v>
      </c>
      <c r="D230" s="38">
        <v>6884</v>
      </c>
      <c r="E230" s="39">
        <f t="shared" si="4"/>
        <v>14860</v>
      </c>
      <c r="F230" s="45">
        <f t="shared" si="2"/>
        <v>142</v>
      </c>
      <c r="G230" s="74"/>
      <c r="H230" s="75"/>
      <c r="I230" s="43" t="s">
        <v>20</v>
      </c>
      <c r="J230" s="37">
        <v>4784</v>
      </c>
      <c r="K230" s="45">
        <f t="shared" si="8"/>
        <v>64</v>
      </c>
      <c r="L230" s="44">
        <f t="shared" si="1"/>
        <v>3.1061872909698995</v>
      </c>
      <c r="N230"/>
      <c r="O230"/>
      <c r="P230"/>
      <c r="Q230"/>
      <c r="R230"/>
    </row>
    <row r="231" spans="1:18" ht="24" customHeight="1">
      <c r="A231" s="287"/>
      <c r="B231" s="46" t="s">
        <v>27</v>
      </c>
      <c r="C231" s="47">
        <v>8036</v>
      </c>
      <c r="D231" s="48">
        <v>6946</v>
      </c>
      <c r="E231" s="49">
        <f t="shared" si="4"/>
        <v>14982</v>
      </c>
      <c r="F231" s="50">
        <f t="shared" si="2"/>
        <v>122</v>
      </c>
      <c r="G231" s="76"/>
      <c r="H231" s="77"/>
      <c r="I231" s="53" t="s">
        <v>20</v>
      </c>
      <c r="J231" s="47">
        <v>4827</v>
      </c>
      <c r="K231" s="50">
        <f t="shared" si="8"/>
        <v>43</v>
      </c>
      <c r="L231" s="54">
        <f t="shared" si="1"/>
        <v>3.1037911746426352</v>
      </c>
      <c r="N231"/>
      <c r="O231"/>
      <c r="P231"/>
      <c r="Q231"/>
      <c r="R231"/>
    </row>
    <row r="232" spans="1:18" ht="24" customHeight="1">
      <c r="A232" s="287" t="s">
        <v>46</v>
      </c>
      <c r="B232" s="21" t="s">
        <v>15</v>
      </c>
      <c r="C232" s="55">
        <v>8037</v>
      </c>
      <c r="D232" s="56">
        <v>6991</v>
      </c>
      <c r="E232" s="57">
        <f t="shared" si="4"/>
        <v>15028</v>
      </c>
      <c r="F232" s="58">
        <f t="shared" si="2"/>
        <v>46</v>
      </c>
      <c r="G232" s="69"/>
      <c r="H232" s="70"/>
      <c r="I232" s="61" t="s">
        <v>20</v>
      </c>
      <c r="J232" s="55">
        <v>4812</v>
      </c>
      <c r="K232" s="58">
        <f t="shared" si="8"/>
        <v>-15</v>
      </c>
      <c r="L232" s="62">
        <f t="shared" si="1"/>
        <v>3.1230257689110559</v>
      </c>
      <c r="N232"/>
      <c r="O232"/>
      <c r="P232"/>
      <c r="Q232"/>
      <c r="R232"/>
    </row>
    <row r="233" spans="1:18" ht="24" customHeight="1">
      <c r="A233" s="287"/>
      <c r="B233" s="29" t="s">
        <v>16</v>
      </c>
      <c r="C233" s="37">
        <v>8065</v>
      </c>
      <c r="D233" s="38">
        <v>7035</v>
      </c>
      <c r="E233" s="39">
        <f t="shared" si="4"/>
        <v>15100</v>
      </c>
      <c r="F233" s="45">
        <f t="shared" si="2"/>
        <v>72</v>
      </c>
      <c r="G233" s="74"/>
      <c r="H233" s="75"/>
      <c r="I233" s="43" t="s">
        <v>20</v>
      </c>
      <c r="J233" s="37">
        <v>4810</v>
      </c>
      <c r="K233" s="45">
        <f t="shared" si="8"/>
        <v>-2</v>
      </c>
      <c r="L233" s="44">
        <f t="shared" si="1"/>
        <v>3.1392931392931391</v>
      </c>
      <c r="N233"/>
      <c r="O233"/>
      <c r="P233"/>
      <c r="Q233"/>
      <c r="R233"/>
    </row>
    <row r="234" spans="1:18" ht="24" customHeight="1">
      <c r="A234" s="287"/>
      <c r="B234" s="29" t="s">
        <v>17</v>
      </c>
      <c r="C234" s="37">
        <v>8104</v>
      </c>
      <c r="D234" s="38">
        <v>7081</v>
      </c>
      <c r="E234" s="39">
        <f t="shared" si="4"/>
        <v>15185</v>
      </c>
      <c r="F234" s="45">
        <f t="shared" si="2"/>
        <v>85</v>
      </c>
      <c r="G234" s="74"/>
      <c r="H234" s="75"/>
      <c r="I234" s="43" t="s">
        <v>20</v>
      </c>
      <c r="J234" s="37">
        <v>4808</v>
      </c>
      <c r="K234" s="45">
        <f t="shared" si="8"/>
        <v>-2</v>
      </c>
      <c r="L234" s="44">
        <f t="shared" si="1"/>
        <v>3.1582778702163061</v>
      </c>
      <c r="N234"/>
      <c r="O234"/>
      <c r="P234"/>
      <c r="Q234"/>
      <c r="R234"/>
    </row>
    <row r="235" spans="1:18" ht="24" customHeight="1">
      <c r="A235" s="287"/>
      <c r="B235" s="29" t="s">
        <v>18</v>
      </c>
      <c r="C235" s="37">
        <v>8333</v>
      </c>
      <c r="D235" s="38">
        <v>7204</v>
      </c>
      <c r="E235" s="39">
        <f t="shared" si="4"/>
        <v>15537</v>
      </c>
      <c r="F235" s="45">
        <f t="shared" si="2"/>
        <v>352</v>
      </c>
      <c r="G235" s="74"/>
      <c r="H235" s="75"/>
      <c r="I235" s="43" t="s">
        <v>20</v>
      </c>
      <c r="J235" s="37">
        <v>5066</v>
      </c>
      <c r="K235" s="45">
        <f t="shared" si="8"/>
        <v>258</v>
      </c>
      <c r="L235" s="44">
        <f t="shared" si="1"/>
        <v>3.0669166995657324</v>
      </c>
      <c r="N235"/>
      <c r="O235"/>
      <c r="P235"/>
      <c r="Q235"/>
      <c r="R235"/>
    </row>
    <row r="236" spans="1:18" ht="24" customHeight="1">
      <c r="A236" s="287"/>
      <c r="B236" s="29" t="s">
        <v>19</v>
      </c>
      <c r="C236" s="37">
        <v>8365</v>
      </c>
      <c r="D236" s="38">
        <v>7268</v>
      </c>
      <c r="E236" s="39">
        <f t="shared" si="4"/>
        <v>15633</v>
      </c>
      <c r="F236" s="45">
        <f t="shared" si="2"/>
        <v>96</v>
      </c>
      <c r="G236" s="74"/>
      <c r="H236" s="75"/>
      <c r="I236" s="43" t="s">
        <v>20</v>
      </c>
      <c r="J236" s="37">
        <v>5075</v>
      </c>
      <c r="K236" s="45">
        <f t="shared" si="8"/>
        <v>9</v>
      </c>
      <c r="L236" s="44">
        <f t="shared" si="1"/>
        <v>3.0803940886699506</v>
      </c>
      <c r="N236"/>
      <c r="O236"/>
      <c r="P236"/>
      <c r="Q236"/>
      <c r="R236"/>
    </row>
    <row r="237" spans="1:18" ht="24" customHeight="1">
      <c r="A237" s="287"/>
      <c r="B237" s="29" t="s">
        <v>21</v>
      </c>
      <c r="C237" s="37">
        <v>8373</v>
      </c>
      <c r="D237" s="38">
        <v>7316</v>
      </c>
      <c r="E237" s="39">
        <f t="shared" si="4"/>
        <v>15689</v>
      </c>
      <c r="F237" s="45">
        <f t="shared" si="2"/>
        <v>56</v>
      </c>
      <c r="G237" s="74"/>
      <c r="H237" s="75"/>
      <c r="I237" s="43" t="s">
        <v>20</v>
      </c>
      <c r="J237" s="37">
        <v>5131</v>
      </c>
      <c r="K237" s="45">
        <f t="shared" si="8"/>
        <v>56</v>
      </c>
      <c r="L237" s="44">
        <f t="shared" si="1"/>
        <v>3.0576885597349444</v>
      </c>
      <c r="N237"/>
      <c r="O237"/>
      <c r="P237"/>
      <c r="Q237"/>
      <c r="R237"/>
    </row>
    <row r="238" spans="1:18" ht="24" customHeight="1">
      <c r="A238" s="287"/>
      <c r="B238" s="29" t="s">
        <v>22</v>
      </c>
      <c r="C238" s="37">
        <v>8373</v>
      </c>
      <c r="D238" s="38">
        <v>7367</v>
      </c>
      <c r="E238" s="39">
        <f t="shared" si="4"/>
        <v>15740</v>
      </c>
      <c r="F238" s="45">
        <f t="shared" si="2"/>
        <v>51</v>
      </c>
      <c r="G238" s="74"/>
      <c r="H238" s="75"/>
      <c r="I238" s="43" t="s">
        <v>20</v>
      </c>
      <c r="J238" s="37">
        <v>5128</v>
      </c>
      <c r="K238" s="45">
        <f t="shared" si="8"/>
        <v>-3</v>
      </c>
      <c r="L238" s="44">
        <f t="shared" si="1"/>
        <v>3.0694227769110762</v>
      </c>
      <c r="N238"/>
      <c r="O238"/>
      <c r="P238"/>
      <c r="Q238"/>
      <c r="R238"/>
    </row>
    <row r="239" spans="1:18" ht="24" customHeight="1">
      <c r="A239" s="287"/>
      <c r="B239" s="29" t="s">
        <v>23</v>
      </c>
      <c r="C239" s="37">
        <v>8454</v>
      </c>
      <c r="D239" s="38">
        <v>7402</v>
      </c>
      <c r="E239" s="39">
        <f t="shared" si="4"/>
        <v>15856</v>
      </c>
      <c r="F239" s="45">
        <f t="shared" si="2"/>
        <v>116</v>
      </c>
      <c r="G239" s="74"/>
      <c r="H239" s="75"/>
      <c r="I239" s="43" t="s">
        <v>20</v>
      </c>
      <c r="J239" s="37">
        <v>5174</v>
      </c>
      <c r="K239" s="45">
        <f t="shared" si="8"/>
        <v>46</v>
      </c>
      <c r="L239" s="44">
        <f t="shared" si="1"/>
        <v>3.064553536915346</v>
      </c>
      <c r="N239"/>
      <c r="O239"/>
      <c r="P239"/>
      <c r="Q239"/>
      <c r="R239"/>
    </row>
    <row r="240" spans="1:18" ht="24" customHeight="1">
      <c r="A240" s="287"/>
      <c r="B240" s="29" t="s">
        <v>24</v>
      </c>
      <c r="C240" s="37">
        <v>8508</v>
      </c>
      <c r="D240" s="38">
        <v>7435</v>
      </c>
      <c r="E240" s="39">
        <f t="shared" si="4"/>
        <v>15943</v>
      </c>
      <c r="F240" s="45">
        <f t="shared" si="2"/>
        <v>87</v>
      </c>
      <c r="G240" s="74"/>
      <c r="H240" s="75"/>
      <c r="I240" s="43" t="s">
        <v>20</v>
      </c>
      <c r="J240" s="37">
        <v>5210</v>
      </c>
      <c r="K240" s="45">
        <f t="shared" si="8"/>
        <v>36</v>
      </c>
      <c r="L240" s="44">
        <f t="shared" si="1"/>
        <v>3.0600767754318619</v>
      </c>
      <c r="N240"/>
      <c r="O240"/>
      <c r="P240"/>
      <c r="Q240"/>
      <c r="R240"/>
    </row>
    <row r="241" spans="1:18" ht="24" customHeight="1">
      <c r="A241" s="287"/>
      <c r="B241" s="29" t="s">
        <v>25</v>
      </c>
      <c r="C241" s="37">
        <v>8529</v>
      </c>
      <c r="D241" s="38">
        <v>7491</v>
      </c>
      <c r="E241" s="39">
        <f t="shared" si="4"/>
        <v>16020</v>
      </c>
      <c r="F241" s="45">
        <f t="shared" si="2"/>
        <v>77</v>
      </c>
      <c r="G241" s="74"/>
      <c r="H241" s="75"/>
      <c r="I241" s="43" t="s">
        <v>20</v>
      </c>
      <c r="J241" s="37">
        <v>5228</v>
      </c>
      <c r="K241" s="45">
        <f t="shared" si="8"/>
        <v>18</v>
      </c>
      <c r="L241" s="44">
        <f t="shared" si="1"/>
        <v>3.0642693190512627</v>
      </c>
      <c r="N241"/>
      <c r="O241"/>
      <c r="P241"/>
      <c r="Q241"/>
      <c r="R241"/>
    </row>
    <row r="242" spans="1:18" ht="24" customHeight="1">
      <c r="A242" s="287"/>
      <c r="B242" s="29" t="s">
        <v>26</v>
      </c>
      <c r="C242" s="37">
        <v>8534</v>
      </c>
      <c r="D242" s="38">
        <v>7528</v>
      </c>
      <c r="E242" s="39">
        <f t="shared" si="4"/>
        <v>16062</v>
      </c>
      <c r="F242" s="45">
        <f t="shared" si="2"/>
        <v>42</v>
      </c>
      <c r="G242" s="74"/>
      <c r="H242" s="75"/>
      <c r="I242" s="43" t="s">
        <v>20</v>
      </c>
      <c r="J242" s="37">
        <v>5249</v>
      </c>
      <c r="K242" s="45">
        <f t="shared" si="8"/>
        <v>21</v>
      </c>
      <c r="L242" s="44">
        <f t="shared" si="1"/>
        <v>3.0600114307487138</v>
      </c>
      <c r="N242"/>
      <c r="O242"/>
      <c r="P242"/>
      <c r="Q242"/>
      <c r="R242"/>
    </row>
    <row r="243" spans="1:18" ht="24" customHeight="1">
      <c r="A243" s="287"/>
      <c r="B243" s="46" t="s">
        <v>27</v>
      </c>
      <c r="C243" s="47">
        <v>8621</v>
      </c>
      <c r="D243" s="48">
        <v>7586</v>
      </c>
      <c r="E243" s="49">
        <f t="shared" si="4"/>
        <v>16207</v>
      </c>
      <c r="F243" s="50">
        <f t="shared" si="2"/>
        <v>145</v>
      </c>
      <c r="G243" s="76"/>
      <c r="H243" s="77"/>
      <c r="I243" s="53" t="s">
        <v>20</v>
      </c>
      <c r="J243" s="47">
        <v>5303</v>
      </c>
      <c r="K243" s="50">
        <f t="shared" si="8"/>
        <v>54</v>
      </c>
      <c r="L243" s="54">
        <f t="shared" si="1"/>
        <v>3.0561946068263248</v>
      </c>
      <c r="N243"/>
      <c r="O243"/>
      <c r="P243"/>
      <c r="Q243"/>
      <c r="R243"/>
    </row>
    <row r="244" spans="1:18" ht="24" customHeight="1">
      <c r="A244" s="287" t="s">
        <v>47</v>
      </c>
      <c r="B244" s="21" t="s">
        <v>15</v>
      </c>
      <c r="C244" s="55">
        <v>8682</v>
      </c>
      <c r="D244" s="56">
        <v>7677</v>
      </c>
      <c r="E244" s="57">
        <f t="shared" si="4"/>
        <v>16359</v>
      </c>
      <c r="F244" s="58">
        <f t="shared" si="2"/>
        <v>152</v>
      </c>
      <c r="G244" s="69"/>
      <c r="H244" s="70"/>
      <c r="I244" s="61" t="s">
        <v>20</v>
      </c>
      <c r="J244" s="55">
        <v>5302</v>
      </c>
      <c r="K244" s="58">
        <f t="shared" si="8"/>
        <v>-1</v>
      </c>
      <c r="L244" s="62">
        <f t="shared" si="1"/>
        <v>3.0854394568087513</v>
      </c>
      <c r="N244"/>
      <c r="O244"/>
      <c r="P244"/>
      <c r="Q244"/>
      <c r="R244"/>
    </row>
    <row r="245" spans="1:18" ht="24" customHeight="1">
      <c r="A245" s="287"/>
      <c r="B245" s="29" t="s">
        <v>16</v>
      </c>
      <c r="C245" s="37">
        <v>8675</v>
      </c>
      <c r="D245" s="38">
        <v>7715</v>
      </c>
      <c r="E245" s="39">
        <f t="shared" si="4"/>
        <v>16390</v>
      </c>
      <c r="F245" s="45">
        <f t="shared" si="2"/>
        <v>31</v>
      </c>
      <c r="G245" s="74"/>
      <c r="H245" s="75"/>
      <c r="I245" s="43" t="s">
        <v>20</v>
      </c>
      <c r="J245" s="37">
        <v>5258</v>
      </c>
      <c r="K245" s="45">
        <f t="shared" si="8"/>
        <v>-44</v>
      </c>
      <c r="L245" s="44">
        <f t="shared" si="1"/>
        <v>3.1171548117154813</v>
      </c>
      <c r="N245"/>
      <c r="O245"/>
      <c r="P245"/>
      <c r="Q245"/>
      <c r="R245"/>
    </row>
    <row r="246" spans="1:18" ht="24" customHeight="1">
      <c r="A246" s="287"/>
      <c r="B246" s="29" t="s">
        <v>17</v>
      </c>
      <c r="C246" s="37">
        <v>8606</v>
      </c>
      <c r="D246" s="38">
        <v>7763</v>
      </c>
      <c r="E246" s="39">
        <f t="shared" si="4"/>
        <v>16369</v>
      </c>
      <c r="F246" s="45">
        <f t="shared" si="2"/>
        <v>-21</v>
      </c>
      <c r="G246" s="74"/>
      <c r="H246" s="75"/>
      <c r="I246" s="43" t="s">
        <v>20</v>
      </c>
      <c r="J246" s="37">
        <v>5098</v>
      </c>
      <c r="K246" s="45">
        <f t="shared" si="8"/>
        <v>-160</v>
      </c>
      <c r="L246" s="44">
        <f t="shared" si="1"/>
        <v>3.2108670066692819</v>
      </c>
      <c r="N246"/>
      <c r="O246"/>
      <c r="P246"/>
      <c r="Q246"/>
      <c r="R246"/>
    </row>
    <row r="247" spans="1:18" ht="24" customHeight="1">
      <c r="A247" s="287"/>
      <c r="B247" s="29" t="s">
        <v>18</v>
      </c>
      <c r="C247" s="37">
        <v>8888</v>
      </c>
      <c r="D247" s="38">
        <v>7961</v>
      </c>
      <c r="E247" s="39">
        <f t="shared" si="4"/>
        <v>16849</v>
      </c>
      <c r="F247" s="45">
        <f t="shared" si="2"/>
        <v>480</v>
      </c>
      <c r="G247" s="74"/>
      <c r="H247" s="75"/>
      <c r="I247" s="43" t="s">
        <v>20</v>
      </c>
      <c r="J247" s="37">
        <v>5446</v>
      </c>
      <c r="K247" s="45">
        <f t="shared" si="8"/>
        <v>348</v>
      </c>
      <c r="L247" s="44">
        <f t="shared" si="1"/>
        <v>3.0938303341902316</v>
      </c>
      <c r="N247"/>
      <c r="O247"/>
      <c r="P247"/>
      <c r="Q247"/>
      <c r="R247"/>
    </row>
    <row r="248" spans="1:18" ht="24" customHeight="1">
      <c r="A248" s="287"/>
      <c r="B248" s="29" t="s">
        <v>19</v>
      </c>
      <c r="C248" s="37">
        <v>8919</v>
      </c>
      <c r="D248" s="38">
        <v>8000</v>
      </c>
      <c r="E248" s="39">
        <f t="shared" si="4"/>
        <v>16919</v>
      </c>
      <c r="F248" s="45">
        <f t="shared" si="2"/>
        <v>70</v>
      </c>
      <c r="G248" s="74"/>
      <c r="H248" s="75"/>
      <c r="I248" s="43" t="s">
        <v>20</v>
      </c>
      <c r="J248" s="37">
        <v>5509</v>
      </c>
      <c r="K248" s="45">
        <f t="shared" si="8"/>
        <v>63</v>
      </c>
      <c r="L248" s="44">
        <f t="shared" si="1"/>
        <v>3.0711562897077509</v>
      </c>
      <c r="N248"/>
      <c r="O248"/>
      <c r="P248"/>
      <c r="Q248"/>
      <c r="R248"/>
    </row>
    <row r="249" spans="1:18" ht="24" customHeight="1">
      <c r="A249" s="287"/>
      <c r="B249" s="29" t="s">
        <v>21</v>
      </c>
      <c r="C249" s="37">
        <v>8974</v>
      </c>
      <c r="D249" s="38">
        <v>8043</v>
      </c>
      <c r="E249" s="39">
        <f t="shared" si="4"/>
        <v>17017</v>
      </c>
      <c r="F249" s="45">
        <f t="shared" si="2"/>
        <v>98</v>
      </c>
      <c r="G249" s="74"/>
      <c r="H249" s="75"/>
      <c r="I249" s="43" t="s">
        <v>20</v>
      </c>
      <c r="J249" s="37">
        <v>5566</v>
      </c>
      <c r="K249" s="45">
        <f t="shared" si="8"/>
        <v>57</v>
      </c>
      <c r="L249" s="44">
        <f t="shared" si="1"/>
        <v>3.0573122529644268</v>
      </c>
      <c r="N249"/>
      <c r="O249"/>
      <c r="P249"/>
      <c r="Q249"/>
      <c r="R249"/>
    </row>
    <row r="250" spans="1:18" ht="24" customHeight="1">
      <c r="A250" s="287"/>
      <c r="B250" s="29" t="s">
        <v>22</v>
      </c>
      <c r="C250" s="37">
        <v>8996</v>
      </c>
      <c r="D250" s="38">
        <v>8043</v>
      </c>
      <c r="E250" s="39">
        <f t="shared" si="4"/>
        <v>17039</v>
      </c>
      <c r="F250" s="45">
        <f t="shared" si="2"/>
        <v>22</v>
      </c>
      <c r="G250" s="74"/>
      <c r="H250" s="75"/>
      <c r="I250" s="43" t="s">
        <v>20</v>
      </c>
      <c r="J250" s="37">
        <v>5532</v>
      </c>
      <c r="K250" s="45">
        <f t="shared" si="8"/>
        <v>-34</v>
      </c>
      <c r="L250" s="44">
        <f t="shared" si="1"/>
        <v>3.0800795372378889</v>
      </c>
      <c r="N250"/>
      <c r="O250"/>
      <c r="P250"/>
      <c r="Q250"/>
      <c r="R250"/>
    </row>
    <row r="251" spans="1:18" ht="24" customHeight="1">
      <c r="A251" s="287"/>
      <c r="B251" s="29" t="s">
        <v>23</v>
      </c>
      <c r="C251" s="37">
        <v>9104</v>
      </c>
      <c r="D251" s="38">
        <v>8132</v>
      </c>
      <c r="E251" s="39">
        <f t="shared" si="4"/>
        <v>17236</v>
      </c>
      <c r="F251" s="45">
        <f t="shared" si="2"/>
        <v>197</v>
      </c>
      <c r="G251" s="74"/>
      <c r="H251" s="75"/>
      <c r="I251" s="43" t="s">
        <v>20</v>
      </c>
      <c r="J251" s="37">
        <v>5593</v>
      </c>
      <c r="K251" s="45">
        <f t="shared" si="8"/>
        <v>61</v>
      </c>
      <c r="L251" s="44">
        <f t="shared" si="1"/>
        <v>3.0817092794564633</v>
      </c>
      <c r="N251"/>
      <c r="O251"/>
      <c r="P251"/>
      <c r="Q251"/>
      <c r="R251"/>
    </row>
    <row r="252" spans="1:18" ht="24" customHeight="1">
      <c r="A252" s="287"/>
      <c r="B252" s="29" t="s">
        <v>24</v>
      </c>
      <c r="C252" s="37">
        <v>9196</v>
      </c>
      <c r="D252" s="38">
        <v>8211</v>
      </c>
      <c r="E252" s="39">
        <f t="shared" si="4"/>
        <v>17407</v>
      </c>
      <c r="F252" s="45">
        <f t="shared" si="2"/>
        <v>171</v>
      </c>
      <c r="G252" s="74"/>
      <c r="H252" s="75"/>
      <c r="I252" s="43" t="s">
        <v>20</v>
      </c>
      <c r="J252" s="37">
        <v>5600</v>
      </c>
      <c r="K252" s="45">
        <f t="shared" si="8"/>
        <v>7</v>
      </c>
      <c r="L252" s="44">
        <f t="shared" si="1"/>
        <v>3.108392857142857</v>
      </c>
      <c r="N252"/>
      <c r="O252"/>
      <c r="P252"/>
      <c r="Q252"/>
      <c r="R252"/>
    </row>
    <row r="253" spans="1:18" ht="24" customHeight="1">
      <c r="A253" s="287"/>
      <c r="B253" s="29" t="s">
        <v>25</v>
      </c>
      <c r="C253" s="37">
        <v>9270</v>
      </c>
      <c r="D253" s="38">
        <v>8277</v>
      </c>
      <c r="E253" s="39">
        <f t="shared" si="4"/>
        <v>17547</v>
      </c>
      <c r="F253" s="45">
        <f t="shared" si="2"/>
        <v>140</v>
      </c>
      <c r="G253" s="74"/>
      <c r="H253" s="75"/>
      <c r="I253" s="43" t="s">
        <v>20</v>
      </c>
      <c r="J253" s="37">
        <v>5642</v>
      </c>
      <c r="K253" s="45">
        <f t="shared" si="8"/>
        <v>42</v>
      </c>
      <c r="L253" s="44">
        <f t="shared" si="1"/>
        <v>3.1100673520028357</v>
      </c>
      <c r="N253"/>
      <c r="O253"/>
      <c r="P253"/>
      <c r="Q253"/>
      <c r="R253"/>
    </row>
    <row r="254" spans="1:18" ht="24" customHeight="1">
      <c r="A254" s="287"/>
      <c r="B254" s="29" t="s">
        <v>26</v>
      </c>
      <c r="C254" s="37">
        <v>9369</v>
      </c>
      <c r="D254" s="38">
        <v>8398</v>
      </c>
      <c r="E254" s="39">
        <f t="shared" si="4"/>
        <v>17767</v>
      </c>
      <c r="F254" s="45">
        <f t="shared" si="2"/>
        <v>220</v>
      </c>
      <c r="G254" s="74"/>
      <c r="H254" s="75"/>
      <c r="I254" s="43" t="s">
        <v>20</v>
      </c>
      <c r="J254" s="37">
        <v>5720</v>
      </c>
      <c r="K254" s="45">
        <f t="shared" si="8"/>
        <v>78</v>
      </c>
      <c r="L254" s="44">
        <f t="shared" si="1"/>
        <v>3.1061188811188809</v>
      </c>
      <c r="N254"/>
      <c r="O254"/>
      <c r="P254"/>
      <c r="Q254"/>
      <c r="R254"/>
    </row>
    <row r="255" spans="1:18" ht="24" customHeight="1">
      <c r="A255" s="287"/>
      <c r="B255" s="46" t="s">
        <v>27</v>
      </c>
      <c r="C255" s="47">
        <v>9456</v>
      </c>
      <c r="D255" s="48">
        <v>8486</v>
      </c>
      <c r="E255" s="49">
        <f t="shared" si="4"/>
        <v>17942</v>
      </c>
      <c r="F255" s="50">
        <f t="shared" si="2"/>
        <v>175</v>
      </c>
      <c r="G255" s="76"/>
      <c r="H255" s="77"/>
      <c r="I255" s="53" t="s">
        <v>20</v>
      </c>
      <c r="J255" s="47">
        <v>5775</v>
      </c>
      <c r="K255" s="50">
        <f t="shared" si="8"/>
        <v>55</v>
      </c>
      <c r="L255" s="54">
        <f t="shared" si="1"/>
        <v>3.1068398268398267</v>
      </c>
      <c r="N255"/>
      <c r="O255"/>
      <c r="P255"/>
      <c r="Q255"/>
      <c r="R255"/>
    </row>
    <row r="256" spans="1:18" ht="24" customHeight="1">
      <c r="A256" s="287" t="s">
        <v>48</v>
      </c>
      <c r="B256" s="21" t="s">
        <v>15</v>
      </c>
      <c r="C256" s="55">
        <v>9507</v>
      </c>
      <c r="D256" s="56">
        <v>8550</v>
      </c>
      <c r="E256" s="57">
        <f t="shared" si="4"/>
        <v>18057</v>
      </c>
      <c r="F256" s="58">
        <f t="shared" si="2"/>
        <v>115</v>
      </c>
      <c r="G256" s="69"/>
      <c r="H256" s="70"/>
      <c r="I256" s="61" t="s">
        <v>20</v>
      </c>
      <c r="J256" s="55">
        <v>5806</v>
      </c>
      <c r="K256" s="58">
        <f t="shared" si="8"/>
        <v>31</v>
      </c>
      <c r="L256" s="62">
        <f t="shared" si="1"/>
        <v>3.1100585601102306</v>
      </c>
      <c r="N256"/>
      <c r="O256"/>
      <c r="P256"/>
      <c r="Q256"/>
      <c r="R256"/>
    </row>
    <row r="257" spans="1:18" ht="24" customHeight="1">
      <c r="A257" s="287"/>
      <c r="B257" s="29" t="s">
        <v>16</v>
      </c>
      <c r="C257" s="37">
        <v>9545</v>
      </c>
      <c r="D257" s="38">
        <v>8605</v>
      </c>
      <c r="E257" s="39">
        <f t="shared" si="4"/>
        <v>18150</v>
      </c>
      <c r="F257" s="45">
        <f t="shared" si="2"/>
        <v>93</v>
      </c>
      <c r="G257" s="74"/>
      <c r="H257" s="75"/>
      <c r="I257" s="43" t="s">
        <v>20</v>
      </c>
      <c r="J257" s="37">
        <v>5819</v>
      </c>
      <c r="K257" s="45">
        <f t="shared" si="8"/>
        <v>13</v>
      </c>
      <c r="L257" s="44">
        <f t="shared" si="1"/>
        <v>3.1190926275992439</v>
      </c>
      <c r="N257"/>
      <c r="O257"/>
      <c r="P257"/>
      <c r="Q257"/>
      <c r="R257"/>
    </row>
    <row r="258" spans="1:18" ht="24" customHeight="1">
      <c r="A258" s="287"/>
      <c r="B258" s="29" t="s">
        <v>17</v>
      </c>
      <c r="C258" s="37">
        <v>9446</v>
      </c>
      <c r="D258" s="38">
        <v>8586</v>
      </c>
      <c r="E258" s="39">
        <f t="shared" si="4"/>
        <v>18032</v>
      </c>
      <c r="F258" s="45">
        <f t="shared" si="2"/>
        <v>-118</v>
      </c>
      <c r="G258" s="74"/>
      <c r="H258" s="75"/>
      <c r="I258" s="43" t="s">
        <v>20</v>
      </c>
      <c r="J258" s="37">
        <v>5648</v>
      </c>
      <c r="K258" s="45">
        <f t="shared" si="8"/>
        <v>-171</v>
      </c>
      <c r="L258" s="44">
        <f t="shared" si="1"/>
        <v>3.1926345609065154</v>
      </c>
      <c r="N258"/>
      <c r="O258"/>
      <c r="P258"/>
      <c r="Q258"/>
      <c r="R258"/>
    </row>
    <row r="259" spans="1:18" ht="24" customHeight="1">
      <c r="A259" s="287"/>
      <c r="B259" s="29" t="s">
        <v>18</v>
      </c>
      <c r="C259" s="37">
        <v>9748</v>
      </c>
      <c r="D259" s="38">
        <v>8754</v>
      </c>
      <c r="E259" s="39">
        <f t="shared" si="4"/>
        <v>18502</v>
      </c>
      <c r="F259" s="45">
        <f t="shared" si="2"/>
        <v>470</v>
      </c>
      <c r="G259" s="74"/>
      <c r="H259" s="75"/>
      <c r="I259" s="43" t="s">
        <v>20</v>
      </c>
      <c r="J259" s="37">
        <v>6019</v>
      </c>
      <c r="K259" s="45">
        <f t="shared" si="8"/>
        <v>371</v>
      </c>
      <c r="L259" s="44">
        <f t="shared" si="1"/>
        <v>3.073932546934707</v>
      </c>
      <c r="N259"/>
      <c r="O259"/>
      <c r="P259"/>
      <c r="Q259"/>
      <c r="R259"/>
    </row>
    <row r="260" spans="1:18" ht="24" customHeight="1">
      <c r="A260" s="287"/>
      <c r="B260" s="29" t="s">
        <v>19</v>
      </c>
      <c r="C260" s="37">
        <v>9793</v>
      </c>
      <c r="D260" s="38">
        <v>8812</v>
      </c>
      <c r="E260" s="39">
        <f t="shared" si="4"/>
        <v>18605</v>
      </c>
      <c r="F260" s="45">
        <f t="shared" si="2"/>
        <v>103</v>
      </c>
      <c r="G260" s="74"/>
      <c r="H260" s="75"/>
      <c r="I260" s="43" t="s">
        <v>20</v>
      </c>
      <c r="J260" s="37">
        <v>6053</v>
      </c>
      <c r="K260" s="45">
        <f t="shared" si="8"/>
        <v>34</v>
      </c>
      <c r="L260" s="44">
        <f t="shared" si="1"/>
        <v>3.0736824715017348</v>
      </c>
      <c r="N260"/>
      <c r="O260"/>
      <c r="P260"/>
      <c r="Q260"/>
      <c r="R260"/>
    </row>
    <row r="261" spans="1:18" ht="24" customHeight="1">
      <c r="A261" s="287"/>
      <c r="B261" s="29" t="s">
        <v>21</v>
      </c>
      <c r="C261" s="37">
        <v>9801</v>
      </c>
      <c r="D261" s="38">
        <v>8857</v>
      </c>
      <c r="E261" s="39">
        <f t="shared" si="4"/>
        <v>18658</v>
      </c>
      <c r="F261" s="45">
        <f t="shared" si="2"/>
        <v>53</v>
      </c>
      <c r="G261" s="74"/>
      <c r="H261" s="75"/>
      <c r="I261" s="43" t="s">
        <v>20</v>
      </c>
      <c r="J261" s="37">
        <v>6073</v>
      </c>
      <c r="K261" s="45">
        <f t="shared" si="8"/>
        <v>20</v>
      </c>
      <c r="L261" s="44">
        <f t="shared" si="1"/>
        <v>3.0722871727317633</v>
      </c>
      <c r="N261"/>
      <c r="O261"/>
      <c r="P261"/>
      <c r="Q261"/>
      <c r="R261"/>
    </row>
    <row r="262" spans="1:18" ht="24" customHeight="1">
      <c r="A262" s="287"/>
      <c r="B262" s="29" t="s">
        <v>22</v>
      </c>
      <c r="C262" s="37">
        <v>9866</v>
      </c>
      <c r="D262" s="38">
        <v>8912</v>
      </c>
      <c r="E262" s="39">
        <f t="shared" si="4"/>
        <v>18778</v>
      </c>
      <c r="F262" s="45">
        <f t="shared" si="2"/>
        <v>120</v>
      </c>
      <c r="G262" s="74"/>
      <c r="H262" s="75"/>
      <c r="I262" s="43" t="s">
        <v>20</v>
      </c>
      <c r="J262" s="37">
        <v>6108</v>
      </c>
      <c r="K262" s="45">
        <f t="shared" si="8"/>
        <v>35</v>
      </c>
      <c r="L262" s="44">
        <f t="shared" si="1"/>
        <v>3.0743287491814013</v>
      </c>
      <c r="N262"/>
      <c r="O262"/>
      <c r="P262"/>
      <c r="Q262"/>
      <c r="R262"/>
    </row>
    <row r="263" spans="1:18" ht="24" customHeight="1">
      <c r="A263" s="287"/>
      <c r="B263" s="29" t="s">
        <v>23</v>
      </c>
      <c r="C263" s="37">
        <v>9885</v>
      </c>
      <c r="D263" s="38">
        <v>8938</v>
      </c>
      <c r="E263" s="39">
        <f t="shared" si="4"/>
        <v>18823</v>
      </c>
      <c r="F263" s="45">
        <f t="shared" si="2"/>
        <v>45</v>
      </c>
      <c r="G263" s="74"/>
      <c r="H263" s="75"/>
      <c r="I263" s="43" t="s">
        <v>20</v>
      </c>
      <c r="J263" s="37">
        <v>6116</v>
      </c>
      <c r="K263" s="45">
        <f t="shared" si="8"/>
        <v>8</v>
      </c>
      <c r="L263" s="44">
        <f t="shared" si="1"/>
        <v>3.0776651406147808</v>
      </c>
      <c r="N263"/>
      <c r="O263"/>
      <c r="P263"/>
      <c r="Q263"/>
      <c r="R263"/>
    </row>
    <row r="264" spans="1:18" ht="24" customHeight="1">
      <c r="A264" s="287"/>
      <c r="B264" s="29" t="s">
        <v>24</v>
      </c>
      <c r="C264" s="37">
        <v>9937</v>
      </c>
      <c r="D264" s="38">
        <v>8986</v>
      </c>
      <c r="E264" s="39">
        <f t="shared" si="4"/>
        <v>18923</v>
      </c>
      <c r="F264" s="45">
        <f t="shared" si="2"/>
        <v>100</v>
      </c>
      <c r="G264" s="74"/>
      <c r="H264" s="75"/>
      <c r="I264" s="43" t="s">
        <v>20</v>
      </c>
      <c r="J264" s="37">
        <v>6128</v>
      </c>
      <c r="K264" s="45">
        <f t="shared" si="8"/>
        <v>12</v>
      </c>
      <c r="L264" s="44">
        <f t="shared" si="1"/>
        <v>3.0879569190600522</v>
      </c>
      <c r="N264"/>
      <c r="O264"/>
      <c r="P264"/>
      <c r="Q264"/>
      <c r="R264"/>
    </row>
    <row r="265" spans="1:18" ht="24" customHeight="1">
      <c r="A265" s="287"/>
      <c r="B265" s="29" t="s">
        <v>25</v>
      </c>
      <c r="C265" s="37">
        <v>9985</v>
      </c>
      <c r="D265" s="38">
        <v>9055</v>
      </c>
      <c r="E265" s="39">
        <f t="shared" si="4"/>
        <v>19040</v>
      </c>
      <c r="F265" s="45">
        <f t="shared" si="2"/>
        <v>117</v>
      </c>
      <c r="G265" s="74"/>
      <c r="H265" s="75"/>
      <c r="I265" s="43" t="s">
        <v>20</v>
      </c>
      <c r="J265" s="37">
        <v>6150</v>
      </c>
      <c r="K265" s="45">
        <f t="shared" si="8"/>
        <v>22</v>
      </c>
      <c r="L265" s="44">
        <f t="shared" si="1"/>
        <v>3.0959349593495933</v>
      </c>
      <c r="N265"/>
      <c r="O265"/>
      <c r="P265"/>
      <c r="Q265"/>
      <c r="R265"/>
    </row>
    <row r="266" spans="1:18" ht="24" customHeight="1">
      <c r="A266" s="287"/>
      <c r="B266" s="29" t="s">
        <v>26</v>
      </c>
      <c r="C266" s="37">
        <v>10080</v>
      </c>
      <c r="D266" s="38">
        <v>9146</v>
      </c>
      <c r="E266" s="39">
        <f t="shared" si="4"/>
        <v>19226</v>
      </c>
      <c r="F266" s="45">
        <f t="shared" si="2"/>
        <v>186</v>
      </c>
      <c r="G266" s="74"/>
      <c r="H266" s="75"/>
      <c r="I266" s="43" t="s">
        <v>20</v>
      </c>
      <c r="J266" s="37">
        <v>6211</v>
      </c>
      <c r="K266" s="45">
        <f t="shared" si="8"/>
        <v>61</v>
      </c>
      <c r="L266" s="44">
        <f t="shared" si="1"/>
        <v>3.0954757687972951</v>
      </c>
      <c r="N266"/>
      <c r="O266"/>
      <c r="P266"/>
      <c r="Q266"/>
      <c r="R266"/>
    </row>
    <row r="267" spans="1:18" ht="24" customHeight="1">
      <c r="A267" s="287"/>
      <c r="B267" s="46" t="s">
        <v>27</v>
      </c>
      <c r="C267" s="47">
        <v>10201</v>
      </c>
      <c r="D267" s="48">
        <v>9265</v>
      </c>
      <c r="E267" s="49">
        <f t="shared" si="4"/>
        <v>19466</v>
      </c>
      <c r="F267" s="50">
        <f t="shared" si="2"/>
        <v>240</v>
      </c>
      <c r="G267" s="76"/>
      <c r="H267" s="77"/>
      <c r="I267" s="53" t="s">
        <v>20</v>
      </c>
      <c r="J267" s="47">
        <v>6276</v>
      </c>
      <c r="K267" s="50">
        <f t="shared" si="8"/>
        <v>65</v>
      </c>
      <c r="L267" s="54">
        <f t="shared" si="1"/>
        <v>3.1016571064372211</v>
      </c>
      <c r="N267"/>
      <c r="O267"/>
      <c r="P267"/>
      <c r="Q267"/>
      <c r="R267"/>
    </row>
    <row r="268" spans="1:18" ht="24" customHeight="1">
      <c r="A268" s="287" t="s">
        <v>49</v>
      </c>
      <c r="B268" s="21" t="s">
        <v>15</v>
      </c>
      <c r="C268" s="55">
        <v>10263</v>
      </c>
      <c r="D268" s="56">
        <v>9342</v>
      </c>
      <c r="E268" s="57">
        <f t="shared" si="4"/>
        <v>19605</v>
      </c>
      <c r="F268" s="58">
        <f t="shared" si="2"/>
        <v>139</v>
      </c>
      <c r="G268" s="69"/>
      <c r="H268" s="70"/>
      <c r="I268" s="61" t="s">
        <v>20</v>
      </c>
      <c r="J268" s="55">
        <v>6306</v>
      </c>
      <c r="K268" s="58">
        <f t="shared" si="8"/>
        <v>30</v>
      </c>
      <c r="L268" s="62">
        <f t="shared" si="1"/>
        <v>3.1089438629876307</v>
      </c>
      <c r="N268"/>
      <c r="O268"/>
      <c r="P268"/>
      <c r="Q268"/>
      <c r="R268"/>
    </row>
    <row r="269" spans="1:18" ht="24" customHeight="1">
      <c r="A269" s="287"/>
      <c r="B269" s="29" t="s">
        <v>16</v>
      </c>
      <c r="C269" s="37">
        <v>10249</v>
      </c>
      <c r="D269" s="38">
        <v>9356</v>
      </c>
      <c r="E269" s="39">
        <f t="shared" si="4"/>
        <v>19605</v>
      </c>
      <c r="F269" s="45">
        <f t="shared" si="2"/>
        <v>0</v>
      </c>
      <c r="G269" s="74"/>
      <c r="H269" s="75"/>
      <c r="I269" s="43" t="s">
        <v>20</v>
      </c>
      <c r="J269" s="37">
        <v>6243</v>
      </c>
      <c r="K269" s="45">
        <f t="shared" si="8"/>
        <v>-63</v>
      </c>
      <c r="L269" s="44">
        <f t="shared" si="1"/>
        <v>3.1403171552138396</v>
      </c>
      <c r="N269"/>
      <c r="O269"/>
      <c r="P269"/>
      <c r="Q269"/>
      <c r="R269"/>
    </row>
    <row r="270" spans="1:18" ht="24" customHeight="1">
      <c r="A270" s="287"/>
      <c r="B270" s="29" t="s">
        <v>17</v>
      </c>
      <c r="C270" s="37">
        <v>10180</v>
      </c>
      <c r="D270" s="38">
        <v>9310</v>
      </c>
      <c r="E270" s="39">
        <f t="shared" si="4"/>
        <v>19490</v>
      </c>
      <c r="F270" s="45">
        <f t="shared" si="2"/>
        <v>-115</v>
      </c>
      <c r="G270" s="74"/>
      <c r="H270" s="75"/>
      <c r="I270" s="43" t="s">
        <v>20</v>
      </c>
      <c r="J270" s="37">
        <v>6119</v>
      </c>
      <c r="K270" s="45">
        <f t="shared" si="8"/>
        <v>-124</v>
      </c>
      <c r="L270" s="44">
        <f t="shared" si="1"/>
        <v>3.1851609740153619</v>
      </c>
      <c r="N270"/>
      <c r="O270"/>
      <c r="P270"/>
      <c r="Q270"/>
      <c r="R270"/>
    </row>
    <row r="271" spans="1:18" ht="24" customHeight="1">
      <c r="A271" s="287"/>
      <c r="B271" s="29" t="s">
        <v>18</v>
      </c>
      <c r="C271" s="37">
        <v>10530</v>
      </c>
      <c r="D271" s="38">
        <v>9464</v>
      </c>
      <c r="E271" s="39">
        <f t="shared" si="4"/>
        <v>19994</v>
      </c>
      <c r="F271" s="45">
        <f t="shared" si="2"/>
        <v>504</v>
      </c>
      <c r="G271" s="74"/>
      <c r="H271" s="75"/>
      <c r="I271" s="43" t="s">
        <v>20</v>
      </c>
      <c r="J271" s="37">
        <v>6491</v>
      </c>
      <c r="K271" s="45">
        <f t="shared" si="8"/>
        <v>372</v>
      </c>
      <c r="L271" s="44">
        <f t="shared" si="1"/>
        <v>3.0802649822831611</v>
      </c>
      <c r="N271"/>
      <c r="O271"/>
      <c r="P271"/>
      <c r="Q271"/>
      <c r="R271"/>
    </row>
    <row r="272" spans="1:18" ht="24" customHeight="1">
      <c r="A272" s="287"/>
      <c r="B272" s="29" t="s">
        <v>19</v>
      </c>
      <c r="C272" s="37">
        <v>10616</v>
      </c>
      <c r="D272" s="38">
        <v>9561</v>
      </c>
      <c r="E272" s="39">
        <f t="shared" si="4"/>
        <v>20177</v>
      </c>
      <c r="F272" s="45">
        <f t="shared" si="2"/>
        <v>183</v>
      </c>
      <c r="G272" s="74"/>
      <c r="H272" s="75"/>
      <c r="I272" s="43" t="s">
        <v>20</v>
      </c>
      <c r="J272" s="37">
        <v>6546</v>
      </c>
      <c r="K272" s="45">
        <f t="shared" si="8"/>
        <v>55</v>
      </c>
      <c r="L272" s="44">
        <f t="shared" si="1"/>
        <v>3.082340360525512</v>
      </c>
      <c r="N272"/>
      <c r="O272"/>
      <c r="P272"/>
      <c r="Q272"/>
      <c r="R272"/>
    </row>
    <row r="273" spans="1:18" ht="24" customHeight="1">
      <c r="A273" s="287"/>
      <c r="B273" s="29" t="s">
        <v>21</v>
      </c>
      <c r="C273" s="37">
        <v>10724</v>
      </c>
      <c r="D273" s="38">
        <v>9635</v>
      </c>
      <c r="E273" s="39">
        <f t="shared" si="4"/>
        <v>20359</v>
      </c>
      <c r="F273" s="45">
        <f t="shared" si="2"/>
        <v>182</v>
      </c>
      <c r="G273" s="74"/>
      <c r="H273" s="75"/>
      <c r="I273" s="43" t="s">
        <v>20</v>
      </c>
      <c r="J273" s="37">
        <v>6621</v>
      </c>
      <c r="K273" s="45">
        <f t="shared" si="8"/>
        <v>75</v>
      </c>
      <c r="L273" s="44">
        <f t="shared" si="1"/>
        <v>3.0749131551125206</v>
      </c>
      <c r="N273"/>
      <c r="O273"/>
      <c r="P273"/>
      <c r="Q273"/>
      <c r="R273"/>
    </row>
    <row r="274" spans="1:18" ht="24" customHeight="1">
      <c r="A274" s="287"/>
      <c r="B274" s="29" t="s">
        <v>22</v>
      </c>
      <c r="C274" s="37">
        <v>10801</v>
      </c>
      <c r="D274" s="38">
        <v>9705</v>
      </c>
      <c r="E274" s="39">
        <f t="shared" si="4"/>
        <v>20506</v>
      </c>
      <c r="F274" s="45">
        <f t="shared" si="2"/>
        <v>147</v>
      </c>
      <c r="G274" s="74"/>
      <c r="H274" s="75"/>
      <c r="I274" s="43" t="s">
        <v>20</v>
      </c>
      <c r="J274" s="37">
        <v>6650</v>
      </c>
      <c r="K274" s="45">
        <f t="shared" si="8"/>
        <v>29</v>
      </c>
      <c r="L274" s="44">
        <f t="shared" si="1"/>
        <v>3.083609022556391</v>
      </c>
      <c r="N274"/>
      <c r="O274"/>
      <c r="P274"/>
      <c r="Q274"/>
      <c r="R274"/>
    </row>
    <row r="275" spans="1:18" ht="24" customHeight="1">
      <c r="A275" s="287"/>
      <c r="B275" s="29" t="s">
        <v>23</v>
      </c>
      <c r="C275" s="37">
        <v>10866</v>
      </c>
      <c r="D275" s="38">
        <v>9802</v>
      </c>
      <c r="E275" s="39">
        <f t="shared" si="4"/>
        <v>20668</v>
      </c>
      <c r="F275" s="45">
        <f t="shared" si="2"/>
        <v>162</v>
      </c>
      <c r="G275" s="74"/>
      <c r="H275" s="75"/>
      <c r="I275" s="43" t="s">
        <v>20</v>
      </c>
      <c r="J275" s="37">
        <v>6685</v>
      </c>
      <c r="K275" s="45">
        <f t="shared" si="8"/>
        <v>35</v>
      </c>
      <c r="L275" s="44">
        <f t="shared" si="1"/>
        <v>3.0916978309648466</v>
      </c>
      <c r="N275"/>
      <c r="O275"/>
      <c r="P275"/>
      <c r="Q275"/>
      <c r="R275"/>
    </row>
    <row r="276" spans="1:18" ht="24" customHeight="1">
      <c r="A276" s="287"/>
      <c r="B276" s="29" t="s">
        <v>24</v>
      </c>
      <c r="C276" s="37">
        <v>10976</v>
      </c>
      <c r="D276" s="38">
        <v>9883</v>
      </c>
      <c r="E276" s="39">
        <f t="shared" si="4"/>
        <v>20859</v>
      </c>
      <c r="F276" s="45">
        <f t="shared" si="2"/>
        <v>191</v>
      </c>
      <c r="G276" s="74"/>
      <c r="H276" s="75"/>
      <c r="I276" s="43" t="s">
        <v>20</v>
      </c>
      <c r="J276" s="37">
        <v>6738</v>
      </c>
      <c r="K276" s="45">
        <f t="shared" si="8"/>
        <v>53</v>
      </c>
      <c r="L276" s="44">
        <f t="shared" si="1"/>
        <v>3.095725734639359</v>
      </c>
      <c r="N276"/>
      <c r="O276"/>
      <c r="P276"/>
      <c r="Q276"/>
      <c r="R276"/>
    </row>
    <row r="277" spans="1:18" ht="24" customHeight="1">
      <c r="A277" s="287"/>
      <c r="B277" s="29" t="s">
        <v>25</v>
      </c>
      <c r="C277" s="37">
        <v>11101</v>
      </c>
      <c r="D277" s="38">
        <v>9979</v>
      </c>
      <c r="E277" s="39">
        <f t="shared" si="4"/>
        <v>21080</v>
      </c>
      <c r="F277" s="45">
        <f t="shared" si="2"/>
        <v>221</v>
      </c>
      <c r="G277" s="74"/>
      <c r="H277" s="75"/>
      <c r="I277" s="43" t="s">
        <v>20</v>
      </c>
      <c r="J277" s="37">
        <v>6797</v>
      </c>
      <c r="K277" s="45">
        <f t="shared" si="8"/>
        <v>59</v>
      </c>
      <c r="L277" s="44">
        <f t="shared" si="1"/>
        <v>3.1013682506988376</v>
      </c>
      <c r="N277"/>
      <c r="O277"/>
      <c r="P277"/>
      <c r="Q277"/>
      <c r="R277"/>
    </row>
    <row r="278" spans="1:18" ht="24" customHeight="1">
      <c r="A278" s="287"/>
      <c r="B278" s="29" t="s">
        <v>26</v>
      </c>
      <c r="C278" s="37">
        <v>11156</v>
      </c>
      <c r="D278" s="38">
        <v>10041</v>
      </c>
      <c r="E278" s="39">
        <f t="shared" si="4"/>
        <v>21197</v>
      </c>
      <c r="F278" s="45">
        <f t="shared" si="2"/>
        <v>117</v>
      </c>
      <c r="G278" s="74"/>
      <c r="H278" s="75"/>
      <c r="I278" s="43" t="s">
        <v>20</v>
      </c>
      <c r="J278" s="37">
        <v>6840</v>
      </c>
      <c r="K278" s="45">
        <f t="shared" si="8"/>
        <v>43</v>
      </c>
      <c r="L278" s="44">
        <f t="shared" si="1"/>
        <v>3.0989766081871344</v>
      </c>
      <c r="N278"/>
      <c r="O278"/>
      <c r="P278"/>
      <c r="Q278"/>
      <c r="R278"/>
    </row>
    <row r="279" spans="1:18" ht="24" customHeight="1">
      <c r="A279" s="287"/>
      <c r="B279" s="46" t="s">
        <v>27</v>
      </c>
      <c r="C279" s="47">
        <v>11254</v>
      </c>
      <c r="D279" s="48">
        <v>10120</v>
      </c>
      <c r="E279" s="49">
        <f t="shared" si="4"/>
        <v>21374</v>
      </c>
      <c r="F279" s="50">
        <f t="shared" si="2"/>
        <v>177</v>
      </c>
      <c r="G279" s="76"/>
      <c r="H279" s="77"/>
      <c r="I279" s="53" t="s">
        <v>20</v>
      </c>
      <c r="J279" s="47">
        <v>6887</v>
      </c>
      <c r="K279" s="50">
        <f t="shared" si="8"/>
        <v>47</v>
      </c>
      <c r="L279" s="54">
        <f t="shared" si="1"/>
        <v>3.1035283868157397</v>
      </c>
      <c r="N279"/>
      <c r="O279"/>
      <c r="P279"/>
      <c r="Q279"/>
      <c r="R279"/>
    </row>
    <row r="280" spans="1:18" ht="24" customHeight="1">
      <c r="A280" s="287" t="s">
        <v>50</v>
      </c>
      <c r="B280" s="21" t="s">
        <v>15</v>
      </c>
      <c r="C280" s="55">
        <v>11321</v>
      </c>
      <c r="D280" s="56">
        <v>10198</v>
      </c>
      <c r="E280" s="57">
        <f t="shared" si="4"/>
        <v>21519</v>
      </c>
      <c r="F280" s="58">
        <f t="shared" si="2"/>
        <v>145</v>
      </c>
      <c r="G280" s="69"/>
      <c r="H280" s="70"/>
      <c r="I280" s="61" t="s">
        <v>20</v>
      </c>
      <c r="J280" s="55">
        <v>6921</v>
      </c>
      <c r="K280" s="58">
        <f t="shared" si="8"/>
        <v>34</v>
      </c>
      <c r="L280" s="62">
        <f t="shared" si="1"/>
        <v>3.1092327698309492</v>
      </c>
      <c r="N280"/>
      <c r="O280"/>
      <c r="P280"/>
      <c r="Q280"/>
      <c r="R280"/>
    </row>
    <row r="281" spans="1:18" ht="24" customHeight="1">
      <c r="A281" s="287"/>
      <c r="B281" s="29" t="s">
        <v>16</v>
      </c>
      <c r="C281" s="37">
        <v>11355</v>
      </c>
      <c r="D281" s="38">
        <v>10235</v>
      </c>
      <c r="E281" s="39">
        <f t="shared" si="4"/>
        <v>21590</v>
      </c>
      <c r="F281" s="45">
        <f t="shared" si="2"/>
        <v>71</v>
      </c>
      <c r="G281" s="74"/>
      <c r="H281" s="75"/>
      <c r="I281" s="43" t="s">
        <v>20</v>
      </c>
      <c r="J281" s="37">
        <v>6911</v>
      </c>
      <c r="K281" s="45">
        <f t="shared" si="8"/>
        <v>-10</v>
      </c>
      <c r="L281" s="44">
        <f t="shared" si="1"/>
        <v>3.1240052090869628</v>
      </c>
      <c r="N281"/>
      <c r="O281"/>
      <c r="P281"/>
      <c r="Q281"/>
      <c r="R281"/>
    </row>
    <row r="282" spans="1:18" ht="24" customHeight="1">
      <c r="A282" s="287"/>
      <c r="B282" s="29" t="s">
        <v>17</v>
      </c>
      <c r="C282" s="37">
        <v>11328</v>
      </c>
      <c r="D282" s="38">
        <v>10357</v>
      </c>
      <c r="E282" s="39">
        <f t="shared" si="4"/>
        <v>21685</v>
      </c>
      <c r="F282" s="45">
        <f t="shared" si="2"/>
        <v>95</v>
      </c>
      <c r="G282" s="74"/>
      <c r="H282" s="75"/>
      <c r="I282" s="43" t="s">
        <v>20</v>
      </c>
      <c r="J282" s="37">
        <v>6994</v>
      </c>
      <c r="K282" s="45">
        <f t="shared" si="8"/>
        <v>83</v>
      </c>
      <c r="L282" s="44">
        <f t="shared" si="1"/>
        <v>3.1005147269087789</v>
      </c>
      <c r="N282"/>
      <c r="O282"/>
      <c r="P282"/>
      <c r="Q282"/>
      <c r="R282"/>
    </row>
    <row r="283" spans="1:18" ht="24" customHeight="1">
      <c r="A283" s="287"/>
      <c r="B283" s="29" t="s">
        <v>18</v>
      </c>
      <c r="C283" s="37">
        <v>11668</v>
      </c>
      <c r="D283" s="38">
        <v>10535</v>
      </c>
      <c r="E283" s="39">
        <f t="shared" si="4"/>
        <v>22203</v>
      </c>
      <c r="F283" s="45">
        <f t="shared" si="2"/>
        <v>518</v>
      </c>
      <c r="G283" s="74"/>
      <c r="H283" s="75"/>
      <c r="I283" s="43" t="s">
        <v>20</v>
      </c>
      <c r="J283" s="37">
        <v>7122</v>
      </c>
      <c r="K283" s="45">
        <f t="shared" si="8"/>
        <v>128</v>
      </c>
      <c r="L283" s="44">
        <f t="shared" si="1"/>
        <v>3.1175231676495367</v>
      </c>
      <c r="N283"/>
      <c r="O283"/>
      <c r="P283"/>
      <c r="Q283"/>
      <c r="R283"/>
    </row>
    <row r="284" spans="1:18" ht="24" customHeight="1">
      <c r="A284" s="287"/>
      <c r="B284" s="29" t="s">
        <v>19</v>
      </c>
      <c r="C284" s="37">
        <v>11809</v>
      </c>
      <c r="D284" s="38">
        <v>10692</v>
      </c>
      <c r="E284" s="39">
        <f t="shared" si="4"/>
        <v>22501</v>
      </c>
      <c r="F284" s="45">
        <f t="shared" si="2"/>
        <v>298</v>
      </c>
      <c r="G284" s="74"/>
      <c r="H284" s="75"/>
      <c r="I284" s="43" t="s">
        <v>20</v>
      </c>
      <c r="J284" s="37">
        <v>7252</v>
      </c>
      <c r="K284" s="45">
        <f t="shared" si="8"/>
        <v>130</v>
      </c>
      <c r="L284" s="44">
        <f t="shared" si="1"/>
        <v>3.1027302813017097</v>
      </c>
      <c r="N284"/>
      <c r="O284"/>
      <c r="P284"/>
      <c r="Q284"/>
      <c r="R284"/>
    </row>
    <row r="285" spans="1:18" ht="24" customHeight="1">
      <c r="A285" s="287"/>
      <c r="B285" s="29" t="s">
        <v>21</v>
      </c>
      <c r="C285" s="37">
        <v>11875</v>
      </c>
      <c r="D285" s="38">
        <v>10786</v>
      </c>
      <c r="E285" s="39">
        <f t="shared" si="4"/>
        <v>22661</v>
      </c>
      <c r="F285" s="45">
        <f t="shared" si="2"/>
        <v>160</v>
      </c>
      <c r="G285" s="74"/>
      <c r="H285" s="75"/>
      <c r="I285" s="43" t="s">
        <v>20</v>
      </c>
      <c r="J285" s="37">
        <v>7291</v>
      </c>
      <c r="K285" s="45">
        <f t="shared" si="8"/>
        <v>39</v>
      </c>
      <c r="L285" s="44">
        <f t="shared" si="1"/>
        <v>3.108078452887121</v>
      </c>
      <c r="N285"/>
      <c r="O285"/>
      <c r="P285"/>
      <c r="Q285"/>
      <c r="R285"/>
    </row>
    <row r="286" spans="1:18" ht="24" customHeight="1">
      <c r="A286" s="287"/>
      <c r="B286" s="29" t="s">
        <v>22</v>
      </c>
      <c r="C286" s="37">
        <v>11959</v>
      </c>
      <c r="D286" s="38">
        <v>10865</v>
      </c>
      <c r="E286" s="39">
        <f t="shared" si="4"/>
        <v>22824</v>
      </c>
      <c r="F286" s="45">
        <f t="shared" si="2"/>
        <v>163</v>
      </c>
      <c r="G286" s="74"/>
      <c r="H286" s="75"/>
      <c r="I286" s="43" t="s">
        <v>20</v>
      </c>
      <c r="J286" s="37">
        <v>7357</v>
      </c>
      <c r="K286" s="45">
        <f t="shared" si="8"/>
        <v>66</v>
      </c>
      <c r="L286" s="44">
        <f t="shared" si="1"/>
        <v>3.102351501970912</v>
      </c>
      <c r="N286"/>
      <c r="O286"/>
      <c r="P286"/>
      <c r="Q286"/>
      <c r="R286"/>
    </row>
    <row r="287" spans="1:18" ht="24" customHeight="1">
      <c r="A287" s="287"/>
      <c r="B287" s="29" t="s">
        <v>23</v>
      </c>
      <c r="C287" s="37">
        <v>12053</v>
      </c>
      <c r="D287" s="38">
        <v>10966</v>
      </c>
      <c r="E287" s="39">
        <f t="shared" si="4"/>
        <v>23019</v>
      </c>
      <c r="F287" s="45">
        <f t="shared" si="2"/>
        <v>195</v>
      </c>
      <c r="G287" s="74"/>
      <c r="H287" s="75"/>
      <c r="I287" s="43" t="s">
        <v>20</v>
      </c>
      <c r="J287" s="37">
        <v>7393</v>
      </c>
      <c r="K287" s="45">
        <f t="shared" si="8"/>
        <v>36</v>
      </c>
      <c r="L287" s="44">
        <f t="shared" si="1"/>
        <v>3.1136209928310565</v>
      </c>
      <c r="N287"/>
      <c r="O287"/>
      <c r="P287"/>
      <c r="Q287"/>
      <c r="R287"/>
    </row>
    <row r="288" spans="1:18" ht="24" customHeight="1">
      <c r="A288" s="287"/>
      <c r="B288" s="29" t="s">
        <v>24</v>
      </c>
      <c r="C288" s="37">
        <v>12173</v>
      </c>
      <c r="D288" s="38">
        <v>11052</v>
      </c>
      <c r="E288" s="39">
        <f t="shared" si="4"/>
        <v>23225</v>
      </c>
      <c r="F288" s="45">
        <f t="shared" si="2"/>
        <v>206</v>
      </c>
      <c r="G288" s="74"/>
      <c r="H288" s="75"/>
      <c r="I288" s="43" t="s">
        <v>20</v>
      </c>
      <c r="J288" s="37">
        <v>7464</v>
      </c>
      <c r="K288" s="45">
        <f t="shared" si="8"/>
        <v>71</v>
      </c>
      <c r="L288" s="44">
        <f t="shared" si="1"/>
        <v>3.1116023579849945</v>
      </c>
      <c r="N288"/>
      <c r="O288"/>
      <c r="P288"/>
      <c r="Q288"/>
      <c r="R288"/>
    </row>
    <row r="289" spans="1:18" ht="24" customHeight="1">
      <c r="A289" s="287"/>
      <c r="B289" s="29" t="s">
        <v>25</v>
      </c>
      <c r="C289" s="37">
        <v>12303</v>
      </c>
      <c r="D289" s="38">
        <v>11162</v>
      </c>
      <c r="E289" s="39">
        <f t="shared" si="4"/>
        <v>23465</v>
      </c>
      <c r="F289" s="45">
        <f t="shared" si="2"/>
        <v>240</v>
      </c>
      <c r="G289" s="74"/>
      <c r="H289" s="75"/>
      <c r="I289" s="43" t="s">
        <v>20</v>
      </c>
      <c r="J289" s="37">
        <v>7530</v>
      </c>
      <c r="K289" s="45">
        <f t="shared" si="8"/>
        <v>66</v>
      </c>
      <c r="L289" s="44">
        <f t="shared" si="1"/>
        <v>3.1162018592297476</v>
      </c>
      <c r="N289"/>
      <c r="O289"/>
      <c r="P289"/>
      <c r="Q289"/>
      <c r="R289"/>
    </row>
    <row r="290" spans="1:18" ht="24" customHeight="1">
      <c r="A290" s="287"/>
      <c r="B290" s="29" t="s">
        <v>26</v>
      </c>
      <c r="C290" s="37">
        <v>12338</v>
      </c>
      <c r="D290" s="38">
        <v>11226</v>
      </c>
      <c r="E290" s="39">
        <f t="shared" si="4"/>
        <v>23564</v>
      </c>
      <c r="F290" s="45">
        <f t="shared" si="2"/>
        <v>99</v>
      </c>
      <c r="G290" s="74"/>
      <c r="H290" s="75"/>
      <c r="I290" s="43" t="s">
        <v>20</v>
      </c>
      <c r="J290" s="37">
        <v>7536</v>
      </c>
      <c r="K290" s="45">
        <f t="shared" si="8"/>
        <v>6</v>
      </c>
      <c r="L290" s="44">
        <f t="shared" si="1"/>
        <v>3.1268577494692145</v>
      </c>
      <c r="N290"/>
      <c r="O290"/>
      <c r="P290"/>
      <c r="Q290"/>
      <c r="R290"/>
    </row>
    <row r="291" spans="1:18" ht="24" customHeight="1">
      <c r="A291" s="287"/>
      <c r="B291" s="46" t="s">
        <v>27</v>
      </c>
      <c r="C291" s="47">
        <v>12455</v>
      </c>
      <c r="D291" s="48">
        <v>11343</v>
      </c>
      <c r="E291" s="49">
        <f t="shared" si="4"/>
        <v>23798</v>
      </c>
      <c r="F291" s="50">
        <f t="shared" si="2"/>
        <v>234</v>
      </c>
      <c r="G291" s="76"/>
      <c r="H291" s="77"/>
      <c r="I291" s="53" t="s">
        <v>20</v>
      </c>
      <c r="J291" s="47">
        <v>7597</v>
      </c>
      <c r="K291" s="50">
        <f t="shared" si="8"/>
        <v>61</v>
      </c>
      <c r="L291" s="54">
        <f t="shared" si="1"/>
        <v>3.1325523232855073</v>
      </c>
      <c r="N291"/>
      <c r="O291"/>
      <c r="P291"/>
      <c r="Q291"/>
      <c r="R291"/>
    </row>
    <row r="292" spans="1:18" ht="24" customHeight="1">
      <c r="A292" s="287" t="s">
        <v>51</v>
      </c>
      <c r="B292" s="21" t="s">
        <v>15</v>
      </c>
      <c r="C292" s="55">
        <v>12514</v>
      </c>
      <c r="D292" s="56">
        <v>11413</v>
      </c>
      <c r="E292" s="57">
        <f t="shared" si="4"/>
        <v>23927</v>
      </c>
      <c r="F292" s="58">
        <f t="shared" si="2"/>
        <v>129</v>
      </c>
      <c r="G292" s="69"/>
      <c r="H292" s="70"/>
      <c r="I292" s="61" t="s">
        <v>20</v>
      </c>
      <c r="J292" s="55">
        <v>7637</v>
      </c>
      <c r="K292" s="58">
        <f t="shared" si="8"/>
        <v>40</v>
      </c>
      <c r="L292" s="62">
        <f t="shared" si="1"/>
        <v>3.1330365326698963</v>
      </c>
      <c r="N292"/>
      <c r="O292"/>
      <c r="P292"/>
      <c r="Q292"/>
      <c r="R292"/>
    </row>
    <row r="293" spans="1:18" ht="24" customHeight="1">
      <c r="A293" s="287"/>
      <c r="B293" s="29" t="s">
        <v>16</v>
      </c>
      <c r="C293" s="37">
        <v>12587</v>
      </c>
      <c r="D293" s="38">
        <v>11482</v>
      </c>
      <c r="E293" s="39">
        <f t="shared" si="4"/>
        <v>24069</v>
      </c>
      <c r="F293" s="45">
        <f t="shared" si="2"/>
        <v>142</v>
      </c>
      <c r="G293" s="74"/>
      <c r="H293" s="75"/>
      <c r="I293" s="43" t="s">
        <v>20</v>
      </c>
      <c r="J293" s="37">
        <v>7665</v>
      </c>
      <c r="K293" s="45">
        <f t="shared" si="8"/>
        <v>28</v>
      </c>
      <c r="L293" s="44">
        <f t="shared" si="1"/>
        <v>3.1401174168297454</v>
      </c>
      <c r="N293"/>
      <c r="O293"/>
      <c r="P293"/>
      <c r="Q293"/>
      <c r="R293"/>
    </row>
    <row r="294" spans="1:18" ht="24" customHeight="1">
      <c r="A294" s="287"/>
      <c r="B294" s="29" t="s">
        <v>17</v>
      </c>
      <c r="C294" s="37">
        <v>12483</v>
      </c>
      <c r="D294" s="38">
        <v>11488</v>
      </c>
      <c r="E294" s="39">
        <f t="shared" si="4"/>
        <v>23971</v>
      </c>
      <c r="F294" s="45">
        <f t="shared" si="2"/>
        <v>-98</v>
      </c>
      <c r="G294" s="74"/>
      <c r="H294" s="75"/>
      <c r="I294" s="43" t="s">
        <v>20</v>
      </c>
      <c r="J294" s="37">
        <v>7466</v>
      </c>
      <c r="K294" s="45">
        <f t="shared" si="8"/>
        <v>-199</v>
      </c>
      <c r="L294" s="44">
        <f t="shared" si="1"/>
        <v>3.210688454326279</v>
      </c>
      <c r="N294"/>
      <c r="O294"/>
      <c r="P294"/>
      <c r="Q294"/>
      <c r="R294"/>
    </row>
    <row r="295" spans="1:18" ht="24" customHeight="1">
      <c r="A295" s="287"/>
      <c r="B295" s="29" t="s">
        <v>18</v>
      </c>
      <c r="C295" s="37">
        <v>12881</v>
      </c>
      <c r="D295" s="38">
        <v>11722</v>
      </c>
      <c r="E295" s="39">
        <f t="shared" si="4"/>
        <v>24603</v>
      </c>
      <c r="F295" s="45">
        <f t="shared" si="2"/>
        <v>632</v>
      </c>
      <c r="G295" s="74"/>
      <c r="H295" s="75"/>
      <c r="I295" s="43" t="s">
        <v>20</v>
      </c>
      <c r="J295" s="37">
        <v>7874</v>
      </c>
      <c r="K295" s="45">
        <f t="shared" si="8"/>
        <v>408</v>
      </c>
      <c r="L295" s="44">
        <f t="shared" si="1"/>
        <v>3.1245872491744984</v>
      </c>
      <c r="N295"/>
      <c r="O295"/>
      <c r="P295"/>
      <c r="Q295"/>
      <c r="R295"/>
    </row>
    <row r="296" spans="1:18" ht="24" customHeight="1">
      <c r="A296" s="287"/>
      <c r="B296" s="29" t="s">
        <v>19</v>
      </c>
      <c r="C296" s="37">
        <v>12967</v>
      </c>
      <c r="D296" s="38">
        <v>11796</v>
      </c>
      <c r="E296" s="39">
        <f t="shared" si="4"/>
        <v>24763</v>
      </c>
      <c r="F296" s="45">
        <f t="shared" si="2"/>
        <v>160</v>
      </c>
      <c r="G296" s="74"/>
      <c r="H296" s="75"/>
      <c r="I296" s="43" t="s">
        <v>20</v>
      </c>
      <c r="J296" s="37">
        <v>7926</v>
      </c>
      <c r="K296" s="45">
        <f t="shared" si="8"/>
        <v>52</v>
      </c>
      <c r="L296" s="44">
        <f t="shared" si="1"/>
        <v>3.1242745394902851</v>
      </c>
      <c r="N296"/>
      <c r="O296"/>
      <c r="P296"/>
      <c r="Q296"/>
      <c r="R296"/>
    </row>
    <row r="297" spans="1:18" ht="24" customHeight="1">
      <c r="A297" s="287"/>
      <c r="B297" s="29" t="s">
        <v>21</v>
      </c>
      <c r="C297" s="37">
        <v>13038</v>
      </c>
      <c r="D297" s="38">
        <v>11882</v>
      </c>
      <c r="E297" s="39">
        <f t="shared" si="4"/>
        <v>24920</v>
      </c>
      <c r="F297" s="45">
        <f t="shared" si="2"/>
        <v>157</v>
      </c>
      <c r="G297" s="74"/>
      <c r="H297" s="75"/>
      <c r="I297" s="43" t="s">
        <v>20</v>
      </c>
      <c r="J297" s="37">
        <v>7977</v>
      </c>
      <c r="K297" s="45">
        <f t="shared" si="8"/>
        <v>51</v>
      </c>
      <c r="L297" s="44">
        <f t="shared" si="1"/>
        <v>3.1239814466591449</v>
      </c>
      <c r="N297"/>
      <c r="O297"/>
      <c r="P297"/>
      <c r="Q297"/>
      <c r="R297"/>
    </row>
    <row r="298" spans="1:18" ht="24" customHeight="1">
      <c r="A298" s="287"/>
      <c r="B298" s="29" t="s">
        <v>22</v>
      </c>
      <c r="C298" s="37">
        <v>13115</v>
      </c>
      <c r="D298" s="38">
        <v>12005</v>
      </c>
      <c r="E298" s="39">
        <f t="shared" si="4"/>
        <v>25120</v>
      </c>
      <c r="F298" s="45">
        <f t="shared" si="2"/>
        <v>200</v>
      </c>
      <c r="G298" s="74"/>
      <c r="H298" s="75"/>
      <c r="I298" s="43" t="s">
        <v>20</v>
      </c>
      <c r="J298" s="37">
        <v>8011</v>
      </c>
      <c r="K298" s="45">
        <f t="shared" si="8"/>
        <v>34</v>
      </c>
      <c r="L298" s="44">
        <f t="shared" si="1"/>
        <v>3.1356884284109348</v>
      </c>
      <c r="N298"/>
      <c r="O298"/>
      <c r="P298"/>
      <c r="Q298"/>
      <c r="R298"/>
    </row>
    <row r="299" spans="1:18" ht="24" customHeight="1">
      <c r="A299" s="287"/>
      <c r="B299" s="29" t="s">
        <v>23</v>
      </c>
      <c r="C299" s="37">
        <v>13224</v>
      </c>
      <c r="D299" s="38">
        <v>12123</v>
      </c>
      <c r="E299" s="39">
        <f t="shared" si="4"/>
        <v>25347</v>
      </c>
      <c r="F299" s="45">
        <f t="shared" si="2"/>
        <v>227</v>
      </c>
      <c r="G299" s="74"/>
      <c r="H299" s="75"/>
      <c r="I299" s="43" t="s">
        <v>20</v>
      </c>
      <c r="J299" s="37">
        <v>8082</v>
      </c>
      <c r="K299" s="45">
        <f t="shared" si="8"/>
        <v>71</v>
      </c>
      <c r="L299" s="44">
        <f t="shared" si="1"/>
        <v>3.1362286562731998</v>
      </c>
      <c r="N299"/>
      <c r="O299"/>
      <c r="P299"/>
      <c r="Q299"/>
      <c r="R299"/>
    </row>
    <row r="300" spans="1:18" ht="24" customHeight="1">
      <c r="A300" s="287"/>
      <c r="B300" s="29" t="s">
        <v>24</v>
      </c>
      <c r="C300" s="37">
        <v>13304</v>
      </c>
      <c r="D300" s="38">
        <v>12205</v>
      </c>
      <c r="E300" s="39">
        <f t="shared" si="4"/>
        <v>25509</v>
      </c>
      <c r="F300" s="45">
        <f t="shared" si="2"/>
        <v>162</v>
      </c>
      <c r="G300" s="74"/>
      <c r="H300" s="75"/>
      <c r="I300" s="43" t="s">
        <v>20</v>
      </c>
      <c r="J300" s="37">
        <v>8136</v>
      </c>
      <c r="K300" s="45">
        <f t="shared" si="8"/>
        <v>54</v>
      </c>
      <c r="L300" s="44">
        <f t="shared" si="1"/>
        <v>3.1353244837758112</v>
      </c>
      <c r="N300"/>
      <c r="O300"/>
      <c r="P300"/>
      <c r="Q300"/>
      <c r="R300"/>
    </row>
    <row r="301" spans="1:18" ht="24" customHeight="1">
      <c r="A301" s="287"/>
      <c r="B301" s="29" t="s">
        <v>25</v>
      </c>
      <c r="C301" s="37">
        <v>13364</v>
      </c>
      <c r="D301" s="38">
        <v>12234</v>
      </c>
      <c r="E301" s="39">
        <f t="shared" si="4"/>
        <v>25598</v>
      </c>
      <c r="F301" s="45">
        <f t="shared" si="2"/>
        <v>89</v>
      </c>
      <c r="G301" s="74"/>
      <c r="H301" s="75"/>
      <c r="I301" s="43" t="s">
        <v>20</v>
      </c>
      <c r="J301" s="37">
        <v>8154</v>
      </c>
      <c r="K301" s="45">
        <f t="shared" si="8"/>
        <v>18</v>
      </c>
      <c r="L301" s="44">
        <f t="shared" si="1"/>
        <v>3.1393181260730931</v>
      </c>
      <c r="N301"/>
      <c r="O301"/>
      <c r="P301"/>
      <c r="Q301"/>
      <c r="R301"/>
    </row>
    <row r="302" spans="1:18" ht="24" customHeight="1">
      <c r="A302" s="287"/>
      <c r="B302" s="29" t="s">
        <v>26</v>
      </c>
      <c r="C302" s="37">
        <v>13374</v>
      </c>
      <c r="D302" s="38">
        <v>12289</v>
      </c>
      <c r="E302" s="39">
        <f t="shared" si="4"/>
        <v>25663</v>
      </c>
      <c r="F302" s="45">
        <f t="shared" si="2"/>
        <v>65</v>
      </c>
      <c r="G302" s="74"/>
      <c r="H302" s="75"/>
      <c r="I302" s="43" t="s">
        <v>20</v>
      </c>
      <c r="J302" s="37">
        <v>8160</v>
      </c>
      <c r="K302" s="45">
        <f t="shared" si="8"/>
        <v>6</v>
      </c>
      <c r="L302" s="44">
        <f t="shared" si="1"/>
        <v>3.1449754901960785</v>
      </c>
      <c r="N302"/>
      <c r="O302"/>
      <c r="P302"/>
      <c r="Q302"/>
      <c r="R302"/>
    </row>
    <row r="303" spans="1:18" ht="24" customHeight="1">
      <c r="A303" s="287"/>
      <c r="B303" s="46" t="s">
        <v>27</v>
      </c>
      <c r="C303" s="47">
        <v>13448</v>
      </c>
      <c r="D303" s="48">
        <v>12356</v>
      </c>
      <c r="E303" s="49">
        <f t="shared" si="4"/>
        <v>25804</v>
      </c>
      <c r="F303" s="50">
        <f t="shared" si="2"/>
        <v>141</v>
      </c>
      <c r="G303" s="76"/>
      <c r="H303" s="77"/>
      <c r="I303" s="53" t="s">
        <v>20</v>
      </c>
      <c r="J303" s="47">
        <v>8207</v>
      </c>
      <c r="K303" s="50">
        <f t="shared" si="8"/>
        <v>47</v>
      </c>
      <c r="L303" s="54">
        <f t="shared" si="1"/>
        <v>3.1441452418666991</v>
      </c>
      <c r="N303"/>
      <c r="O303"/>
      <c r="P303"/>
      <c r="Q303"/>
      <c r="R303"/>
    </row>
    <row r="304" spans="1:18" ht="24" customHeight="1">
      <c r="A304" s="287" t="s">
        <v>52</v>
      </c>
      <c r="B304" s="21" t="s">
        <v>15</v>
      </c>
      <c r="C304" s="55">
        <v>13504</v>
      </c>
      <c r="D304" s="56">
        <v>12394</v>
      </c>
      <c r="E304" s="57">
        <f t="shared" si="4"/>
        <v>25898</v>
      </c>
      <c r="F304" s="58">
        <f t="shared" si="2"/>
        <v>94</v>
      </c>
      <c r="G304" s="69"/>
      <c r="H304" s="70"/>
      <c r="I304" s="61" t="s">
        <v>20</v>
      </c>
      <c r="J304" s="55">
        <v>8236</v>
      </c>
      <c r="K304" s="58">
        <f t="shared" si="8"/>
        <v>29</v>
      </c>
      <c r="L304" s="62">
        <f t="shared" si="1"/>
        <v>3.1444876153472561</v>
      </c>
      <c r="N304"/>
      <c r="O304"/>
      <c r="P304"/>
      <c r="Q304"/>
      <c r="R304"/>
    </row>
    <row r="305" spans="1:18" ht="24" customHeight="1">
      <c r="A305" s="287"/>
      <c r="B305" s="29" t="s">
        <v>16</v>
      </c>
      <c r="C305" s="37">
        <v>13570</v>
      </c>
      <c r="D305" s="38">
        <v>12453</v>
      </c>
      <c r="E305" s="39">
        <f t="shared" si="4"/>
        <v>26023</v>
      </c>
      <c r="F305" s="45">
        <f t="shared" si="2"/>
        <v>125</v>
      </c>
      <c r="G305" s="74"/>
      <c r="H305" s="75"/>
      <c r="I305" s="43" t="s">
        <v>20</v>
      </c>
      <c r="J305" s="37">
        <v>8260</v>
      </c>
      <c r="K305" s="45">
        <f t="shared" si="8"/>
        <v>24</v>
      </c>
      <c r="L305" s="44">
        <f t="shared" si="1"/>
        <v>3.1504842615012105</v>
      </c>
      <c r="N305"/>
      <c r="O305"/>
      <c r="P305"/>
      <c r="Q305"/>
      <c r="R305"/>
    </row>
    <row r="306" spans="1:18" ht="24" customHeight="1">
      <c r="A306" s="287"/>
      <c r="B306" s="29" t="s">
        <v>17</v>
      </c>
      <c r="C306" s="37">
        <v>13447</v>
      </c>
      <c r="D306" s="38">
        <v>12467</v>
      </c>
      <c r="E306" s="39">
        <f t="shared" si="4"/>
        <v>25914</v>
      </c>
      <c r="F306" s="45">
        <f t="shared" si="2"/>
        <v>-109</v>
      </c>
      <c r="G306" s="74"/>
      <c r="H306" s="75"/>
      <c r="I306" s="43" t="s">
        <v>20</v>
      </c>
      <c r="J306" s="37">
        <v>8105</v>
      </c>
      <c r="K306" s="45">
        <f t="shared" si="8"/>
        <v>-155</v>
      </c>
      <c r="L306" s="44">
        <f t="shared" si="1"/>
        <v>3.1972856261566935</v>
      </c>
      <c r="N306"/>
      <c r="O306"/>
      <c r="P306"/>
      <c r="Q306"/>
      <c r="R306"/>
    </row>
    <row r="307" spans="1:18" ht="24" customHeight="1">
      <c r="A307" s="287"/>
      <c r="B307" s="29" t="s">
        <v>18</v>
      </c>
      <c r="C307" s="37">
        <v>13712</v>
      </c>
      <c r="D307" s="38">
        <v>12602</v>
      </c>
      <c r="E307" s="39">
        <f t="shared" si="4"/>
        <v>26314</v>
      </c>
      <c r="F307" s="45">
        <f t="shared" si="2"/>
        <v>400</v>
      </c>
      <c r="G307" s="74"/>
      <c r="H307" s="75"/>
      <c r="I307" s="43" t="s">
        <v>20</v>
      </c>
      <c r="J307" s="37">
        <v>8373</v>
      </c>
      <c r="K307" s="45">
        <f t="shared" si="8"/>
        <v>268</v>
      </c>
      <c r="L307" s="44">
        <f t="shared" si="1"/>
        <v>3.142720649707393</v>
      </c>
      <c r="N307"/>
      <c r="O307"/>
      <c r="P307"/>
      <c r="Q307"/>
      <c r="R307"/>
    </row>
    <row r="308" spans="1:18" ht="24" customHeight="1">
      <c r="A308" s="287"/>
      <c r="B308" s="29" t="s">
        <v>19</v>
      </c>
      <c r="C308" s="37">
        <v>13755</v>
      </c>
      <c r="D308" s="38">
        <v>12671</v>
      </c>
      <c r="E308" s="39">
        <f t="shared" si="4"/>
        <v>26426</v>
      </c>
      <c r="F308" s="45">
        <f t="shared" si="2"/>
        <v>112</v>
      </c>
      <c r="G308" s="74"/>
      <c r="H308" s="75"/>
      <c r="I308" s="43" t="s">
        <v>20</v>
      </c>
      <c r="J308" s="37">
        <v>8375</v>
      </c>
      <c r="K308" s="45">
        <f t="shared" si="8"/>
        <v>2</v>
      </c>
      <c r="L308" s="44">
        <f t="shared" si="1"/>
        <v>3.1553432835820896</v>
      </c>
      <c r="N308"/>
      <c r="O308"/>
      <c r="P308"/>
      <c r="Q308"/>
      <c r="R308"/>
    </row>
    <row r="309" spans="1:18" ht="24" customHeight="1">
      <c r="A309" s="287"/>
      <c r="B309" s="29" t="s">
        <v>21</v>
      </c>
      <c r="C309" s="37">
        <v>13800</v>
      </c>
      <c r="D309" s="38">
        <v>12748</v>
      </c>
      <c r="E309" s="39">
        <f t="shared" si="4"/>
        <v>26548</v>
      </c>
      <c r="F309" s="45">
        <f t="shared" si="2"/>
        <v>122</v>
      </c>
      <c r="G309" s="74"/>
      <c r="H309" s="75"/>
      <c r="I309" s="43" t="s">
        <v>20</v>
      </c>
      <c r="J309" s="37">
        <v>8384</v>
      </c>
      <c r="K309" s="45">
        <f t="shared" si="8"/>
        <v>9</v>
      </c>
      <c r="L309" s="44">
        <f t="shared" si="1"/>
        <v>3.1665076335877864</v>
      </c>
      <c r="N309"/>
      <c r="O309"/>
      <c r="P309"/>
      <c r="Q309"/>
      <c r="R309"/>
    </row>
    <row r="310" spans="1:18" ht="24" customHeight="1">
      <c r="A310" s="287"/>
      <c r="B310" s="29" t="s">
        <v>22</v>
      </c>
      <c r="C310" s="37">
        <v>13873</v>
      </c>
      <c r="D310" s="38">
        <v>12793</v>
      </c>
      <c r="E310" s="39">
        <f t="shared" si="4"/>
        <v>26666</v>
      </c>
      <c r="F310" s="45">
        <f t="shared" si="2"/>
        <v>118</v>
      </c>
      <c r="G310" s="74"/>
      <c r="H310" s="75"/>
      <c r="I310" s="43" t="s">
        <v>20</v>
      </c>
      <c r="J310" s="37">
        <v>8416</v>
      </c>
      <c r="K310" s="45">
        <f t="shared" si="8"/>
        <v>32</v>
      </c>
      <c r="L310" s="44">
        <f t="shared" si="1"/>
        <v>3.1684885931558937</v>
      </c>
      <c r="N310"/>
      <c r="O310"/>
      <c r="P310"/>
      <c r="Q310"/>
      <c r="R310"/>
    </row>
    <row r="311" spans="1:18" ht="24" customHeight="1">
      <c r="A311" s="287"/>
      <c r="B311" s="29" t="s">
        <v>23</v>
      </c>
      <c r="C311" s="37">
        <v>13957</v>
      </c>
      <c r="D311" s="38">
        <v>12887</v>
      </c>
      <c r="E311" s="39">
        <f t="shared" si="4"/>
        <v>26844</v>
      </c>
      <c r="F311" s="45">
        <f t="shared" si="2"/>
        <v>178</v>
      </c>
      <c r="G311" s="74"/>
      <c r="H311" s="75"/>
      <c r="I311" s="43" t="s">
        <v>20</v>
      </c>
      <c r="J311" s="37">
        <v>8473</v>
      </c>
      <c r="K311" s="45">
        <f t="shared" si="8"/>
        <v>57</v>
      </c>
      <c r="L311" s="44">
        <f t="shared" si="1"/>
        <v>3.1681812817183994</v>
      </c>
      <c r="N311"/>
      <c r="O311"/>
      <c r="P311"/>
      <c r="Q311"/>
      <c r="R311"/>
    </row>
    <row r="312" spans="1:18" ht="24" customHeight="1">
      <c r="A312" s="287"/>
      <c r="B312" s="29" t="s">
        <v>24</v>
      </c>
      <c r="C312" s="37">
        <v>13988</v>
      </c>
      <c r="D312" s="38">
        <v>12934</v>
      </c>
      <c r="E312" s="39">
        <f t="shared" si="4"/>
        <v>26922</v>
      </c>
      <c r="F312" s="45">
        <f t="shared" si="2"/>
        <v>78</v>
      </c>
      <c r="G312" s="74"/>
      <c r="H312" s="75"/>
      <c r="I312" s="43" t="s">
        <v>20</v>
      </c>
      <c r="J312" s="37">
        <v>8482</v>
      </c>
      <c r="K312" s="45">
        <f t="shared" si="8"/>
        <v>9</v>
      </c>
      <c r="L312" s="44">
        <f t="shared" si="1"/>
        <v>3.1740155623673663</v>
      </c>
      <c r="N312"/>
      <c r="O312"/>
      <c r="P312"/>
      <c r="Q312"/>
      <c r="R312"/>
    </row>
    <row r="313" spans="1:18" ht="24" customHeight="1">
      <c r="A313" s="287"/>
      <c r="B313" s="29" t="s">
        <v>25</v>
      </c>
      <c r="C313" s="37">
        <v>14002</v>
      </c>
      <c r="D313" s="38">
        <v>12984</v>
      </c>
      <c r="E313" s="39">
        <f t="shared" si="4"/>
        <v>26986</v>
      </c>
      <c r="F313" s="45">
        <f t="shared" si="2"/>
        <v>64</v>
      </c>
      <c r="G313" s="74"/>
      <c r="H313" s="75"/>
      <c r="I313" s="43" t="s">
        <v>20</v>
      </c>
      <c r="J313" s="37">
        <v>8489</v>
      </c>
      <c r="K313" s="45">
        <f t="shared" si="8"/>
        <v>7</v>
      </c>
      <c r="L313" s="44">
        <f t="shared" si="1"/>
        <v>3.1789374484627166</v>
      </c>
      <c r="N313"/>
      <c r="O313"/>
      <c r="P313"/>
      <c r="Q313"/>
      <c r="R313"/>
    </row>
    <row r="314" spans="1:18" ht="24" customHeight="1">
      <c r="A314" s="287"/>
      <c r="B314" s="29" t="s">
        <v>26</v>
      </c>
      <c r="C314" s="37">
        <v>14080</v>
      </c>
      <c r="D314" s="38">
        <v>13042</v>
      </c>
      <c r="E314" s="39">
        <f t="shared" si="4"/>
        <v>27122</v>
      </c>
      <c r="F314" s="45">
        <f t="shared" si="2"/>
        <v>136</v>
      </c>
      <c r="G314" s="74"/>
      <c r="H314" s="75"/>
      <c r="I314" s="43" t="s">
        <v>20</v>
      </c>
      <c r="J314" s="37">
        <v>8528</v>
      </c>
      <c r="K314" s="45">
        <f t="shared" si="8"/>
        <v>39</v>
      </c>
      <c r="L314" s="44">
        <f t="shared" si="1"/>
        <v>3.1803470919324579</v>
      </c>
      <c r="N314"/>
      <c r="O314"/>
      <c r="P314"/>
      <c r="Q314"/>
      <c r="R314"/>
    </row>
    <row r="315" spans="1:18" ht="24" customHeight="1">
      <c r="A315" s="287"/>
      <c r="B315" s="46" t="s">
        <v>27</v>
      </c>
      <c r="C315" s="47">
        <v>14156</v>
      </c>
      <c r="D315" s="48">
        <v>13099</v>
      </c>
      <c r="E315" s="49">
        <f t="shared" si="4"/>
        <v>27255</v>
      </c>
      <c r="F315" s="50">
        <f t="shared" si="2"/>
        <v>133</v>
      </c>
      <c r="G315" s="76"/>
      <c r="H315" s="77"/>
      <c r="I315" s="53" t="s">
        <v>20</v>
      </c>
      <c r="J315" s="47">
        <v>8574</v>
      </c>
      <c r="K315" s="50">
        <f t="shared" si="8"/>
        <v>46</v>
      </c>
      <c r="L315" s="54">
        <f t="shared" si="1"/>
        <v>3.1787963610916723</v>
      </c>
      <c r="N315"/>
      <c r="O315"/>
      <c r="P315"/>
      <c r="Q315"/>
      <c r="R315"/>
    </row>
    <row r="316" spans="1:18" ht="24" customHeight="1">
      <c r="A316" s="287" t="s">
        <v>53</v>
      </c>
      <c r="B316" s="21" t="s">
        <v>15</v>
      </c>
      <c r="C316" s="55">
        <v>14190</v>
      </c>
      <c r="D316" s="56">
        <v>13154</v>
      </c>
      <c r="E316" s="57">
        <f t="shared" si="4"/>
        <v>27344</v>
      </c>
      <c r="F316" s="58">
        <f t="shared" si="2"/>
        <v>89</v>
      </c>
      <c r="G316" s="69"/>
      <c r="H316" s="70"/>
      <c r="I316" s="61" t="s">
        <v>20</v>
      </c>
      <c r="J316" s="55">
        <v>8583</v>
      </c>
      <c r="K316" s="58">
        <f t="shared" si="8"/>
        <v>9</v>
      </c>
      <c r="L316" s="62">
        <f t="shared" si="1"/>
        <v>3.1858324595129908</v>
      </c>
      <c r="N316"/>
      <c r="O316"/>
      <c r="P316"/>
      <c r="Q316"/>
      <c r="R316"/>
    </row>
    <row r="317" spans="1:18" ht="24" customHeight="1">
      <c r="A317" s="287"/>
      <c r="B317" s="29" t="s">
        <v>16</v>
      </c>
      <c r="C317" s="37">
        <v>14211</v>
      </c>
      <c r="D317" s="38">
        <v>13160</v>
      </c>
      <c r="E317" s="39">
        <f t="shared" si="4"/>
        <v>27371</v>
      </c>
      <c r="F317" s="45">
        <f t="shared" si="2"/>
        <v>27</v>
      </c>
      <c r="G317" s="74"/>
      <c r="H317" s="75"/>
      <c r="I317" s="43" t="s">
        <v>20</v>
      </c>
      <c r="J317" s="37">
        <v>8584</v>
      </c>
      <c r="K317" s="45">
        <f t="shared" si="8"/>
        <v>1</v>
      </c>
      <c r="L317" s="44">
        <f t="shared" si="1"/>
        <v>3.1886067101584343</v>
      </c>
      <c r="N317"/>
      <c r="O317"/>
      <c r="P317"/>
      <c r="Q317"/>
      <c r="R317"/>
    </row>
    <row r="318" spans="1:18" ht="24" customHeight="1">
      <c r="A318" s="287"/>
      <c r="B318" s="29" t="s">
        <v>17</v>
      </c>
      <c r="C318" s="37">
        <v>14108</v>
      </c>
      <c r="D318" s="38">
        <v>13192</v>
      </c>
      <c r="E318" s="39">
        <f t="shared" si="4"/>
        <v>27300</v>
      </c>
      <c r="F318" s="45">
        <f t="shared" si="2"/>
        <v>-71</v>
      </c>
      <c r="G318" s="74"/>
      <c r="H318" s="75"/>
      <c r="I318" s="43" t="s">
        <v>20</v>
      </c>
      <c r="J318" s="37">
        <v>8472</v>
      </c>
      <c r="K318" s="45">
        <f t="shared" si="8"/>
        <v>-112</v>
      </c>
      <c r="L318" s="44">
        <f t="shared" si="1"/>
        <v>3.2223796033994336</v>
      </c>
      <c r="N318"/>
      <c r="O318"/>
      <c r="P318"/>
      <c r="Q318"/>
      <c r="R318"/>
    </row>
    <row r="319" spans="1:18" ht="24" customHeight="1">
      <c r="A319" s="287"/>
      <c r="B319" s="29" t="s">
        <v>18</v>
      </c>
      <c r="C319" s="37">
        <v>14366</v>
      </c>
      <c r="D319" s="38">
        <v>13273</v>
      </c>
      <c r="E319" s="39">
        <f t="shared" si="4"/>
        <v>27639</v>
      </c>
      <c r="F319" s="45">
        <f t="shared" si="2"/>
        <v>339</v>
      </c>
      <c r="G319" s="74"/>
      <c r="H319" s="75"/>
      <c r="I319" s="43" t="s">
        <v>20</v>
      </c>
      <c r="J319" s="37">
        <v>8725</v>
      </c>
      <c r="K319" s="45">
        <f t="shared" si="8"/>
        <v>253</v>
      </c>
      <c r="L319" s="44">
        <f t="shared" si="1"/>
        <v>3.1677936962750715</v>
      </c>
      <c r="N319"/>
      <c r="O319"/>
      <c r="P319"/>
      <c r="Q319"/>
      <c r="R319"/>
    </row>
    <row r="320" spans="1:18" ht="24" customHeight="1">
      <c r="A320" s="287"/>
      <c r="B320" s="29" t="s">
        <v>19</v>
      </c>
      <c r="C320" s="37">
        <v>14423</v>
      </c>
      <c r="D320" s="38">
        <v>13330</v>
      </c>
      <c r="E320" s="39">
        <f t="shared" si="4"/>
        <v>27753</v>
      </c>
      <c r="F320" s="45">
        <f t="shared" si="2"/>
        <v>114</v>
      </c>
      <c r="G320" s="74"/>
      <c r="H320" s="75"/>
      <c r="I320" s="43" t="s">
        <v>20</v>
      </c>
      <c r="J320" s="37">
        <v>8756</v>
      </c>
      <c r="K320" s="45">
        <f t="shared" si="8"/>
        <v>31</v>
      </c>
      <c r="L320" s="44">
        <f t="shared" si="1"/>
        <v>3.1695979899497488</v>
      </c>
      <c r="N320"/>
      <c r="O320"/>
      <c r="P320"/>
      <c r="Q320"/>
      <c r="R320"/>
    </row>
    <row r="321" spans="1:18" ht="24" customHeight="1">
      <c r="A321" s="287"/>
      <c r="B321" s="29" t="s">
        <v>21</v>
      </c>
      <c r="C321" s="37">
        <v>14404</v>
      </c>
      <c r="D321" s="38">
        <v>13380</v>
      </c>
      <c r="E321" s="39">
        <f t="shared" si="4"/>
        <v>27784</v>
      </c>
      <c r="F321" s="45">
        <f t="shared" si="2"/>
        <v>31</v>
      </c>
      <c r="G321" s="74"/>
      <c r="H321" s="75"/>
      <c r="I321" s="43" t="s">
        <v>20</v>
      </c>
      <c r="J321" s="37">
        <v>8721</v>
      </c>
      <c r="K321" s="45">
        <f t="shared" si="8"/>
        <v>-35</v>
      </c>
      <c r="L321" s="44">
        <f t="shared" si="1"/>
        <v>3.1858731796812294</v>
      </c>
      <c r="N321"/>
      <c r="O321"/>
      <c r="P321"/>
      <c r="Q321"/>
      <c r="R321"/>
    </row>
    <row r="322" spans="1:18" ht="24" customHeight="1">
      <c r="A322" s="287"/>
      <c r="B322" s="29" t="s">
        <v>22</v>
      </c>
      <c r="C322" s="37">
        <v>14447</v>
      </c>
      <c r="D322" s="38">
        <v>13407</v>
      </c>
      <c r="E322" s="39">
        <f t="shared" si="4"/>
        <v>27854</v>
      </c>
      <c r="F322" s="45">
        <f t="shared" si="2"/>
        <v>70</v>
      </c>
      <c r="G322" s="74"/>
      <c r="H322" s="75"/>
      <c r="I322" s="43" t="s">
        <v>20</v>
      </c>
      <c r="J322" s="37">
        <v>8741</v>
      </c>
      <c r="K322" s="45">
        <f t="shared" si="8"/>
        <v>20</v>
      </c>
      <c r="L322" s="44">
        <f t="shared" si="1"/>
        <v>3.1865919231209245</v>
      </c>
      <c r="N322"/>
      <c r="O322"/>
      <c r="P322"/>
      <c r="Q322"/>
      <c r="R322"/>
    </row>
    <row r="323" spans="1:18" ht="24" customHeight="1">
      <c r="A323" s="287"/>
      <c r="B323" s="29" t="s">
        <v>23</v>
      </c>
      <c r="C323" s="37">
        <v>14516</v>
      </c>
      <c r="D323" s="38">
        <v>13461</v>
      </c>
      <c r="E323" s="39">
        <f t="shared" si="4"/>
        <v>27977</v>
      </c>
      <c r="F323" s="45">
        <f t="shared" si="2"/>
        <v>123</v>
      </c>
      <c r="G323" s="74"/>
      <c r="H323" s="75"/>
      <c r="I323" s="43" t="s">
        <v>20</v>
      </c>
      <c r="J323" s="37">
        <v>8790</v>
      </c>
      <c r="K323" s="45">
        <f t="shared" si="8"/>
        <v>49</v>
      </c>
      <c r="L323" s="44">
        <f t="shared" si="1"/>
        <v>3.1828213879408418</v>
      </c>
      <c r="N323"/>
      <c r="O323"/>
      <c r="P323"/>
      <c r="Q323"/>
      <c r="R323"/>
    </row>
    <row r="324" spans="1:18" ht="24" customHeight="1">
      <c r="A324" s="287"/>
      <c r="B324" s="29" t="s">
        <v>24</v>
      </c>
      <c r="C324" s="37">
        <v>14549</v>
      </c>
      <c r="D324" s="38">
        <v>13499</v>
      </c>
      <c r="E324" s="39">
        <f t="shared" si="4"/>
        <v>28048</v>
      </c>
      <c r="F324" s="45">
        <f t="shared" si="2"/>
        <v>71</v>
      </c>
      <c r="G324" s="74"/>
      <c r="H324" s="75"/>
      <c r="I324" s="43" t="s">
        <v>20</v>
      </c>
      <c r="J324" s="37">
        <v>8796</v>
      </c>
      <c r="K324" s="45">
        <f t="shared" si="8"/>
        <v>6</v>
      </c>
      <c r="L324" s="44">
        <f t="shared" si="1"/>
        <v>3.1887221464301954</v>
      </c>
      <c r="N324"/>
      <c r="O324"/>
      <c r="P324"/>
      <c r="Q324"/>
      <c r="R324"/>
    </row>
    <row r="325" spans="1:18" ht="24" customHeight="1">
      <c r="A325" s="287"/>
      <c r="B325" s="29" t="s">
        <v>25</v>
      </c>
      <c r="C325" s="37">
        <v>14606</v>
      </c>
      <c r="D325" s="38">
        <v>13554</v>
      </c>
      <c r="E325" s="39">
        <f t="shared" si="4"/>
        <v>28160</v>
      </c>
      <c r="F325" s="45">
        <f t="shared" si="2"/>
        <v>112</v>
      </c>
      <c r="G325" s="74"/>
      <c r="H325" s="75"/>
      <c r="I325" s="43" t="s">
        <v>20</v>
      </c>
      <c r="J325" s="37">
        <v>8835</v>
      </c>
      <c r="K325" s="45">
        <f t="shared" si="8"/>
        <v>39</v>
      </c>
      <c r="L325" s="44">
        <f t="shared" si="1"/>
        <v>3.1873231465761176</v>
      </c>
      <c r="N325"/>
      <c r="O325"/>
      <c r="P325"/>
      <c r="Q325"/>
      <c r="R325"/>
    </row>
    <row r="326" spans="1:18" ht="24" customHeight="1">
      <c r="A326" s="287"/>
      <c r="B326" s="29" t="s">
        <v>26</v>
      </c>
      <c r="C326" s="37">
        <v>14654</v>
      </c>
      <c r="D326" s="38">
        <v>13634</v>
      </c>
      <c r="E326" s="39">
        <f t="shared" si="4"/>
        <v>28288</v>
      </c>
      <c r="F326" s="45">
        <f t="shared" si="2"/>
        <v>128</v>
      </c>
      <c r="G326" s="74"/>
      <c r="H326" s="75"/>
      <c r="I326" s="43" t="s">
        <v>20</v>
      </c>
      <c r="J326" s="37">
        <v>8860</v>
      </c>
      <c r="K326" s="45">
        <f t="shared" si="8"/>
        <v>25</v>
      </c>
      <c r="L326" s="44">
        <f t="shared" si="1"/>
        <v>3.1927765237020318</v>
      </c>
      <c r="N326"/>
      <c r="O326"/>
      <c r="P326"/>
      <c r="Q326"/>
      <c r="R326"/>
    </row>
    <row r="327" spans="1:18" ht="24" customHeight="1">
      <c r="A327" s="287"/>
      <c r="B327" s="46" t="s">
        <v>27</v>
      </c>
      <c r="C327" s="47">
        <v>14721</v>
      </c>
      <c r="D327" s="48">
        <v>13706</v>
      </c>
      <c r="E327" s="49">
        <f t="shared" si="4"/>
        <v>28427</v>
      </c>
      <c r="F327" s="50">
        <f t="shared" si="2"/>
        <v>139</v>
      </c>
      <c r="G327" s="76"/>
      <c r="H327" s="77"/>
      <c r="I327" s="53" t="s">
        <v>20</v>
      </c>
      <c r="J327" s="47">
        <v>8905</v>
      </c>
      <c r="K327" s="50">
        <f t="shared" si="8"/>
        <v>45</v>
      </c>
      <c r="L327" s="54">
        <f t="shared" si="1"/>
        <v>3.1922515440763615</v>
      </c>
      <c r="N327"/>
      <c r="O327"/>
      <c r="P327"/>
      <c r="Q327"/>
      <c r="R327"/>
    </row>
    <row r="328" spans="1:18" ht="24" customHeight="1">
      <c r="A328" s="287" t="s">
        <v>54</v>
      </c>
      <c r="B328" s="21" t="s">
        <v>15</v>
      </c>
      <c r="C328" s="55">
        <v>14758</v>
      </c>
      <c r="D328" s="56">
        <v>13762</v>
      </c>
      <c r="E328" s="57">
        <f t="shared" si="4"/>
        <v>28520</v>
      </c>
      <c r="F328" s="58">
        <f t="shared" si="2"/>
        <v>93</v>
      </c>
      <c r="G328" s="69"/>
      <c r="H328" s="70"/>
      <c r="I328" s="61" t="s">
        <v>20</v>
      </c>
      <c r="J328" s="55">
        <v>8924</v>
      </c>
      <c r="K328" s="58">
        <f t="shared" si="8"/>
        <v>19</v>
      </c>
      <c r="L328" s="62">
        <f t="shared" si="1"/>
        <v>3.195876288659794</v>
      </c>
      <c r="N328"/>
      <c r="O328"/>
      <c r="P328"/>
      <c r="Q328"/>
      <c r="R328"/>
    </row>
    <row r="329" spans="1:18" ht="24" customHeight="1">
      <c r="A329" s="287"/>
      <c r="B329" s="29" t="s">
        <v>16</v>
      </c>
      <c r="C329" s="37">
        <v>14780</v>
      </c>
      <c r="D329" s="38">
        <v>13796</v>
      </c>
      <c r="E329" s="39">
        <f t="shared" si="4"/>
        <v>28576</v>
      </c>
      <c r="F329" s="45">
        <f t="shared" si="2"/>
        <v>56</v>
      </c>
      <c r="G329" s="74"/>
      <c r="H329" s="75"/>
      <c r="I329" s="43" t="s">
        <v>20</v>
      </c>
      <c r="J329" s="37">
        <v>8927</v>
      </c>
      <c r="K329" s="45">
        <f t="shared" si="8"/>
        <v>3</v>
      </c>
      <c r="L329" s="44">
        <f t="shared" si="1"/>
        <v>3.2010753892685111</v>
      </c>
      <c r="N329"/>
      <c r="O329"/>
      <c r="P329"/>
      <c r="Q329"/>
      <c r="R329"/>
    </row>
    <row r="330" spans="1:18" ht="24" customHeight="1">
      <c r="A330" s="287"/>
      <c r="B330" s="29" t="s">
        <v>17</v>
      </c>
      <c r="C330" s="37">
        <v>14632</v>
      </c>
      <c r="D330" s="38">
        <v>13812</v>
      </c>
      <c r="E330" s="39">
        <f t="shared" si="4"/>
        <v>28444</v>
      </c>
      <c r="F330" s="45">
        <f t="shared" si="2"/>
        <v>-132</v>
      </c>
      <c r="G330" s="72">
        <v>2486</v>
      </c>
      <c r="H330" s="73">
        <v>1585</v>
      </c>
      <c r="I330" s="78">
        <f t="shared" ref="I330:I547" si="9">+H330/E330</f>
        <v>5.5723526930108284E-2</v>
      </c>
      <c r="J330" s="37">
        <v>8778</v>
      </c>
      <c r="K330" s="45">
        <f t="shared" si="8"/>
        <v>-149</v>
      </c>
      <c r="L330" s="44">
        <f t="shared" si="1"/>
        <v>3.2403736614262928</v>
      </c>
      <c r="N330"/>
      <c r="O330"/>
      <c r="P330"/>
      <c r="Q330"/>
      <c r="R330"/>
    </row>
    <row r="331" spans="1:18" ht="24" customHeight="1">
      <c r="A331" s="287"/>
      <c r="B331" s="29" t="s">
        <v>18</v>
      </c>
      <c r="C331" s="37">
        <v>14965</v>
      </c>
      <c r="D331" s="38">
        <v>13959</v>
      </c>
      <c r="E331" s="39">
        <f t="shared" si="4"/>
        <v>28924</v>
      </c>
      <c r="F331" s="45">
        <f t="shared" si="2"/>
        <v>480</v>
      </c>
      <c r="G331" s="72">
        <v>2504</v>
      </c>
      <c r="H331" s="73">
        <v>1595</v>
      </c>
      <c r="I331" s="78">
        <f t="shared" si="9"/>
        <v>5.5144516664361778E-2</v>
      </c>
      <c r="J331" s="37">
        <v>9116</v>
      </c>
      <c r="K331" s="45">
        <f t="shared" si="8"/>
        <v>338</v>
      </c>
      <c r="L331" s="44">
        <f t="shared" si="1"/>
        <v>3.1728828433523475</v>
      </c>
      <c r="N331"/>
      <c r="O331"/>
      <c r="P331"/>
      <c r="Q331"/>
      <c r="R331"/>
    </row>
    <row r="332" spans="1:18" ht="24" customHeight="1">
      <c r="A332" s="287"/>
      <c r="B332" s="29" t="s">
        <v>19</v>
      </c>
      <c r="C332" s="37">
        <v>15018</v>
      </c>
      <c r="D332" s="38">
        <v>14016</v>
      </c>
      <c r="E332" s="39">
        <f t="shared" si="4"/>
        <v>29034</v>
      </c>
      <c r="F332" s="45">
        <f t="shared" si="2"/>
        <v>110</v>
      </c>
      <c r="G332" s="72">
        <v>2524</v>
      </c>
      <c r="H332" s="73">
        <v>1599</v>
      </c>
      <c r="I332" s="78">
        <f t="shared" si="9"/>
        <v>5.5073362264930772E-2</v>
      </c>
      <c r="J332" s="37">
        <v>9150</v>
      </c>
      <c r="K332" s="45">
        <f t="shared" si="8"/>
        <v>34</v>
      </c>
      <c r="L332" s="44">
        <f t="shared" si="1"/>
        <v>3.1731147540983606</v>
      </c>
      <c r="N332"/>
      <c r="O332"/>
      <c r="P332"/>
      <c r="Q332"/>
      <c r="R332"/>
    </row>
    <row r="333" spans="1:18" ht="24" customHeight="1">
      <c r="A333" s="287"/>
      <c r="B333" s="29" t="s">
        <v>21</v>
      </c>
      <c r="C333" s="37">
        <v>15082</v>
      </c>
      <c r="D333" s="38">
        <v>14060</v>
      </c>
      <c r="E333" s="39">
        <f t="shared" si="4"/>
        <v>29142</v>
      </c>
      <c r="F333" s="45">
        <f t="shared" si="2"/>
        <v>108</v>
      </c>
      <c r="G333" s="72">
        <v>2535</v>
      </c>
      <c r="H333" s="73">
        <v>1601</v>
      </c>
      <c r="I333" s="78">
        <f t="shared" si="9"/>
        <v>5.493789033010775E-2</v>
      </c>
      <c r="J333" s="37">
        <v>9173</v>
      </c>
      <c r="K333" s="45">
        <f t="shared" si="8"/>
        <v>23</v>
      </c>
      <c r="L333" s="44">
        <f t="shared" si="1"/>
        <v>3.1769323013190887</v>
      </c>
      <c r="N333"/>
      <c r="O333"/>
      <c r="P333"/>
      <c r="Q333"/>
      <c r="R333"/>
    </row>
    <row r="334" spans="1:18" ht="24" customHeight="1">
      <c r="A334" s="287"/>
      <c r="B334" s="29" t="s">
        <v>22</v>
      </c>
      <c r="C334" s="37">
        <v>15104</v>
      </c>
      <c r="D334" s="38">
        <v>14089</v>
      </c>
      <c r="E334" s="39">
        <f t="shared" si="4"/>
        <v>29193</v>
      </c>
      <c r="F334" s="45">
        <f t="shared" si="2"/>
        <v>51</v>
      </c>
      <c r="G334" s="72">
        <v>2550</v>
      </c>
      <c r="H334" s="73">
        <v>1614</v>
      </c>
      <c r="I334" s="78">
        <f t="shared" si="9"/>
        <v>5.5287226389887985E-2</v>
      </c>
      <c r="J334" s="37">
        <v>9172</v>
      </c>
      <c r="K334" s="45">
        <f t="shared" si="8"/>
        <v>-1</v>
      </c>
      <c r="L334" s="44">
        <f t="shared" si="1"/>
        <v>3.1828390754470126</v>
      </c>
      <c r="N334"/>
      <c r="O334"/>
      <c r="P334"/>
      <c r="Q334"/>
      <c r="R334"/>
    </row>
    <row r="335" spans="1:18" ht="24" customHeight="1">
      <c r="A335" s="287"/>
      <c r="B335" s="29" t="s">
        <v>23</v>
      </c>
      <c r="C335" s="37">
        <v>15170</v>
      </c>
      <c r="D335" s="38">
        <v>14160</v>
      </c>
      <c r="E335" s="39">
        <f t="shared" si="4"/>
        <v>29330</v>
      </c>
      <c r="F335" s="45">
        <f t="shared" si="2"/>
        <v>137</v>
      </c>
      <c r="G335" s="72">
        <v>2555</v>
      </c>
      <c r="H335" s="73">
        <v>1617</v>
      </c>
      <c r="I335" s="78">
        <f t="shared" si="9"/>
        <v>5.5131264916467783E-2</v>
      </c>
      <c r="J335" s="37">
        <v>9196</v>
      </c>
      <c r="K335" s="45">
        <f t="shared" si="8"/>
        <v>24</v>
      </c>
      <c r="L335" s="44">
        <f t="shared" si="1"/>
        <v>3.1894301870378428</v>
      </c>
      <c r="N335"/>
      <c r="O335"/>
      <c r="P335"/>
      <c r="Q335"/>
      <c r="R335"/>
    </row>
    <row r="336" spans="1:18" ht="24" customHeight="1">
      <c r="A336" s="287"/>
      <c r="B336" s="29" t="s">
        <v>24</v>
      </c>
      <c r="C336" s="37">
        <v>15223</v>
      </c>
      <c r="D336" s="38">
        <v>14193</v>
      </c>
      <c r="E336" s="39">
        <f t="shared" si="4"/>
        <v>29416</v>
      </c>
      <c r="F336" s="45">
        <f t="shared" si="2"/>
        <v>86</v>
      </c>
      <c r="G336" s="72">
        <v>2574</v>
      </c>
      <c r="H336" s="73">
        <v>1631</v>
      </c>
      <c r="I336" s="78">
        <f t="shared" si="9"/>
        <v>5.5446015773728582E-2</v>
      </c>
      <c r="J336" s="37">
        <v>9220</v>
      </c>
      <c r="K336" s="45">
        <f t="shared" si="8"/>
        <v>24</v>
      </c>
      <c r="L336" s="44">
        <f t="shared" si="1"/>
        <v>3.1904555314533622</v>
      </c>
      <c r="N336"/>
      <c r="O336"/>
      <c r="P336"/>
      <c r="Q336"/>
      <c r="R336"/>
    </row>
    <row r="337" spans="1:18" ht="24" customHeight="1">
      <c r="A337" s="287"/>
      <c r="B337" s="29" t="s">
        <v>25</v>
      </c>
      <c r="C337" s="37">
        <v>15277</v>
      </c>
      <c r="D337" s="38">
        <v>14234</v>
      </c>
      <c r="E337" s="39">
        <f t="shared" si="4"/>
        <v>29511</v>
      </c>
      <c r="F337" s="45">
        <f t="shared" si="2"/>
        <v>95</v>
      </c>
      <c r="G337" s="72">
        <v>2593</v>
      </c>
      <c r="H337" s="73">
        <v>1639</v>
      </c>
      <c r="I337" s="78">
        <f t="shared" si="9"/>
        <v>5.5538612720680426E-2</v>
      </c>
      <c r="J337" s="37">
        <v>9232</v>
      </c>
      <c r="K337" s="45">
        <f t="shared" si="8"/>
        <v>12</v>
      </c>
      <c r="L337" s="44">
        <f t="shared" si="1"/>
        <v>3.1965987868284227</v>
      </c>
      <c r="N337"/>
      <c r="O337"/>
      <c r="P337"/>
      <c r="Q337"/>
      <c r="R337"/>
    </row>
    <row r="338" spans="1:18" ht="24" customHeight="1">
      <c r="A338" s="287"/>
      <c r="B338" s="29" t="s">
        <v>26</v>
      </c>
      <c r="C338" s="37">
        <v>15323</v>
      </c>
      <c r="D338" s="38">
        <v>14298</v>
      </c>
      <c r="E338" s="39">
        <f t="shared" si="4"/>
        <v>29621</v>
      </c>
      <c r="F338" s="45">
        <f t="shared" si="2"/>
        <v>110</v>
      </c>
      <c r="G338" s="72">
        <v>2606</v>
      </c>
      <c r="H338" s="73">
        <v>1651</v>
      </c>
      <c r="I338" s="78">
        <f t="shared" si="9"/>
        <v>5.5737483542081634E-2</v>
      </c>
      <c r="J338" s="37">
        <v>9260</v>
      </c>
      <c r="K338" s="45">
        <f t="shared" si="8"/>
        <v>28</v>
      </c>
      <c r="L338" s="44">
        <f t="shared" si="1"/>
        <v>3.1988120950323973</v>
      </c>
      <c r="N338"/>
      <c r="O338"/>
      <c r="P338"/>
      <c r="Q338"/>
      <c r="R338"/>
    </row>
    <row r="339" spans="1:18" ht="24" customHeight="1">
      <c r="A339" s="287"/>
      <c r="B339" s="46" t="s">
        <v>27</v>
      </c>
      <c r="C339" s="47">
        <v>15390</v>
      </c>
      <c r="D339" s="48">
        <v>14348</v>
      </c>
      <c r="E339" s="49">
        <f t="shared" si="4"/>
        <v>29738</v>
      </c>
      <c r="F339" s="50">
        <f t="shared" si="2"/>
        <v>117</v>
      </c>
      <c r="G339" s="64">
        <v>2625</v>
      </c>
      <c r="H339" s="65">
        <v>1663</v>
      </c>
      <c r="I339" s="79">
        <f t="shared" si="9"/>
        <v>5.5921716322550274E-2</v>
      </c>
      <c r="J339" s="47">
        <v>9302</v>
      </c>
      <c r="K339" s="50">
        <f t="shared" si="8"/>
        <v>42</v>
      </c>
      <c r="L339" s="54">
        <f t="shared" si="1"/>
        <v>3.1969468931412601</v>
      </c>
      <c r="N339"/>
      <c r="O339"/>
      <c r="P339"/>
      <c r="Q339"/>
      <c r="R339"/>
    </row>
    <row r="340" spans="1:18" ht="24" customHeight="1">
      <c r="A340" s="287" t="s">
        <v>55</v>
      </c>
      <c r="B340" s="21" t="s">
        <v>15</v>
      </c>
      <c r="C340" s="55">
        <v>15421</v>
      </c>
      <c r="D340" s="56">
        <v>14386</v>
      </c>
      <c r="E340" s="57">
        <f t="shared" si="4"/>
        <v>29807</v>
      </c>
      <c r="F340" s="58">
        <f t="shared" si="2"/>
        <v>69</v>
      </c>
      <c r="G340" s="67">
        <v>2623</v>
      </c>
      <c r="H340" s="68">
        <v>1660</v>
      </c>
      <c r="I340" s="80">
        <f t="shared" si="9"/>
        <v>5.5691616063340825E-2</v>
      </c>
      <c r="J340" s="55">
        <v>9314</v>
      </c>
      <c r="K340" s="58">
        <f t="shared" si="8"/>
        <v>12</v>
      </c>
      <c r="L340" s="62">
        <f t="shared" si="1"/>
        <v>3.2002362035645264</v>
      </c>
      <c r="N340"/>
      <c r="O340"/>
      <c r="P340"/>
      <c r="Q340"/>
      <c r="R340"/>
    </row>
    <row r="341" spans="1:18" ht="24" customHeight="1">
      <c r="A341" s="287"/>
      <c r="B341" s="29" t="s">
        <v>16</v>
      </c>
      <c r="C341" s="37">
        <v>15409</v>
      </c>
      <c r="D341" s="38">
        <v>14408</v>
      </c>
      <c r="E341" s="39">
        <f t="shared" si="4"/>
        <v>29817</v>
      </c>
      <c r="F341" s="45">
        <f t="shared" si="2"/>
        <v>10</v>
      </c>
      <c r="G341" s="72">
        <v>2637</v>
      </c>
      <c r="H341" s="73">
        <v>1665</v>
      </c>
      <c r="I341" s="78">
        <f t="shared" si="9"/>
        <v>5.5840627829761548E-2</v>
      </c>
      <c r="J341" s="37">
        <v>9286</v>
      </c>
      <c r="K341" s="45">
        <f t="shared" si="8"/>
        <v>-28</v>
      </c>
      <c r="L341" s="44">
        <f t="shared" si="1"/>
        <v>3.210962739608012</v>
      </c>
      <c r="N341"/>
      <c r="O341"/>
      <c r="P341"/>
      <c r="Q341"/>
      <c r="R341"/>
    </row>
    <row r="342" spans="1:18" ht="24" customHeight="1">
      <c r="A342" s="287"/>
      <c r="B342" s="29" t="s">
        <v>17</v>
      </c>
      <c r="C342" s="37">
        <v>15266</v>
      </c>
      <c r="D342" s="38">
        <v>14410</v>
      </c>
      <c r="E342" s="39">
        <f t="shared" si="4"/>
        <v>29676</v>
      </c>
      <c r="F342" s="45">
        <f t="shared" si="2"/>
        <v>-141</v>
      </c>
      <c r="G342" s="72">
        <v>2654</v>
      </c>
      <c r="H342" s="73">
        <v>1679</v>
      </c>
      <c r="I342" s="78">
        <f t="shared" si="9"/>
        <v>5.6577705890281708E-2</v>
      </c>
      <c r="J342" s="37">
        <v>9139</v>
      </c>
      <c r="K342" s="45">
        <f t="shared" si="8"/>
        <v>-147</v>
      </c>
      <c r="L342" s="44">
        <f t="shared" si="1"/>
        <v>3.2471824050771421</v>
      </c>
      <c r="N342"/>
      <c r="O342"/>
      <c r="P342"/>
      <c r="Q342"/>
      <c r="R342"/>
    </row>
    <row r="343" spans="1:18" ht="24" customHeight="1">
      <c r="A343" s="287"/>
      <c r="B343" s="29" t="s">
        <v>18</v>
      </c>
      <c r="C343" s="37">
        <v>15561</v>
      </c>
      <c r="D343" s="38">
        <v>14540</v>
      </c>
      <c r="E343" s="39">
        <f t="shared" si="4"/>
        <v>30101</v>
      </c>
      <c r="F343" s="45">
        <f t="shared" si="2"/>
        <v>425</v>
      </c>
      <c r="G343" s="72">
        <v>2668</v>
      </c>
      <c r="H343" s="73">
        <v>1690</v>
      </c>
      <c r="I343" s="78">
        <f t="shared" si="9"/>
        <v>5.6144314142387297E-2</v>
      </c>
      <c r="J343" s="37">
        <v>9441</v>
      </c>
      <c r="K343" s="45">
        <f t="shared" si="8"/>
        <v>302</v>
      </c>
      <c r="L343" s="44">
        <f t="shared" si="1"/>
        <v>3.1883275076792712</v>
      </c>
      <c r="N343"/>
      <c r="O343"/>
      <c r="P343"/>
      <c r="Q343"/>
      <c r="R343"/>
    </row>
    <row r="344" spans="1:18" ht="24" customHeight="1">
      <c r="A344" s="287"/>
      <c r="B344" s="29" t="s">
        <v>19</v>
      </c>
      <c r="C344" s="37">
        <v>15630</v>
      </c>
      <c r="D344" s="38">
        <v>14614</v>
      </c>
      <c r="E344" s="39">
        <f t="shared" si="4"/>
        <v>30244</v>
      </c>
      <c r="F344" s="45">
        <f t="shared" si="2"/>
        <v>143</v>
      </c>
      <c r="G344" s="72">
        <v>2693</v>
      </c>
      <c r="H344" s="73">
        <v>1704</v>
      </c>
      <c r="I344" s="78">
        <f t="shared" si="9"/>
        <v>5.6341753736278269E-2</v>
      </c>
      <c r="J344" s="37">
        <v>9492</v>
      </c>
      <c r="K344" s="45">
        <f t="shared" si="8"/>
        <v>51</v>
      </c>
      <c r="L344" s="44">
        <f t="shared" si="1"/>
        <v>3.1862621154656554</v>
      </c>
      <c r="N344"/>
      <c r="O344"/>
      <c r="P344"/>
      <c r="Q344"/>
      <c r="R344"/>
    </row>
    <row r="345" spans="1:18" ht="24" customHeight="1">
      <c r="A345" s="287"/>
      <c r="B345" s="29" t="s">
        <v>21</v>
      </c>
      <c r="C345" s="37">
        <v>15654</v>
      </c>
      <c r="D345" s="38">
        <v>14674</v>
      </c>
      <c r="E345" s="39">
        <f t="shared" si="4"/>
        <v>30328</v>
      </c>
      <c r="F345" s="45">
        <f t="shared" si="2"/>
        <v>84</v>
      </c>
      <c r="G345" s="72">
        <v>2710</v>
      </c>
      <c r="H345" s="73">
        <v>1712</v>
      </c>
      <c r="I345" s="78">
        <f t="shared" si="9"/>
        <v>5.6449485623845948E-2</v>
      </c>
      <c r="J345" s="37">
        <v>9496</v>
      </c>
      <c r="K345" s="45">
        <f t="shared" si="8"/>
        <v>4</v>
      </c>
      <c r="L345" s="44">
        <f t="shared" si="1"/>
        <v>3.1937657961246839</v>
      </c>
      <c r="N345"/>
      <c r="O345"/>
      <c r="P345"/>
      <c r="Q345"/>
      <c r="R345"/>
    </row>
    <row r="346" spans="1:18" ht="24" customHeight="1">
      <c r="A346" s="287"/>
      <c r="B346" s="29" t="s">
        <v>22</v>
      </c>
      <c r="C346" s="37">
        <v>15695</v>
      </c>
      <c r="D346" s="38">
        <v>14733</v>
      </c>
      <c r="E346" s="39">
        <f t="shared" si="4"/>
        <v>30428</v>
      </c>
      <c r="F346" s="45">
        <f t="shared" si="2"/>
        <v>100</v>
      </c>
      <c r="G346" s="72">
        <v>2721</v>
      </c>
      <c r="H346" s="73">
        <v>1719</v>
      </c>
      <c r="I346" s="78">
        <f t="shared" si="9"/>
        <v>5.6494018667017219E-2</v>
      </c>
      <c r="J346" s="37">
        <v>9513</v>
      </c>
      <c r="K346" s="45">
        <f t="shared" si="8"/>
        <v>17</v>
      </c>
      <c r="L346" s="44">
        <f t="shared" si="1"/>
        <v>3.1985703773783243</v>
      </c>
      <c r="N346"/>
      <c r="O346"/>
      <c r="P346"/>
      <c r="Q346"/>
      <c r="R346"/>
    </row>
    <row r="347" spans="1:18" ht="24" customHeight="1">
      <c r="A347" s="287"/>
      <c r="B347" s="29" t="s">
        <v>23</v>
      </c>
      <c r="C347" s="37">
        <v>15722</v>
      </c>
      <c r="D347" s="38">
        <v>14783</v>
      </c>
      <c r="E347" s="39">
        <f t="shared" si="4"/>
        <v>30505</v>
      </c>
      <c r="F347" s="45">
        <f t="shared" si="2"/>
        <v>77</v>
      </c>
      <c r="G347" s="72">
        <v>2724</v>
      </c>
      <c r="H347" s="73">
        <v>1714</v>
      </c>
      <c r="I347" s="78">
        <f t="shared" si="9"/>
        <v>5.6187510244222257E-2</v>
      </c>
      <c r="J347" s="37">
        <v>9527</v>
      </c>
      <c r="K347" s="45">
        <f t="shared" si="8"/>
        <v>14</v>
      </c>
      <c r="L347" s="44">
        <f t="shared" si="1"/>
        <v>3.2019523459641022</v>
      </c>
      <c r="N347"/>
      <c r="O347"/>
      <c r="P347"/>
      <c r="Q347"/>
      <c r="R347"/>
    </row>
    <row r="348" spans="1:18" ht="24" customHeight="1">
      <c r="A348" s="287"/>
      <c r="B348" s="29" t="s">
        <v>24</v>
      </c>
      <c r="C348" s="37">
        <v>15760</v>
      </c>
      <c r="D348" s="38">
        <v>14828</v>
      </c>
      <c r="E348" s="39">
        <f t="shared" si="4"/>
        <v>30588</v>
      </c>
      <c r="F348" s="45">
        <f t="shared" si="2"/>
        <v>83</v>
      </c>
      <c r="G348" s="72">
        <v>2745</v>
      </c>
      <c r="H348" s="73">
        <v>1724</v>
      </c>
      <c r="I348" s="78">
        <f t="shared" si="9"/>
        <v>5.6361972015169348E-2</v>
      </c>
      <c r="J348" s="37">
        <v>9561</v>
      </c>
      <c r="K348" s="45">
        <f t="shared" si="8"/>
        <v>34</v>
      </c>
      <c r="L348" s="44">
        <f t="shared" si="1"/>
        <v>3.1992469406965798</v>
      </c>
      <c r="N348"/>
      <c r="O348"/>
      <c r="P348"/>
      <c r="Q348"/>
      <c r="R348"/>
    </row>
    <row r="349" spans="1:18" ht="24" customHeight="1">
      <c r="A349" s="287"/>
      <c r="B349" s="29" t="s">
        <v>25</v>
      </c>
      <c r="C349" s="37">
        <v>15843</v>
      </c>
      <c r="D349" s="38">
        <v>14868</v>
      </c>
      <c r="E349" s="39">
        <f t="shared" si="4"/>
        <v>30711</v>
      </c>
      <c r="F349" s="45">
        <f t="shared" si="2"/>
        <v>123</v>
      </c>
      <c r="G349" s="72">
        <v>2759</v>
      </c>
      <c r="H349" s="73">
        <v>1729</v>
      </c>
      <c r="I349" s="78">
        <f t="shared" si="9"/>
        <v>5.6299045944449871E-2</v>
      </c>
      <c r="J349" s="37">
        <v>9593</v>
      </c>
      <c r="K349" s="45">
        <f t="shared" si="8"/>
        <v>32</v>
      </c>
      <c r="L349" s="44">
        <f t="shared" si="1"/>
        <v>3.2013968518711562</v>
      </c>
      <c r="N349"/>
      <c r="O349"/>
      <c r="P349"/>
      <c r="Q349"/>
      <c r="R349"/>
    </row>
    <row r="350" spans="1:18" ht="24" customHeight="1">
      <c r="A350" s="287"/>
      <c r="B350" s="29" t="s">
        <v>26</v>
      </c>
      <c r="C350" s="37">
        <v>15892</v>
      </c>
      <c r="D350" s="38">
        <v>14928</v>
      </c>
      <c r="E350" s="39">
        <f t="shared" si="4"/>
        <v>30820</v>
      </c>
      <c r="F350" s="45">
        <f t="shared" si="2"/>
        <v>109</v>
      </c>
      <c r="G350" s="72">
        <v>2789</v>
      </c>
      <c r="H350" s="73">
        <v>1741</v>
      </c>
      <c r="I350" s="78">
        <f t="shared" si="9"/>
        <v>5.6489292667099289E-2</v>
      </c>
      <c r="J350" s="37">
        <v>9619</v>
      </c>
      <c r="K350" s="45">
        <f t="shared" si="8"/>
        <v>26</v>
      </c>
      <c r="L350" s="44">
        <f t="shared" si="1"/>
        <v>3.2040752676993449</v>
      </c>
      <c r="N350"/>
      <c r="O350"/>
      <c r="P350"/>
      <c r="Q350"/>
      <c r="R350"/>
    </row>
    <row r="351" spans="1:18" ht="24" customHeight="1">
      <c r="A351" s="287"/>
      <c r="B351" s="46" t="s">
        <v>27</v>
      </c>
      <c r="C351" s="47">
        <v>15922</v>
      </c>
      <c r="D351" s="48">
        <v>14968</v>
      </c>
      <c r="E351" s="49">
        <f t="shared" si="4"/>
        <v>30890</v>
      </c>
      <c r="F351" s="50">
        <f t="shared" si="2"/>
        <v>70</v>
      </c>
      <c r="G351" s="64">
        <v>2794</v>
      </c>
      <c r="H351" s="65">
        <v>1746</v>
      </c>
      <c r="I351" s="79">
        <f t="shared" si="9"/>
        <v>5.6523146649401099E-2</v>
      </c>
      <c r="J351" s="47">
        <v>9629</v>
      </c>
      <c r="K351" s="50">
        <f t="shared" si="8"/>
        <v>10</v>
      </c>
      <c r="L351" s="54">
        <f t="shared" si="1"/>
        <v>3.208017447294631</v>
      </c>
      <c r="N351"/>
      <c r="O351"/>
      <c r="P351"/>
      <c r="Q351"/>
      <c r="R351"/>
    </row>
    <row r="352" spans="1:18" ht="24" customHeight="1">
      <c r="A352" s="287" t="s">
        <v>56</v>
      </c>
      <c r="B352" s="21" t="s">
        <v>15</v>
      </c>
      <c r="C352" s="55">
        <v>15930</v>
      </c>
      <c r="D352" s="56">
        <v>14986</v>
      </c>
      <c r="E352" s="57">
        <f t="shared" si="4"/>
        <v>30916</v>
      </c>
      <c r="F352" s="58">
        <f t="shared" si="2"/>
        <v>26</v>
      </c>
      <c r="G352" s="67">
        <v>2800</v>
      </c>
      <c r="H352" s="68">
        <v>1759</v>
      </c>
      <c r="I352" s="80">
        <f t="shared" si="9"/>
        <v>5.6896105576400569E-2</v>
      </c>
      <c r="J352" s="55">
        <v>9630</v>
      </c>
      <c r="K352" s="58">
        <v>1</v>
      </c>
      <c r="L352" s="62">
        <f t="shared" si="1"/>
        <v>3.2103842159916924</v>
      </c>
      <c r="N352"/>
      <c r="O352"/>
      <c r="P352"/>
      <c r="Q352"/>
      <c r="R352"/>
    </row>
    <row r="353" spans="1:18" ht="24" customHeight="1">
      <c r="A353" s="287"/>
      <c r="B353" s="29" t="s">
        <v>16</v>
      </c>
      <c r="C353" s="37">
        <v>15940</v>
      </c>
      <c r="D353" s="38">
        <v>14990</v>
      </c>
      <c r="E353" s="39">
        <f t="shared" si="4"/>
        <v>30930</v>
      </c>
      <c r="F353" s="45">
        <f t="shared" si="2"/>
        <v>14</v>
      </c>
      <c r="G353" s="72">
        <v>2818</v>
      </c>
      <c r="H353" s="73">
        <v>1772</v>
      </c>
      <c r="I353" s="78">
        <f t="shared" si="9"/>
        <v>5.7290656320724213E-2</v>
      </c>
      <c r="J353" s="37">
        <v>9614</v>
      </c>
      <c r="K353" s="45">
        <v>-16</v>
      </c>
      <c r="L353" s="44">
        <f t="shared" si="1"/>
        <v>3.2171832743915125</v>
      </c>
      <c r="N353"/>
      <c r="O353"/>
      <c r="P353"/>
      <c r="Q353"/>
      <c r="R353"/>
    </row>
    <row r="354" spans="1:18" ht="24" customHeight="1">
      <c r="A354" s="287"/>
      <c r="B354" s="29" t="s">
        <v>17</v>
      </c>
      <c r="C354" s="37">
        <v>15860</v>
      </c>
      <c r="D354" s="38">
        <v>15040</v>
      </c>
      <c r="E354" s="39">
        <f t="shared" si="4"/>
        <v>30900</v>
      </c>
      <c r="F354" s="45">
        <f t="shared" si="2"/>
        <v>-30</v>
      </c>
      <c r="G354" s="72">
        <v>2841</v>
      </c>
      <c r="H354" s="73">
        <v>1788</v>
      </c>
      <c r="I354" s="78">
        <f t="shared" si="9"/>
        <v>5.7864077669902911E-2</v>
      </c>
      <c r="J354" s="37">
        <v>9525</v>
      </c>
      <c r="K354" s="45">
        <f t="shared" ref="K354:K399" si="10">J354-J353</f>
        <v>-89</v>
      </c>
      <c r="L354" s="44">
        <f t="shared" si="1"/>
        <v>3.2440944881889764</v>
      </c>
      <c r="N354"/>
      <c r="O354"/>
      <c r="P354"/>
      <c r="Q354"/>
      <c r="R354"/>
    </row>
    <row r="355" spans="1:18" ht="24" customHeight="1">
      <c r="A355" s="287"/>
      <c r="B355" s="29" t="s">
        <v>18</v>
      </c>
      <c r="C355" s="37">
        <v>16091</v>
      </c>
      <c r="D355" s="38">
        <v>15136</v>
      </c>
      <c r="E355" s="39">
        <f t="shared" si="4"/>
        <v>31227</v>
      </c>
      <c r="F355" s="45">
        <f t="shared" si="2"/>
        <v>327</v>
      </c>
      <c r="G355" s="72">
        <v>2853</v>
      </c>
      <c r="H355" s="73">
        <v>1806</v>
      </c>
      <c r="I355" s="78">
        <f t="shared" si="9"/>
        <v>5.7834566240753192E-2</v>
      </c>
      <c r="J355" s="37">
        <v>9803</v>
      </c>
      <c r="K355" s="45">
        <f t="shared" si="10"/>
        <v>278</v>
      </c>
      <c r="L355" s="44">
        <f t="shared" si="1"/>
        <v>3.1854534326226664</v>
      </c>
      <c r="N355"/>
      <c r="O355"/>
      <c r="P355"/>
      <c r="Q355"/>
      <c r="R355"/>
    </row>
    <row r="356" spans="1:18" ht="24" customHeight="1">
      <c r="A356" s="287"/>
      <c r="B356" s="29" t="s">
        <v>19</v>
      </c>
      <c r="C356" s="37">
        <v>16105</v>
      </c>
      <c r="D356" s="38">
        <v>15176</v>
      </c>
      <c r="E356" s="39">
        <v>31281</v>
      </c>
      <c r="F356" s="45">
        <f t="shared" si="2"/>
        <v>54</v>
      </c>
      <c r="G356" s="72">
        <v>2885</v>
      </c>
      <c r="H356" s="73">
        <v>1819</v>
      </c>
      <c r="I356" s="78">
        <f t="shared" si="9"/>
        <v>5.815031488763147E-2</v>
      </c>
      <c r="J356" s="37">
        <v>9827</v>
      </c>
      <c r="K356" s="45">
        <f t="shared" si="10"/>
        <v>24</v>
      </c>
      <c r="L356" s="44">
        <f t="shared" si="1"/>
        <v>3.1831688205963165</v>
      </c>
      <c r="N356"/>
      <c r="O356"/>
      <c r="P356"/>
      <c r="Q356"/>
      <c r="R356"/>
    </row>
    <row r="357" spans="1:18" ht="24" customHeight="1">
      <c r="A357" s="287"/>
      <c r="B357" s="29" t="s">
        <v>21</v>
      </c>
      <c r="C357" s="37">
        <v>16121</v>
      </c>
      <c r="D357" s="38">
        <v>15239</v>
      </c>
      <c r="E357" s="39">
        <v>31360</v>
      </c>
      <c r="F357" s="45">
        <f t="shared" si="2"/>
        <v>79</v>
      </c>
      <c r="G357" s="72">
        <v>2905</v>
      </c>
      <c r="H357" s="73">
        <v>1836</v>
      </c>
      <c r="I357" s="78">
        <f t="shared" si="9"/>
        <v>5.854591836734694E-2</v>
      </c>
      <c r="J357" s="37">
        <v>9840</v>
      </c>
      <c r="K357" s="45">
        <f t="shared" si="10"/>
        <v>13</v>
      </c>
      <c r="L357" s="44">
        <f t="shared" si="1"/>
        <v>3.1869918699186992</v>
      </c>
      <c r="N357"/>
      <c r="O357"/>
      <c r="P357"/>
      <c r="Q357"/>
      <c r="R357"/>
    </row>
    <row r="358" spans="1:18" ht="24" customHeight="1">
      <c r="A358" s="287"/>
      <c r="B358" s="29" t="s">
        <v>22</v>
      </c>
      <c r="C358" s="37">
        <v>16176</v>
      </c>
      <c r="D358" s="38">
        <v>15270</v>
      </c>
      <c r="E358" s="39">
        <f t="shared" ref="E358:E368" si="11">C358+D358</f>
        <v>31446</v>
      </c>
      <c r="F358" s="45">
        <f t="shared" si="2"/>
        <v>86</v>
      </c>
      <c r="G358" s="72">
        <v>2931</v>
      </c>
      <c r="H358" s="73">
        <v>1858</v>
      </c>
      <c r="I358" s="78">
        <f t="shared" si="9"/>
        <v>5.9085416269159828E-2</v>
      </c>
      <c r="J358" s="37">
        <v>9873</v>
      </c>
      <c r="K358" s="45">
        <f t="shared" si="10"/>
        <v>33</v>
      </c>
      <c r="L358" s="44">
        <f t="shared" si="1"/>
        <v>3.1850501367365545</v>
      </c>
      <c r="N358"/>
      <c r="O358"/>
      <c r="P358"/>
      <c r="Q358"/>
      <c r="R358"/>
    </row>
    <row r="359" spans="1:18" ht="24" customHeight="1">
      <c r="A359" s="287"/>
      <c r="B359" s="29" t="s">
        <v>23</v>
      </c>
      <c r="C359" s="37">
        <v>16209</v>
      </c>
      <c r="D359" s="38">
        <v>15340</v>
      </c>
      <c r="E359" s="39">
        <f t="shared" si="11"/>
        <v>31549</v>
      </c>
      <c r="F359" s="45">
        <f t="shared" si="2"/>
        <v>103</v>
      </c>
      <c r="G359" s="72">
        <v>2952</v>
      </c>
      <c r="H359" s="73">
        <v>1865</v>
      </c>
      <c r="I359" s="78">
        <f t="shared" si="9"/>
        <v>5.9114393483153192E-2</v>
      </c>
      <c r="J359" s="37">
        <v>9894</v>
      </c>
      <c r="K359" s="45">
        <f t="shared" si="10"/>
        <v>21</v>
      </c>
      <c r="L359" s="44">
        <f t="shared" si="1"/>
        <v>3.1887002223569842</v>
      </c>
      <c r="N359"/>
      <c r="O359"/>
      <c r="P359"/>
      <c r="Q359"/>
      <c r="R359"/>
    </row>
    <row r="360" spans="1:18" ht="24" customHeight="1">
      <c r="A360" s="287"/>
      <c r="B360" s="29" t="s">
        <v>24</v>
      </c>
      <c r="C360" s="37">
        <v>16249</v>
      </c>
      <c r="D360" s="38">
        <v>15354</v>
      </c>
      <c r="E360" s="39">
        <f t="shared" si="11"/>
        <v>31603</v>
      </c>
      <c r="F360" s="45">
        <f t="shared" si="2"/>
        <v>54</v>
      </c>
      <c r="G360" s="72">
        <v>2981</v>
      </c>
      <c r="H360" s="73">
        <v>1884</v>
      </c>
      <c r="I360" s="78">
        <f t="shared" si="9"/>
        <v>5.9614593551245133E-2</v>
      </c>
      <c r="J360" s="37">
        <v>9902</v>
      </c>
      <c r="K360" s="45">
        <f t="shared" si="10"/>
        <v>8</v>
      </c>
      <c r="L360" s="44">
        <f t="shared" si="1"/>
        <v>3.1915774590991717</v>
      </c>
      <c r="N360"/>
      <c r="O360"/>
      <c r="P360"/>
      <c r="Q360"/>
      <c r="R360"/>
    </row>
    <row r="361" spans="1:18" ht="24" customHeight="1">
      <c r="A361" s="287"/>
      <c r="B361" s="29" t="s">
        <v>25</v>
      </c>
      <c r="C361" s="37">
        <v>16304</v>
      </c>
      <c r="D361" s="38">
        <v>15410</v>
      </c>
      <c r="E361" s="39">
        <f t="shared" si="11"/>
        <v>31714</v>
      </c>
      <c r="F361" s="45">
        <f t="shared" si="2"/>
        <v>111</v>
      </c>
      <c r="G361" s="72">
        <v>2999</v>
      </c>
      <c r="H361" s="73">
        <v>1894</v>
      </c>
      <c r="I361" s="78">
        <f t="shared" si="9"/>
        <v>5.9721258750078832E-2</v>
      </c>
      <c r="J361" s="37">
        <v>9936</v>
      </c>
      <c r="K361" s="45">
        <f t="shared" si="10"/>
        <v>34</v>
      </c>
      <c r="L361" s="44">
        <f t="shared" si="1"/>
        <v>3.1918276972624797</v>
      </c>
      <c r="N361"/>
      <c r="O361"/>
      <c r="P361"/>
      <c r="Q361"/>
      <c r="R361"/>
    </row>
    <row r="362" spans="1:18" ht="24" customHeight="1">
      <c r="A362" s="287"/>
      <c r="B362" s="29" t="s">
        <v>26</v>
      </c>
      <c r="C362" s="37">
        <v>16357</v>
      </c>
      <c r="D362" s="38">
        <v>15446</v>
      </c>
      <c r="E362" s="39">
        <f t="shared" si="11"/>
        <v>31803</v>
      </c>
      <c r="F362" s="45">
        <f t="shared" si="2"/>
        <v>89</v>
      </c>
      <c r="G362" s="72">
        <v>3020</v>
      </c>
      <c r="H362" s="73">
        <v>1912</v>
      </c>
      <c r="I362" s="78">
        <f t="shared" si="9"/>
        <v>6.0120114454611198E-2</v>
      </c>
      <c r="J362" s="37">
        <v>9954</v>
      </c>
      <c r="K362" s="45">
        <f t="shared" si="10"/>
        <v>18</v>
      </c>
      <c r="L362" s="44">
        <f t="shared" si="1"/>
        <v>3.1949969861362266</v>
      </c>
      <c r="N362"/>
      <c r="O362"/>
      <c r="P362"/>
      <c r="Q362"/>
      <c r="R362"/>
    </row>
    <row r="363" spans="1:18" ht="24" customHeight="1">
      <c r="A363" s="287"/>
      <c r="B363" s="46" t="s">
        <v>27</v>
      </c>
      <c r="C363" s="47">
        <v>16375</v>
      </c>
      <c r="D363" s="48">
        <v>15484</v>
      </c>
      <c r="E363" s="49">
        <f t="shared" si="11"/>
        <v>31859</v>
      </c>
      <c r="F363" s="50">
        <f t="shared" si="2"/>
        <v>56</v>
      </c>
      <c r="G363" s="64">
        <v>3033</v>
      </c>
      <c r="H363" s="65">
        <v>1923</v>
      </c>
      <c r="I363" s="79">
        <f t="shared" si="9"/>
        <v>6.0359709972064406E-2</v>
      </c>
      <c r="J363" s="47">
        <v>9964</v>
      </c>
      <c r="K363" s="50">
        <f t="shared" si="10"/>
        <v>10</v>
      </c>
      <c r="L363" s="54">
        <f t="shared" si="1"/>
        <v>3.1974106784423926</v>
      </c>
      <c r="N363"/>
      <c r="O363"/>
      <c r="P363"/>
      <c r="Q363"/>
      <c r="R363"/>
    </row>
    <row r="364" spans="1:18" ht="24" customHeight="1">
      <c r="A364" s="287" t="s">
        <v>57</v>
      </c>
      <c r="B364" s="21" t="s">
        <v>15</v>
      </c>
      <c r="C364" s="55">
        <v>16370</v>
      </c>
      <c r="D364" s="56">
        <v>15508</v>
      </c>
      <c r="E364" s="57">
        <f t="shared" si="11"/>
        <v>31878</v>
      </c>
      <c r="F364" s="58">
        <f t="shared" si="2"/>
        <v>19</v>
      </c>
      <c r="G364" s="67">
        <v>3048</v>
      </c>
      <c r="H364" s="68">
        <v>1940</v>
      </c>
      <c r="I364" s="80">
        <f t="shared" si="9"/>
        <v>6.0857017378756512E-2</v>
      </c>
      <c r="J364" s="55">
        <v>9951</v>
      </c>
      <c r="K364" s="58">
        <f t="shared" si="10"/>
        <v>-13</v>
      </c>
      <c r="L364" s="62">
        <f t="shared" si="1"/>
        <v>3.2034971359662348</v>
      </c>
      <c r="N364"/>
      <c r="O364"/>
      <c r="P364"/>
      <c r="Q364"/>
      <c r="R364"/>
    </row>
    <row r="365" spans="1:18" ht="24" customHeight="1">
      <c r="A365" s="287"/>
      <c r="B365" s="29" t="s">
        <v>16</v>
      </c>
      <c r="C365" s="37">
        <v>16335</v>
      </c>
      <c r="D365" s="38">
        <v>15517</v>
      </c>
      <c r="E365" s="39">
        <f t="shared" si="11"/>
        <v>31852</v>
      </c>
      <c r="F365" s="45">
        <f t="shared" si="2"/>
        <v>-26</v>
      </c>
      <c r="G365" s="72">
        <v>3064</v>
      </c>
      <c r="H365" s="73">
        <v>1956</v>
      </c>
      <c r="I365" s="78">
        <f t="shared" si="9"/>
        <v>6.1409016702247896E-2</v>
      </c>
      <c r="J365" s="37">
        <v>9909</v>
      </c>
      <c r="K365" s="45">
        <f t="shared" si="10"/>
        <v>-42</v>
      </c>
      <c r="L365" s="44">
        <f t="shared" si="1"/>
        <v>3.2144515087294381</v>
      </c>
      <c r="N365"/>
      <c r="O365"/>
      <c r="P365"/>
      <c r="Q365"/>
      <c r="R365"/>
    </row>
    <row r="366" spans="1:18" ht="24" customHeight="1">
      <c r="A366" s="287"/>
      <c r="B366" s="29" t="s">
        <v>17</v>
      </c>
      <c r="C366" s="37">
        <v>16224</v>
      </c>
      <c r="D366" s="38">
        <v>15490</v>
      </c>
      <c r="E366" s="39">
        <f t="shared" si="11"/>
        <v>31714</v>
      </c>
      <c r="F366" s="45">
        <f t="shared" si="2"/>
        <v>-138</v>
      </c>
      <c r="G366" s="72">
        <v>3093</v>
      </c>
      <c r="H366" s="73">
        <v>1974</v>
      </c>
      <c r="I366" s="78">
        <f t="shared" si="9"/>
        <v>6.2243803998234218E-2</v>
      </c>
      <c r="J366" s="37">
        <v>9800</v>
      </c>
      <c r="K366" s="45">
        <f t="shared" si="10"/>
        <v>-109</v>
      </c>
      <c r="L366" s="44">
        <f t="shared" si="1"/>
        <v>3.2361224489795917</v>
      </c>
      <c r="N366"/>
      <c r="O366"/>
      <c r="P366"/>
      <c r="Q366"/>
      <c r="R366"/>
    </row>
    <row r="367" spans="1:18" ht="24" customHeight="1">
      <c r="A367" s="287"/>
      <c r="B367" s="29" t="s">
        <v>18</v>
      </c>
      <c r="C367" s="37">
        <v>16508</v>
      </c>
      <c r="D367" s="38">
        <v>15619</v>
      </c>
      <c r="E367" s="39">
        <f t="shared" si="11"/>
        <v>32127</v>
      </c>
      <c r="F367" s="45">
        <f t="shared" si="2"/>
        <v>413</v>
      </c>
      <c r="G367" s="72">
        <v>3128</v>
      </c>
      <c r="H367" s="73">
        <v>1984</v>
      </c>
      <c r="I367" s="78">
        <f t="shared" si="9"/>
        <v>6.1754910200143183E-2</v>
      </c>
      <c r="J367" s="37">
        <v>10114</v>
      </c>
      <c r="K367" s="45">
        <f t="shared" si="10"/>
        <v>314</v>
      </c>
      <c r="L367" s="44">
        <f t="shared" si="1"/>
        <v>3.1764880363852086</v>
      </c>
      <c r="N367"/>
      <c r="O367"/>
      <c r="P367"/>
      <c r="Q367"/>
      <c r="R367"/>
    </row>
    <row r="368" spans="1:18" ht="24" customHeight="1">
      <c r="A368" s="287"/>
      <c r="B368" s="29" t="s">
        <v>19</v>
      </c>
      <c r="C368" s="37">
        <v>16556</v>
      </c>
      <c r="D368" s="38">
        <v>15641</v>
      </c>
      <c r="E368" s="39">
        <f t="shared" si="11"/>
        <v>32197</v>
      </c>
      <c r="F368" s="45">
        <f t="shared" si="2"/>
        <v>70</v>
      </c>
      <c r="G368" s="72">
        <v>3151</v>
      </c>
      <c r="H368" s="73">
        <v>1999</v>
      </c>
      <c r="I368" s="78">
        <f t="shared" si="9"/>
        <v>6.2086529800913129E-2</v>
      </c>
      <c r="J368" s="37">
        <v>10151</v>
      </c>
      <c r="K368" s="45">
        <f t="shared" si="10"/>
        <v>37</v>
      </c>
      <c r="L368" s="44">
        <f t="shared" si="1"/>
        <v>3.1718057334252783</v>
      </c>
      <c r="N368"/>
      <c r="O368"/>
      <c r="P368"/>
      <c r="Q368"/>
      <c r="R368"/>
    </row>
    <row r="369" spans="1:18" ht="24" customHeight="1">
      <c r="A369" s="287"/>
      <c r="B369" s="29" t="s">
        <v>21</v>
      </c>
      <c r="C369" s="37">
        <v>16579</v>
      </c>
      <c r="D369" s="38">
        <v>15674</v>
      </c>
      <c r="E369" s="39">
        <v>32253</v>
      </c>
      <c r="F369" s="45">
        <f t="shared" si="2"/>
        <v>56</v>
      </c>
      <c r="G369" s="72">
        <v>3164</v>
      </c>
      <c r="H369" s="73">
        <v>2007</v>
      </c>
      <c r="I369" s="78">
        <f t="shared" si="9"/>
        <v>6.2226769602827643E-2</v>
      </c>
      <c r="J369" s="37">
        <v>10165</v>
      </c>
      <c r="K369" s="45">
        <f t="shared" si="10"/>
        <v>14</v>
      </c>
      <c r="L369" s="44">
        <f t="shared" si="1"/>
        <v>3.1729463846532218</v>
      </c>
      <c r="N369"/>
      <c r="O369"/>
      <c r="P369"/>
      <c r="Q369"/>
      <c r="R369"/>
    </row>
    <row r="370" spans="1:18" ht="24" customHeight="1">
      <c r="A370" s="287"/>
      <c r="B370" s="29" t="s">
        <v>22</v>
      </c>
      <c r="C370" s="37">
        <v>16605</v>
      </c>
      <c r="D370" s="38">
        <v>15710</v>
      </c>
      <c r="E370" s="39">
        <f t="shared" ref="E370:E378" si="12">C370+D370</f>
        <v>32315</v>
      </c>
      <c r="F370" s="45">
        <f t="shared" si="2"/>
        <v>62</v>
      </c>
      <c r="G370" s="72">
        <v>3178</v>
      </c>
      <c r="H370" s="73">
        <v>2007</v>
      </c>
      <c r="I370" s="78">
        <f t="shared" si="9"/>
        <v>6.2107380473464334E-2</v>
      </c>
      <c r="J370" s="37">
        <v>10161</v>
      </c>
      <c r="K370" s="45">
        <f t="shared" si="10"/>
        <v>-4</v>
      </c>
      <c r="L370" s="44">
        <f t="shared" si="1"/>
        <v>3.1802972148410591</v>
      </c>
      <c r="N370"/>
      <c r="O370"/>
      <c r="P370"/>
      <c r="Q370"/>
      <c r="R370"/>
    </row>
    <row r="371" spans="1:18" ht="24" customHeight="1">
      <c r="A371" s="287"/>
      <c r="B371" s="29" t="s">
        <v>23</v>
      </c>
      <c r="C371" s="37">
        <v>16647</v>
      </c>
      <c r="D371" s="38">
        <v>15748</v>
      </c>
      <c r="E371" s="39">
        <f t="shared" si="12"/>
        <v>32395</v>
      </c>
      <c r="F371" s="45">
        <f t="shared" si="2"/>
        <v>80</v>
      </c>
      <c r="G371" s="72">
        <v>3204</v>
      </c>
      <c r="H371" s="73">
        <v>2017</v>
      </c>
      <c r="I371" s="78">
        <f t="shared" si="9"/>
        <v>6.2262694860317949E-2</v>
      </c>
      <c r="J371" s="37">
        <v>10196</v>
      </c>
      <c r="K371" s="45">
        <f t="shared" si="10"/>
        <v>35</v>
      </c>
      <c r="L371" s="44">
        <f t="shared" si="1"/>
        <v>3.1772263632797175</v>
      </c>
      <c r="N371"/>
      <c r="O371"/>
      <c r="P371"/>
      <c r="Q371"/>
      <c r="R371"/>
    </row>
    <row r="372" spans="1:18" ht="24" customHeight="1">
      <c r="A372" s="287"/>
      <c r="B372" s="29" t="s">
        <v>24</v>
      </c>
      <c r="C372" s="37">
        <v>16686</v>
      </c>
      <c r="D372" s="38">
        <v>15782</v>
      </c>
      <c r="E372" s="39">
        <f t="shared" si="12"/>
        <v>32468</v>
      </c>
      <c r="F372" s="45">
        <f t="shared" si="2"/>
        <v>73</v>
      </c>
      <c r="G372" s="72">
        <v>3226</v>
      </c>
      <c r="H372" s="73">
        <v>2035</v>
      </c>
      <c r="I372" s="78">
        <f t="shared" si="9"/>
        <v>6.2677097449796729E-2</v>
      </c>
      <c r="J372" s="37">
        <v>10207</v>
      </c>
      <c r="K372" s="45">
        <f t="shared" si="10"/>
        <v>11</v>
      </c>
      <c r="L372" s="44">
        <f t="shared" si="1"/>
        <v>3.1809542470853338</v>
      </c>
      <c r="N372"/>
      <c r="O372"/>
      <c r="P372"/>
      <c r="Q372"/>
      <c r="R372"/>
    </row>
    <row r="373" spans="1:18" ht="24" customHeight="1">
      <c r="A373" s="287"/>
      <c r="B373" s="29" t="s">
        <v>25</v>
      </c>
      <c r="C373" s="37">
        <v>16742</v>
      </c>
      <c r="D373" s="38">
        <v>15818</v>
      </c>
      <c r="E373" s="39">
        <f t="shared" si="12"/>
        <v>32560</v>
      </c>
      <c r="F373" s="45">
        <f t="shared" si="2"/>
        <v>92</v>
      </c>
      <c r="G373" s="72">
        <v>3236</v>
      </c>
      <c r="H373" s="73">
        <v>2049</v>
      </c>
      <c r="I373" s="78">
        <f t="shared" si="9"/>
        <v>6.2929975429975429E-2</v>
      </c>
      <c r="J373" s="37">
        <v>10228</v>
      </c>
      <c r="K373" s="45">
        <f t="shared" si="10"/>
        <v>21</v>
      </c>
      <c r="L373" s="44">
        <f t="shared" si="1"/>
        <v>3.1834180680484945</v>
      </c>
      <c r="N373"/>
      <c r="O373"/>
      <c r="P373"/>
      <c r="Q373"/>
      <c r="R373"/>
    </row>
    <row r="374" spans="1:18" ht="24" customHeight="1">
      <c r="A374" s="287"/>
      <c r="B374" s="29" t="s">
        <v>26</v>
      </c>
      <c r="C374" s="37">
        <v>16769</v>
      </c>
      <c r="D374" s="38">
        <v>15862</v>
      </c>
      <c r="E374" s="39">
        <f t="shared" si="12"/>
        <v>32631</v>
      </c>
      <c r="F374" s="45">
        <f t="shared" si="2"/>
        <v>71</v>
      </c>
      <c r="G374" s="72">
        <v>3229</v>
      </c>
      <c r="H374" s="73">
        <v>2046</v>
      </c>
      <c r="I374" s="78">
        <f t="shared" si="9"/>
        <v>6.2701112439091655E-2</v>
      </c>
      <c r="J374" s="37">
        <v>10229</v>
      </c>
      <c r="K374" s="45">
        <f t="shared" si="10"/>
        <v>1</v>
      </c>
      <c r="L374" s="44">
        <f t="shared" si="1"/>
        <v>3.1900479030208233</v>
      </c>
      <c r="N374"/>
      <c r="O374"/>
      <c r="P374"/>
      <c r="Q374"/>
      <c r="R374"/>
    </row>
    <row r="375" spans="1:18" ht="24" customHeight="1">
      <c r="A375" s="287"/>
      <c r="B375" s="46" t="s">
        <v>27</v>
      </c>
      <c r="C375" s="47">
        <v>16830</v>
      </c>
      <c r="D375" s="48">
        <v>15896</v>
      </c>
      <c r="E375" s="49">
        <f t="shared" si="12"/>
        <v>32726</v>
      </c>
      <c r="F375" s="50">
        <f t="shared" si="2"/>
        <v>95</v>
      </c>
      <c r="G375" s="64">
        <v>3273</v>
      </c>
      <c r="H375" s="65">
        <v>2069</v>
      </c>
      <c r="I375" s="79">
        <f t="shared" si="9"/>
        <v>6.3221903074008434E-2</v>
      </c>
      <c r="J375" s="47">
        <v>10279</v>
      </c>
      <c r="K375" s="50">
        <f t="shared" si="10"/>
        <v>50</v>
      </c>
      <c r="L375" s="54">
        <f t="shared" si="1"/>
        <v>3.1837727405389629</v>
      </c>
      <c r="N375"/>
      <c r="O375"/>
      <c r="P375"/>
      <c r="Q375"/>
      <c r="R375"/>
    </row>
    <row r="376" spans="1:18" ht="24" customHeight="1">
      <c r="A376" s="287" t="s">
        <v>58</v>
      </c>
      <c r="B376" s="21" t="s">
        <v>15</v>
      </c>
      <c r="C376" s="55">
        <v>16863</v>
      </c>
      <c r="D376" s="56">
        <v>15937</v>
      </c>
      <c r="E376" s="57">
        <f t="shared" si="12"/>
        <v>32800</v>
      </c>
      <c r="F376" s="58">
        <f t="shared" si="2"/>
        <v>74</v>
      </c>
      <c r="G376" s="67">
        <v>3295</v>
      </c>
      <c r="H376" s="68">
        <v>2077</v>
      </c>
      <c r="I376" s="80">
        <f t="shared" si="9"/>
        <v>6.3323170731707318E-2</v>
      </c>
      <c r="J376" s="55">
        <v>10284</v>
      </c>
      <c r="K376" s="58">
        <f t="shared" si="10"/>
        <v>5</v>
      </c>
      <c r="L376" s="62">
        <f t="shared" si="1"/>
        <v>3.1894204589653832</v>
      </c>
      <c r="N376"/>
      <c r="O376"/>
      <c r="P376"/>
      <c r="Q376"/>
      <c r="R376"/>
    </row>
    <row r="377" spans="1:18" ht="24" customHeight="1">
      <c r="A377" s="287"/>
      <c r="B377" s="29" t="s">
        <v>16</v>
      </c>
      <c r="C377" s="37">
        <v>16886</v>
      </c>
      <c r="D377" s="38">
        <v>15952</v>
      </c>
      <c r="E377" s="39">
        <f t="shared" si="12"/>
        <v>32838</v>
      </c>
      <c r="F377" s="45">
        <f t="shared" si="2"/>
        <v>38</v>
      </c>
      <c r="G377" s="72">
        <v>3311</v>
      </c>
      <c r="H377" s="73">
        <v>2087</v>
      </c>
      <c r="I377" s="78">
        <f t="shared" si="9"/>
        <v>6.3554418661307024E-2</v>
      </c>
      <c r="J377" s="37">
        <v>10278</v>
      </c>
      <c r="K377" s="45">
        <f t="shared" si="10"/>
        <v>-6</v>
      </c>
      <c r="L377" s="44">
        <f t="shared" si="1"/>
        <v>3.1949795680093405</v>
      </c>
      <c r="N377"/>
      <c r="O377"/>
      <c r="P377"/>
      <c r="Q377"/>
      <c r="R377"/>
    </row>
    <row r="378" spans="1:18" ht="24" customHeight="1">
      <c r="A378" s="287"/>
      <c r="B378" s="29" t="s">
        <v>17</v>
      </c>
      <c r="C378" s="37">
        <v>16757</v>
      </c>
      <c r="D378" s="38">
        <v>15935</v>
      </c>
      <c r="E378" s="39">
        <f t="shared" si="12"/>
        <v>32692</v>
      </c>
      <c r="F378" s="45">
        <f t="shared" si="2"/>
        <v>-146</v>
      </c>
      <c r="G378" s="72">
        <v>3341</v>
      </c>
      <c r="H378" s="73">
        <v>2109</v>
      </c>
      <c r="I378" s="78">
        <f t="shared" si="9"/>
        <v>6.4511195399486118E-2</v>
      </c>
      <c r="J378" s="37">
        <v>10152</v>
      </c>
      <c r="K378" s="45">
        <f t="shared" si="10"/>
        <v>-126</v>
      </c>
      <c r="L378" s="44">
        <f t="shared" si="1"/>
        <v>3.2202521670606776</v>
      </c>
      <c r="N378"/>
      <c r="O378"/>
      <c r="P378"/>
      <c r="Q378"/>
      <c r="R378"/>
    </row>
    <row r="379" spans="1:18" ht="24" customHeight="1">
      <c r="A379" s="287"/>
      <c r="B379" s="29" t="s">
        <v>18</v>
      </c>
      <c r="C379" s="37">
        <v>17014</v>
      </c>
      <c r="D379" s="38">
        <v>16075</v>
      </c>
      <c r="E379" s="39">
        <v>33089</v>
      </c>
      <c r="F379" s="45">
        <f t="shared" si="2"/>
        <v>397</v>
      </c>
      <c r="G379" s="72">
        <v>3372</v>
      </c>
      <c r="H379" s="73">
        <v>2128</v>
      </c>
      <c r="I379" s="78">
        <f t="shared" si="9"/>
        <v>6.4311402580918137E-2</v>
      </c>
      <c r="J379" s="37">
        <v>10471</v>
      </c>
      <c r="K379" s="45">
        <f t="shared" si="10"/>
        <v>319</v>
      </c>
      <c r="L379" s="44">
        <f t="shared" si="1"/>
        <v>3.1600611211918634</v>
      </c>
      <c r="N379"/>
      <c r="O379"/>
      <c r="P379"/>
      <c r="Q379"/>
      <c r="R379"/>
    </row>
    <row r="380" spans="1:18" ht="24" customHeight="1">
      <c r="A380" s="287"/>
      <c r="B380" s="29" t="s">
        <v>19</v>
      </c>
      <c r="C380" s="37">
        <v>17039</v>
      </c>
      <c r="D380" s="38">
        <v>16137</v>
      </c>
      <c r="E380" s="39">
        <v>33176</v>
      </c>
      <c r="F380" s="45">
        <f t="shared" si="2"/>
        <v>87</v>
      </c>
      <c r="G380" s="72">
        <v>3388</v>
      </c>
      <c r="H380" s="73">
        <v>2123</v>
      </c>
      <c r="I380" s="78">
        <f t="shared" si="9"/>
        <v>6.3992042440318309E-2</v>
      </c>
      <c r="J380" s="37">
        <v>10491</v>
      </c>
      <c r="K380" s="45">
        <f t="shared" si="10"/>
        <v>20</v>
      </c>
      <c r="L380" s="44">
        <f t="shared" si="1"/>
        <v>3.1623296158612142</v>
      </c>
      <c r="N380"/>
      <c r="O380"/>
      <c r="P380"/>
      <c r="Q380"/>
      <c r="R380"/>
    </row>
    <row r="381" spans="1:18" ht="24" customHeight="1">
      <c r="A381" s="287"/>
      <c r="B381" s="29" t="s">
        <v>21</v>
      </c>
      <c r="C381" s="37">
        <v>17117</v>
      </c>
      <c r="D381" s="38">
        <v>16207</v>
      </c>
      <c r="E381" s="39">
        <v>33324</v>
      </c>
      <c r="F381" s="45">
        <f t="shared" si="2"/>
        <v>148</v>
      </c>
      <c r="G381" s="72">
        <v>3411</v>
      </c>
      <c r="H381" s="73">
        <v>2137</v>
      </c>
      <c r="I381" s="78">
        <f t="shared" si="9"/>
        <v>6.4127955827631741E-2</v>
      </c>
      <c r="J381" s="37">
        <v>10519</v>
      </c>
      <c r="K381" s="45">
        <f t="shared" si="10"/>
        <v>28</v>
      </c>
      <c r="L381" s="44">
        <f t="shared" si="1"/>
        <v>3.1679817473143834</v>
      </c>
      <c r="N381"/>
      <c r="O381"/>
      <c r="P381"/>
      <c r="Q381"/>
      <c r="R381"/>
    </row>
    <row r="382" spans="1:18" ht="24" customHeight="1">
      <c r="A382" s="287"/>
      <c r="B382" s="29" t="s">
        <v>22</v>
      </c>
      <c r="C382" s="37">
        <v>17125</v>
      </c>
      <c r="D382" s="38">
        <v>16239</v>
      </c>
      <c r="E382" s="39">
        <f t="shared" ref="E382:E413" si="13">C382+D382</f>
        <v>33364</v>
      </c>
      <c r="F382" s="45">
        <f t="shared" si="2"/>
        <v>40</v>
      </c>
      <c r="G382" s="72">
        <v>3429</v>
      </c>
      <c r="H382" s="73">
        <v>2143</v>
      </c>
      <c r="I382" s="78">
        <f t="shared" si="9"/>
        <v>6.4230907565040157E-2</v>
      </c>
      <c r="J382" s="37">
        <v>10509</v>
      </c>
      <c r="K382" s="45">
        <f t="shared" si="10"/>
        <v>-10</v>
      </c>
      <c r="L382" s="44">
        <f t="shared" si="1"/>
        <v>3.174802550195071</v>
      </c>
      <c r="N382"/>
      <c r="O382"/>
      <c r="P382"/>
      <c r="Q382"/>
      <c r="R382"/>
    </row>
    <row r="383" spans="1:18" ht="24" customHeight="1">
      <c r="A383" s="287"/>
      <c r="B383" s="29" t="s">
        <v>23</v>
      </c>
      <c r="C383" s="37">
        <v>17188</v>
      </c>
      <c r="D383" s="38">
        <v>16289</v>
      </c>
      <c r="E383" s="39">
        <f t="shared" si="13"/>
        <v>33477</v>
      </c>
      <c r="F383" s="45">
        <f t="shared" si="2"/>
        <v>113</v>
      </c>
      <c r="G383" s="72">
        <v>3453</v>
      </c>
      <c r="H383" s="73">
        <v>2164</v>
      </c>
      <c r="I383" s="78">
        <f t="shared" si="9"/>
        <v>6.464139558502853E-2</v>
      </c>
      <c r="J383" s="37">
        <v>10571</v>
      </c>
      <c r="K383" s="45">
        <f t="shared" si="10"/>
        <v>62</v>
      </c>
      <c r="L383" s="44">
        <f t="shared" si="1"/>
        <v>3.166871629930943</v>
      </c>
      <c r="N383"/>
      <c r="O383"/>
      <c r="P383"/>
      <c r="Q383"/>
      <c r="R383"/>
    </row>
    <row r="384" spans="1:18" ht="24" customHeight="1">
      <c r="A384" s="287"/>
      <c r="B384" s="29" t="s">
        <v>24</v>
      </c>
      <c r="C384" s="37">
        <v>17209</v>
      </c>
      <c r="D384" s="38">
        <v>16321</v>
      </c>
      <c r="E384" s="39">
        <f t="shared" si="13"/>
        <v>33530</v>
      </c>
      <c r="F384" s="45">
        <f t="shared" si="2"/>
        <v>53</v>
      </c>
      <c r="G384" s="72">
        <v>3463</v>
      </c>
      <c r="H384" s="73">
        <v>2174</v>
      </c>
      <c r="I384" s="78">
        <f t="shared" si="9"/>
        <v>6.4837458991947511E-2</v>
      </c>
      <c r="J384" s="37">
        <v>10585</v>
      </c>
      <c r="K384" s="45">
        <f t="shared" si="10"/>
        <v>14</v>
      </c>
      <c r="L384" s="44">
        <f t="shared" si="1"/>
        <v>3.1676901275389704</v>
      </c>
      <c r="N384"/>
      <c r="O384"/>
      <c r="P384"/>
      <c r="Q384"/>
      <c r="R384"/>
    </row>
    <row r="385" spans="1:18" ht="24" customHeight="1">
      <c r="A385" s="287"/>
      <c r="B385" s="29" t="s">
        <v>25</v>
      </c>
      <c r="C385" s="37">
        <v>17273</v>
      </c>
      <c r="D385" s="38">
        <v>16376</v>
      </c>
      <c r="E385" s="39">
        <f t="shared" si="13"/>
        <v>33649</v>
      </c>
      <c r="F385" s="45">
        <f t="shared" si="2"/>
        <v>119</v>
      </c>
      <c r="G385" s="72">
        <v>3484</v>
      </c>
      <c r="H385" s="73">
        <v>2187</v>
      </c>
      <c r="I385" s="78">
        <f t="shared" si="9"/>
        <v>6.4994502065440274E-2</v>
      </c>
      <c r="J385" s="37">
        <v>10612</v>
      </c>
      <c r="K385" s="45">
        <f t="shared" si="10"/>
        <v>27</v>
      </c>
      <c r="L385" s="44">
        <f t="shared" si="1"/>
        <v>3.170844327176781</v>
      </c>
      <c r="N385"/>
      <c r="O385"/>
      <c r="P385"/>
      <c r="Q385"/>
      <c r="R385"/>
    </row>
    <row r="386" spans="1:18" ht="24" customHeight="1">
      <c r="A386" s="287"/>
      <c r="B386" s="29" t="s">
        <v>26</v>
      </c>
      <c r="C386" s="37">
        <v>17324</v>
      </c>
      <c r="D386" s="38">
        <v>16462</v>
      </c>
      <c r="E386" s="39">
        <f t="shared" si="13"/>
        <v>33786</v>
      </c>
      <c r="F386" s="45">
        <f t="shared" si="2"/>
        <v>137</v>
      </c>
      <c r="G386" s="72">
        <v>3513</v>
      </c>
      <c r="H386" s="73">
        <v>2197</v>
      </c>
      <c r="I386" s="78">
        <f t="shared" si="9"/>
        <v>6.5026934233114314E-2</v>
      </c>
      <c r="J386" s="37">
        <v>10648</v>
      </c>
      <c r="K386" s="45">
        <f t="shared" si="10"/>
        <v>36</v>
      </c>
      <c r="L386" s="44">
        <f t="shared" si="1"/>
        <v>3.1729902329075883</v>
      </c>
      <c r="N386"/>
      <c r="O386"/>
      <c r="P386"/>
      <c r="Q386"/>
      <c r="R386"/>
    </row>
    <row r="387" spans="1:18" ht="24" customHeight="1">
      <c r="A387" s="287"/>
      <c r="B387" s="46" t="s">
        <v>27</v>
      </c>
      <c r="C387" s="47">
        <v>17390</v>
      </c>
      <c r="D387" s="48">
        <v>16517</v>
      </c>
      <c r="E387" s="49">
        <f t="shared" si="13"/>
        <v>33907</v>
      </c>
      <c r="F387" s="50">
        <f t="shared" si="2"/>
        <v>121</v>
      </c>
      <c r="G387" s="64">
        <v>3539</v>
      </c>
      <c r="H387" s="65">
        <v>2208</v>
      </c>
      <c r="I387" s="79">
        <f t="shared" si="9"/>
        <v>6.5119296900345056E-2</v>
      </c>
      <c r="J387" s="47">
        <v>10681</v>
      </c>
      <c r="K387" s="50">
        <f t="shared" si="10"/>
        <v>33</v>
      </c>
      <c r="L387" s="54">
        <f t="shared" si="1"/>
        <v>3.1745154948038574</v>
      </c>
      <c r="N387"/>
      <c r="O387"/>
      <c r="P387"/>
      <c r="Q387"/>
      <c r="R387"/>
    </row>
    <row r="388" spans="1:18" ht="24" customHeight="1">
      <c r="A388" s="287" t="s">
        <v>59</v>
      </c>
      <c r="B388" s="21" t="s">
        <v>15</v>
      </c>
      <c r="C388" s="55">
        <v>17478</v>
      </c>
      <c r="D388" s="56">
        <v>16595</v>
      </c>
      <c r="E388" s="57">
        <f t="shared" si="13"/>
        <v>34073</v>
      </c>
      <c r="F388" s="58">
        <f t="shared" si="2"/>
        <v>166</v>
      </c>
      <c r="G388" s="67">
        <v>3581</v>
      </c>
      <c r="H388" s="68">
        <v>2231</v>
      </c>
      <c r="I388" s="80">
        <f t="shared" si="9"/>
        <v>6.5477063950928893E-2</v>
      </c>
      <c r="J388" s="55">
        <v>10738</v>
      </c>
      <c r="K388" s="58">
        <f t="shared" si="10"/>
        <v>57</v>
      </c>
      <c r="L388" s="62">
        <f t="shared" si="1"/>
        <v>3.1731234866828086</v>
      </c>
      <c r="N388"/>
      <c r="O388"/>
      <c r="P388"/>
      <c r="Q388"/>
      <c r="R388"/>
    </row>
    <row r="389" spans="1:18" ht="24" customHeight="1">
      <c r="A389" s="287"/>
      <c r="B389" s="29" t="s">
        <v>16</v>
      </c>
      <c r="C389" s="37">
        <v>17481</v>
      </c>
      <c r="D389" s="38">
        <v>16630</v>
      </c>
      <c r="E389" s="39">
        <f t="shared" si="13"/>
        <v>34111</v>
      </c>
      <c r="F389" s="45">
        <f t="shared" si="2"/>
        <v>38</v>
      </c>
      <c r="G389" s="72">
        <v>3610</v>
      </c>
      <c r="H389" s="73">
        <v>2261</v>
      </c>
      <c r="I389" s="78">
        <f t="shared" si="9"/>
        <v>6.6283603529653193E-2</v>
      </c>
      <c r="J389" s="37">
        <v>10707</v>
      </c>
      <c r="K389" s="45">
        <f t="shared" si="10"/>
        <v>-31</v>
      </c>
      <c r="L389" s="44">
        <f t="shared" si="1"/>
        <v>3.1858597179415336</v>
      </c>
      <c r="N389"/>
      <c r="O389"/>
      <c r="P389"/>
      <c r="Q389"/>
      <c r="R389"/>
    </row>
    <row r="390" spans="1:18" ht="24" customHeight="1">
      <c r="A390" s="287"/>
      <c r="B390" s="29" t="s">
        <v>17</v>
      </c>
      <c r="C390" s="37">
        <v>17348</v>
      </c>
      <c r="D390" s="38">
        <v>16614</v>
      </c>
      <c r="E390" s="39">
        <f t="shared" si="13"/>
        <v>33962</v>
      </c>
      <c r="F390" s="45">
        <f t="shared" si="2"/>
        <v>-149</v>
      </c>
      <c r="G390" s="72">
        <v>3639</v>
      </c>
      <c r="H390" s="73">
        <v>2289</v>
      </c>
      <c r="I390" s="78">
        <f t="shared" si="9"/>
        <v>6.7398857546669813E-2</v>
      </c>
      <c r="J390" s="37">
        <v>10599</v>
      </c>
      <c r="K390" s="45">
        <f t="shared" si="10"/>
        <v>-108</v>
      </c>
      <c r="L390" s="44">
        <f t="shared" si="1"/>
        <v>3.2042645532597414</v>
      </c>
      <c r="N390"/>
      <c r="O390"/>
      <c r="P390"/>
      <c r="Q390"/>
      <c r="R390"/>
    </row>
    <row r="391" spans="1:18" ht="24" customHeight="1">
      <c r="A391" s="287"/>
      <c r="B391" s="29" t="s">
        <v>18</v>
      </c>
      <c r="C391" s="37">
        <v>17570</v>
      </c>
      <c r="D391" s="38">
        <v>16737</v>
      </c>
      <c r="E391" s="39">
        <f t="shared" si="13"/>
        <v>34307</v>
      </c>
      <c r="F391" s="45">
        <f t="shared" si="2"/>
        <v>345</v>
      </c>
      <c r="G391" s="72">
        <v>3687</v>
      </c>
      <c r="H391" s="73">
        <v>2304</v>
      </c>
      <c r="I391" s="78">
        <f t="shared" si="9"/>
        <v>6.7158305885096331E-2</v>
      </c>
      <c r="J391" s="37">
        <v>10822</v>
      </c>
      <c r="K391" s="45">
        <f t="shared" si="10"/>
        <v>223</v>
      </c>
      <c r="L391" s="44">
        <f t="shared" si="1"/>
        <v>3.1701164294954722</v>
      </c>
      <c r="N391"/>
      <c r="O391"/>
      <c r="P391"/>
      <c r="Q391"/>
      <c r="R391"/>
    </row>
    <row r="392" spans="1:18" ht="24" customHeight="1">
      <c r="A392" s="287"/>
      <c r="B392" s="29" t="s">
        <v>19</v>
      </c>
      <c r="C392" s="37">
        <v>17623</v>
      </c>
      <c r="D392" s="38">
        <v>16811</v>
      </c>
      <c r="E392" s="39">
        <f t="shared" si="13"/>
        <v>34434</v>
      </c>
      <c r="F392" s="45">
        <f t="shared" si="2"/>
        <v>127</v>
      </c>
      <c r="G392" s="72">
        <v>3704</v>
      </c>
      <c r="H392" s="73">
        <v>2319</v>
      </c>
      <c r="I392" s="78">
        <f t="shared" si="9"/>
        <v>6.7346227565778016E-2</v>
      </c>
      <c r="J392" s="37">
        <v>10863</v>
      </c>
      <c r="K392" s="45">
        <f t="shared" si="10"/>
        <v>41</v>
      </c>
      <c r="L392" s="44">
        <f t="shared" si="1"/>
        <v>3.1698425849212923</v>
      </c>
      <c r="N392"/>
      <c r="O392"/>
      <c r="P392"/>
      <c r="Q392"/>
      <c r="R392"/>
    </row>
    <row r="393" spans="1:18" ht="24" customHeight="1">
      <c r="A393" s="287"/>
      <c r="B393" s="29" t="s">
        <v>21</v>
      </c>
      <c r="C393" s="37">
        <v>17650</v>
      </c>
      <c r="D393" s="38">
        <v>16850</v>
      </c>
      <c r="E393" s="39">
        <f t="shared" si="13"/>
        <v>34500</v>
      </c>
      <c r="F393" s="45">
        <f t="shared" si="2"/>
        <v>66</v>
      </c>
      <c r="G393" s="72">
        <v>3729</v>
      </c>
      <c r="H393" s="73">
        <v>2333</v>
      </c>
      <c r="I393" s="78">
        <f t="shared" si="9"/>
        <v>6.7623188405797105E-2</v>
      </c>
      <c r="J393" s="37">
        <v>10893</v>
      </c>
      <c r="K393" s="45">
        <f t="shared" si="10"/>
        <v>30</v>
      </c>
      <c r="L393" s="44">
        <f t="shared" si="1"/>
        <v>3.1671715780776646</v>
      </c>
      <c r="N393"/>
      <c r="O393"/>
      <c r="P393"/>
      <c r="Q393"/>
      <c r="R393"/>
    </row>
    <row r="394" spans="1:18" ht="24" customHeight="1">
      <c r="A394" s="287"/>
      <c r="B394" s="29" t="s">
        <v>22</v>
      </c>
      <c r="C394" s="37">
        <v>17676</v>
      </c>
      <c r="D394" s="38">
        <v>16891</v>
      </c>
      <c r="E394" s="39">
        <f t="shared" si="13"/>
        <v>34567</v>
      </c>
      <c r="F394" s="45">
        <f t="shared" si="2"/>
        <v>67</v>
      </c>
      <c r="G394" s="72">
        <v>3754</v>
      </c>
      <c r="H394" s="73">
        <v>2354</v>
      </c>
      <c r="I394" s="78">
        <f t="shared" si="9"/>
        <v>6.8099632597564144E-2</v>
      </c>
      <c r="J394" s="37">
        <v>10904</v>
      </c>
      <c r="K394" s="45">
        <f t="shared" si="10"/>
        <v>11</v>
      </c>
      <c r="L394" s="44">
        <f t="shared" si="1"/>
        <v>3.1701210564930302</v>
      </c>
      <c r="N394"/>
      <c r="O394"/>
      <c r="P394"/>
      <c r="Q394"/>
      <c r="R394"/>
    </row>
    <row r="395" spans="1:18" ht="24" customHeight="1">
      <c r="A395" s="287"/>
      <c r="B395" s="29" t="s">
        <v>23</v>
      </c>
      <c r="C395" s="37">
        <v>17752</v>
      </c>
      <c r="D395" s="38">
        <v>16958</v>
      </c>
      <c r="E395" s="39">
        <f t="shared" si="13"/>
        <v>34710</v>
      </c>
      <c r="F395" s="45">
        <f t="shared" si="2"/>
        <v>143</v>
      </c>
      <c r="G395" s="72">
        <v>3768</v>
      </c>
      <c r="H395" s="73">
        <v>2355</v>
      </c>
      <c r="I395" s="78">
        <f t="shared" si="9"/>
        <v>6.7847882454624031E-2</v>
      </c>
      <c r="J395" s="37">
        <v>10947</v>
      </c>
      <c r="K395" s="45">
        <f t="shared" si="10"/>
        <v>43</v>
      </c>
      <c r="L395" s="44">
        <f t="shared" si="1"/>
        <v>3.1707317073170733</v>
      </c>
      <c r="N395"/>
      <c r="O395"/>
      <c r="P395"/>
      <c r="Q395"/>
      <c r="R395"/>
    </row>
    <row r="396" spans="1:18" ht="24" customHeight="1">
      <c r="A396" s="287"/>
      <c r="B396" s="29" t="s">
        <v>24</v>
      </c>
      <c r="C396" s="37">
        <v>17813</v>
      </c>
      <c r="D396" s="38">
        <v>17027</v>
      </c>
      <c r="E396" s="39">
        <f t="shared" si="13"/>
        <v>34840</v>
      </c>
      <c r="F396" s="45">
        <f t="shared" si="2"/>
        <v>130</v>
      </c>
      <c r="G396" s="72">
        <v>3796</v>
      </c>
      <c r="H396" s="73">
        <v>2375</v>
      </c>
      <c r="I396" s="78">
        <f t="shared" si="9"/>
        <v>6.8168771526980476E-2</v>
      </c>
      <c r="J396" s="37">
        <v>10994</v>
      </c>
      <c r="K396" s="45">
        <f t="shared" si="10"/>
        <v>47</v>
      </c>
      <c r="L396" s="44">
        <f t="shared" si="1"/>
        <v>3.1690012734218667</v>
      </c>
      <c r="N396"/>
      <c r="O396"/>
      <c r="P396"/>
      <c r="Q396"/>
      <c r="R396"/>
    </row>
    <row r="397" spans="1:18" ht="24" customHeight="1">
      <c r="A397" s="287"/>
      <c r="B397" s="29" t="s">
        <v>25</v>
      </c>
      <c r="C397" s="37">
        <v>17863</v>
      </c>
      <c r="D397" s="38">
        <v>17078</v>
      </c>
      <c r="E397" s="39">
        <f t="shared" si="13"/>
        <v>34941</v>
      </c>
      <c r="F397" s="45">
        <f t="shared" si="2"/>
        <v>101</v>
      </c>
      <c r="G397" s="72">
        <v>3824</v>
      </c>
      <c r="H397" s="73">
        <v>2397</v>
      </c>
      <c r="I397" s="78">
        <f t="shared" si="9"/>
        <v>6.8601356572507946E-2</v>
      </c>
      <c r="J397" s="37">
        <v>11034</v>
      </c>
      <c r="K397" s="45">
        <f t="shared" si="10"/>
        <v>40</v>
      </c>
      <c r="L397" s="44">
        <f t="shared" si="1"/>
        <v>3.1666666666666665</v>
      </c>
      <c r="N397"/>
      <c r="O397"/>
      <c r="P397"/>
      <c r="Q397"/>
      <c r="R397"/>
    </row>
    <row r="398" spans="1:18" ht="24" customHeight="1">
      <c r="A398" s="287"/>
      <c r="B398" s="29" t="s">
        <v>26</v>
      </c>
      <c r="C398" s="37">
        <v>17897</v>
      </c>
      <c r="D398" s="38">
        <v>17118</v>
      </c>
      <c r="E398" s="39">
        <f t="shared" si="13"/>
        <v>35015</v>
      </c>
      <c r="F398" s="45">
        <f t="shared" si="2"/>
        <v>74</v>
      </c>
      <c r="G398" s="72">
        <v>3856</v>
      </c>
      <c r="H398" s="73">
        <v>2413</v>
      </c>
      <c r="I398" s="78">
        <f t="shared" si="9"/>
        <v>6.8913322861630724E-2</v>
      </c>
      <c r="J398" s="37">
        <v>11059</v>
      </c>
      <c r="K398" s="45">
        <f t="shared" si="10"/>
        <v>25</v>
      </c>
      <c r="L398" s="44">
        <f t="shared" si="1"/>
        <v>3.1661994755402838</v>
      </c>
      <c r="N398"/>
      <c r="O398"/>
      <c r="P398"/>
      <c r="Q398"/>
      <c r="R398"/>
    </row>
    <row r="399" spans="1:18" ht="24" customHeight="1">
      <c r="A399" s="287"/>
      <c r="B399" s="46" t="s">
        <v>27</v>
      </c>
      <c r="C399" s="47">
        <v>17931</v>
      </c>
      <c r="D399" s="48">
        <v>17184</v>
      </c>
      <c r="E399" s="49">
        <f t="shared" si="13"/>
        <v>35115</v>
      </c>
      <c r="F399" s="50">
        <f t="shared" si="2"/>
        <v>100</v>
      </c>
      <c r="G399" s="64">
        <v>3869</v>
      </c>
      <c r="H399" s="65">
        <v>2426</v>
      </c>
      <c r="I399" s="79">
        <f t="shared" si="9"/>
        <v>6.9087284636195359E-2</v>
      </c>
      <c r="J399" s="47">
        <v>11085</v>
      </c>
      <c r="K399" s="50">
        <f t="shared" si="10"/>
        <v>26</v>
      </c>
      <c r="L399" s="54">
        <f t="shared" si="1"/>
        <v>3.1677943166441138</v>
      </c>
      <c r="N399"/>
      <c r="O399"/>
      <c r="P399"/>
      <c r="Q399"/>
      <c r="R399"/>
    </row>
    <row r="400" spans="1:18" ht="24" customHeight="1">
      <c r="A400" s="287" t="s">
        <v>60</v>
      </c>
      <c r="B400" s="21" t="s">
        <v>15</v>
      </c>
      <c r="C400" s="55">
        <v>17972</v>
      </c>
      <c r="D400" s="56">
        <v>17236</v>
      </c>
      <c r="E400" s="57">
        <f t="shared" si="13"/>
        <v>35208</v>
      </c>
      <c r="F400" s="58">
        <f t="shared" si="2"/>
        <v>93</v>
      </c>
      <c r="G400" s="67">
        <v>3892</v>
      </c>
      <c r="H400" s="68">
        <v>2431</v>
      </c>
      <c r="I400" s="80">
        <f t="shared" si="9"/>
        <v>6.9046807543740055E-2</v>
      </c>
      <c r="J400" s="55">
        <v>11104</v>
      </c>
      <c r="K400" s="58">
        <v>19</v>
      </c>
      <c r="L400" s="62">
        <f t="shared" si="1"/>
        <v>3.1707492795389047</v>
      </c>
      <c r="N400"/>
      <c r="O400"/>
      <c r="P400"/>
      <c r="Q400"/>
      <c r="R400"/>
    </row>
    <row r="401" spans="1:18" ht="24" customHeight="1">
      <c r="A401" s="287"/>
      <c r="B401" s="29" t="s">
        <v>16</v>
      </c>
      <c r="C401" s="37">
        <v>18023</v>
      </c>
      <c r="D401" s="38">
        <v>17277</v>
      </c>
      <c r="E401" s="39">
        <f t="shared" si="13"/>
        <v>35300</v>
      </c>
      <c r="F401" s="45">
        <f t="shared" si="2"/>
        <v>92</v>
      </c>
      <c r="G401" s="72">
        <v>3920</v>
      </c>
      <c r="H401" s="73">
        <v>2443</v>
      </c>
      <c r="I401" s="78">
        <f t="shared" si="9"/>
        <v>6.9206798866855518E-2</v>
      </c>
      <c r="J401" s="37">
        <v>11132</v>
      </c>
      <c r="K401" s="45">
        <f t="shared" ref="K401:K427" si="14">J401-J400</f>
        <v>28</v>
      </c>
      <c r="L401" s="44">
        <f t="shared" si="1"/>
        <v>3.1710384477182898</v>
      </c>
      <c r="N401"/>
      <c r="O401"/>
      <c r="P401"/>
      <c r="Q401"/>
      <c r="R401"/>
    </row>
    <row r="402" spans="1:18" ht="24" customHeight="1">
      <c r="A402" s="287"/>
      <c r="B402" s="29" t="s">
        <v>17</v>
      </c>
      <c r="C402" s="37">
        <v>17957</v>
      </c>
      <c r="D402" s="38">
        <v>17306</v>
      </c>
      <c r="E402" s="39">
        <f t="shared" si="13"/>
        <v>35263</v>
      </c>
      <c r="F402" s="45">
        <f t="shared" si="2"/>
        <v>-37</v>
      </c>
      <c r="G402" s="72">
        <v>3968</v>
      </c>
      <c r="H402" s="73">
        <v>2479</v>
      </c>
      <c r="I402" s="78">
        <f t="shared" si="9"/>
        <v>7.0300314777528849E-2</v>
      </c>
      <c r="J402" s="37">
        <v>11089</v>
      </c>
      <c r="K402" s="45">
        <f t="shared" si="14"/>
        <v>-43</v>
      </c>
      <c r="L402" s="44">
        <f t="shared" si="1"/>
        <v>3.1799981964108577</v>
      </c>
      <c r="N402"/>
      <c r="O402"/>
      <c r="P402"/>
      <c r="Q402"/>
      <c r="R402"/>
    </row>
    <row r="403" spans="1:18" ht="24" customHeight="1">
      <c r="A403" s="287"/>
      <c r="B403" s="29" t="s">
        <v>18</v>
      </c>
      <c r="C403" s="37">
        <v>18150</v>
      </c>
      <c r="D403" s="38">
        <v>17389</v>
      </c>
      <c r="E403" s="39">
        <f t="shared" si="13"/>
        <v>35539</v>
      </c>
      <c r="F403" s="45">
        <f t="shared" si="2"/>
        <v>276</v>
      </c>
      <c r="G403" s="72">
        <v>4000</v>
      </c>
      <c r="H403" s="73">
        <v>2483</v>
      </c>
      <c r="I403" s="78">
        <f t="shared" si="9"/>
        <v>6.9866906778468726E-2</v>
      </c>
      <c r="J403" s="37">
        <v>11308</v>
      </c>
      <c r="K403" s="45">
        <f t="shared" si="14"/>
        <v>219</v>
      </c>
      <c r="L403" s="44">
        <f t="shared" si="1"/>
        <v>3.1428192430137956</v>
      </c>
      <c r="N403"/>
      <c r="O403"/>
      <c r="P403"/>
      <c r="Q403"/>
      <c r="R403"/>
    </row>
    <row r="404" spans="1:18" ht="24" customHeight="1">
      <c r="A404" s="287"/>
      <c r="B404" s="29" t="s">
        <v>19</v>
      </c>
      <c r="C404" s="37">
        <v>18205</v>
      </c>
      <c r="D404" s="38">
        <v>17425</v>
      </c>
      <c r="E404" s="39">
        <f t="shared" si="13"/>
        <v>35630</v>
      </c>
      <c r="F404" s="45">
        <f t="shared" si="2"/>
        <v>91</v>
      </c>
      <c r="G404" s="72">
        <v>4020</v>
      </c>
      <c r="H404" s="73">
        <v>2479</v>
      </c>
      <c r="I404" s="78">
        <f t="shared" si="9"/>
        <v>6.9576199831602584E-2</v>
      </c>
      <c r="J404" s="37">
        <v>11357</v>
      </c>
      <c r="K404" s="45">
        <f t="shared" si="14"/>
        <v>49</v>
      </c>
      <c r="L404" s="44">
        <f t="shared" si="1"/>
        <v>3.1372721669454964</v>
      </c>
      <c r="N404"/>
      <c r="O404"/>
      <c r="P404"/>
      <c r="Q404"/>
      <c r="R404"/>
    </row>
    <row r="405" spans="1:18" ht="24" customHeight="1">
      <c r="A405" s="287"/>
      <c r="B405" s="29" t="s">
        <v>21</v>
      </c>
      <c r="C405" s="37">
        <v>18221</v>
      </c>
      <c r="D405" s="38">
        <v>17456</v>
      </c>
      <c r="E405" s="39">
        <f t="shared" si="13"/>
        <v>35677</v>
      </c>
      <c r="F405" s="45">
        <f t="shared" si="2"/>
        <v>47</v>
      </c>
      <c r="G405" s="72">
        <v>4034</v>
      </c>
      <c r="H405" s="73">
        <v>2514</v>
      </c>
      <c r="I405" s="78">
        <f t="shared" si="9"/>
        <v>7.0465566050957204E-2</v>
      </c>
      <c r="J405" s="37">
        <v>11360</v>
      </c>
      <c r="K405" s="45">
        <f t="shared" si="14"/>
        <v>3</v>
      </c>
      <c r="L405" s="44">
        <f t="shared" si="1"/>
        <v>3.1405809859154932</v>
      </c>
      <c r="N405"/>
      <c r="O405"/>
      <c r="P405"/>
      <c r="Q405"/>
      <c r="R405"/>
    </row>
    <row r="406" spans="1:18" ht="24" customHeight="1">
      <c r="A406" s="287"/>
      <c r="B406" s="29" t="s">
        <v>22</v>
      </c>
      <c r="C406" s="37">
        <v>18267</v>
      </c>
      <c r="D406" s="38">
        <v>17533</v>
      </c>
      <c r="E406" s="39">
        <f t="shared" si="13"/>
        <v>35800</v>
      </c>
      <c r="F406" s="45">
        <f t="shared" si="2"/>
        <v>123</v>
      </c>
      <c r="G406" s="72">
        <v>4058</v>
      </c>
      <c r="H406" s="73">
        <v>2534</v>
      </c>
      <c r="I406" s="78">
        <f t="shared" si="9"/>
        <v>7.078212290502793E-2</v>
      </c>
      <c r="J406" s="37">
        <v>11377</v>
      </c>
      <c r="K406" s="45">
        <f t="shared" si="14"/>
        <v>17</v>
      </c>
      <c r="L406" s="44">
        <f t="shared" si="1"/>
        <v>3.1466994814098621</v>
      </c>
      <c r="N406"/>
      <c r="O406"/>
      <c r="P406"/>
      <c r="Q406"/>
      <c r="R406"/>
    </row>
    <row r="407" spans="1:18" ht="24" customHeight="1">
      <c r="A407" s="287"/>
      <c r="B407" s="29" t="s">
        <v>23</v>
      </c>
      <c r="C407" s="37">
        <v>18348</v>
      </c>
      <c r="D407" s="38">
        <v>17603</v>
      </c>
      <c r="E407" s="39">
        <f t="shared" si="13"/>
        <v>35951</v>
      </c>
      <c r="F407" s="45">
        <f t="shared" si="2"/>
        <v>151</v>
      </c>
      <c r="G407" s="72">
        <v>4082</v>
      </c>
      <c r="H407" s="73">
        <v>2546</v>
      </c>
      <c r="I407" s="78">
        <f t="shared" si="9"/>
        <v>7.0818614224917253E-2</v>
      </c>
      <c r="J407" s="37">
        <v>11430</v>
      </c>
      <c r="K407" s="45">
        <f t="shared" si="14"/>
        <v>53</v>
      </c>
      <c r="L407" s="44">
        <f t="shared" si="1"/>
        <v>3.1453193350831148</v>
      </c>
      <c r="N407"/>
      <c r="O407"/>
      <c r="P407"/>
      <c r="Q407"/>
      <c r="R407"/>
    </row>
    <row r="408" spans="1:18" ht="24" customHeight="1">
      <c r="A408" s="287"/>
      <c r="B408" s="29" t="s">
        <v>24</v>
      </c>
      <c r="C408" s="37">
        <v>18407</v>
      </c>
      <c r="D408" s="38">
        <v>17644</v>
      </c>
      <c r="E408" s="39">
        <f t="shared" si="13"/>
        <v>36051</v>
      </c>
      <c r="F408" s="45">
        <f t="shared" si="2"/>
        <v>100</v>
      </c>
      <c r="G408" s="72">
        <v>4110</v>
      </c>
      <c r="H408" s="73">
        <v>2563</v>
      </c>
      <c r="I408" s="78">
        <f t="shared" si="9"/>
        <v>7.1093728329311254E-2</v>
      </c>
      <c r="J408" s="37">
        <v>11473</v>
      </c>
      <c r="K408" s="45">
        <f t="shared" si="14"/>
        <v>43</v>
      </c>
      <c r="L408" s="44">
        <f t="shared" si="1"/>
        <v>3.1422470147302364</v>
      </c>
      <c r="N408"/>
      <c r="O408"/>
      <c r="P408"/>
      <c r="Q408"/>
      <c r="R408"/>
    </row>
    <row r="409" spans="1:18" ht="24" customHeight="1">
      <c r="A409" s="287"/>
      <c r="B409" s="29" t="s">
        <v>25</v>
      </c>
      <c r="C409" s="37">
        <v>18479</v>
      </c>
      <c r="D409" s="38">
        <v>17755</v>
      </c>
      <c r="E409" s="39">
        <f t="shared" si="13"/>
        <v>36234</v>
      </c>
      <c r="F409" s="45">
        <f t="shared" si="2"/>
        <v>183</v>
      </c>
      <c r="G409" s="72">
        <v>4142</v>
      </c>
      <c r="H409" s="73">
        <v>2599</v>
      </c>
      <c r="I409" s="78">
        <f t="shared" si="9"/>
        <v>7.1728211072473361E-2</v>
      </c>
      <c r="J409" s="37">
        <v>11528</v>
      </c>
      <c r="K409" s="45">
        <f t="shared" si="14"/>
        <v>55</v>
      </c>
      <c r="L409" s="44">
        <f t="shared" si="1"/>
        <v>3.1431297709923665</v>
      </c>
      <c r="N409"/>
      <c r="O409"/>
      <c r="P409"/>
      <c r="Q409"/>
      <c r="R409"/>
    </row>
    <row r="410" spans="1:18" ht="24" customHeight="1">
      <c r="A410" s="287"/>
      <c r="B410" s="29" t="s">
        <v>26</v>
      </c>
      <c r="C410" s="37">
        <v>18537</v>
      </c>
      <c r="D410" s="38">
        <v>17816</v>
      </c>
      <c r="E410" s="39">
        <f t="shared" si="13"/>
        <v>36353</v>
      </c>
      <c r="F410" s="45">
        <f t="shared" si="2"/>
        <v>119</v>
      </c>
      <c r="G410" s="72">
        <v>4150</v>
      </c>
      <c r="H410" s="73">
        <v>2613</v>
      </c>
      <c r="I410" s="78">
        <f t="shared" si="9"/>
        <v>7.1878524468407007E-2</v>
      </c>
      <c r="J410" s="37">
        <v>11558</v>
      </c>
      <c r="K410" s="45">
        <f t="shared" si="14"/>
        <v>30</v>
      </c>
      <c r="L410" s="44">
        <f t="shared" si="1"/>
        <v>3.1452673472919188</v>
      </c>
      <c r="N410"/>
      <c r="O410"/>
      <c r="P410"/>
      <c r="Q410"/>
      <c r="R410"/>
    </row>
    <row r="411" spans="1:18" ht="24" customHeight="1">
      <c r="A411" s="287"/>
      <c r="B411" s="46" t="s">
        <v>27</v>
      </c>
      <c r="C411" s="47">
        <v>18611</v>
      </c>
      <c r="D411" s="48">
        <v>17863</v>
      </c>
      <c r="E411" s="49">
        <f t="shared" si="13"/>
        <v>36474</v>
      </c>
      <c r="F411" s="50">
        <f t="shared" si="2"/>
        <v>121</v>
      </c>
      <c r="G411" s="64">
        <v>4175</v>
      </c>
      <c r="H411" s="65">
        <v>2628</v>
      </c>
      <c r="I411" s="79">
        <f t="shared" si="9"/>
        <v>7.2051324230959043E-2</v>
      </c>
      <c r="J411" s="47">
        <v>11611</v>
      </c>
      <c r="K411" s="50">
        <f t="shared" si="14"/>
        <v>53</v>
      </c>
      <c r="L411" s="54">
        <f t="shared" si="1"/>
        <v>3.141331495995177</v>
      </c>
      <c r="N411"/>
      <c r="O411"/>
      <c r="P411"/>
      <c r="Q411"/>
      <c r="R411"/>
    </row>
    <row r="412" spans="1:18" ht="24" customHeight="1">
      <c r="A412" s="287" t="s">
        <v>61</v>
      </c>
      <c r="B412" s="21" t="s">
        <v>15</v>
      </c>
      <c r="C412" s="55">
        <v>18673</v>
      </c>
      <c r="D412" s="56">
        <v>17917</v>
      </c>
      <c r="E412" s="57">
        <f t="shared" si="13"/>
        <v>36590</v>
      </c>
      <c r="F412" s="58">
        <f t="shared" si="2"/>
        <v>116</v>
      </c>
      <c r="G412" s="67">
        <v>4197</v>
      </c>
      <c r="H412" s="68">
        <v>2645</v>
      </c>
      <c r="I412" s="80">
        <f t="shared" si="9"/>
        <v>7.2287510248701836E-2</v>
      </c>
      <c r="J412" s="55">
        <v>11656</v>
      </c>
      <c r="K412" s="58">
        <f t="shared" si="14"/>
        <v>45</v>
      </c>
      <c r="L412" s="62">
        <f t="shared" si="1"/>
        <v>3.1391557995881949</v>
      </c>
      <c r="N412"/>
      <c r="O412"/>
      <c r="P412"/>
      <c r="Q412"/>
      <c r="R412"/>
    </row>
    <row r="413" spans="1:18" ht="24" customHeight="1">
      <c r="A413" s="287"/>
      <c r="B413" s="29" t="s">
        <v>16</v>
      </c>
      <c r="C413" s="37">
        <v>18692</v>
      </c>
      <c r="D413" s="38">
        <v>17969</v>
      </c>
      <c r="E413" s="39">
        <f t="shared" si="13"/>
        <v>36661</v>
      </c>
      <c r="F413" s="45">
        <f t="shared" si="2"/>
        <v>71</v>
      </c>
      <c r="G413" s="72">
        <v>4226</v>
      </c>
      <c r="H413" s="73">
        <v>2667</v>
      </c>
      <c r="I413" s="78">
        <f t="shared" si="9"/>
        <v>7.2747606448269275E-2</v>
      </c>
      <c r="J413" s="37">
        <v>11662</v>
      </c>
      <c r="K413" s="45">
        <f t="shared" si="14"/>
        <v>6</v>
      </c>
      <c r="L413" s="44">
        <f t="shared" si="1"/>
        <v>3.1436288801234777</v>
      </c>
      <c r="N413"/>
      <c r="O413"/>
      <c r="P413"/>
      <c r="Q413"/>
      <c r="R413"/>
    </row>
    <row r="414" spans="1:18" ht="24" customHeight="1">
      <c r="A414" s="287"/>
      <c r="B414" s="29" t="s">
        <v>17</v>
      </c>
      <c r="C414" s="37">
        <v>18612</v>
      </c>
      <c r="D414" s="38">
        <v>17984</v>
      </c>
      <c r="E414" s="39">
        <v>36596</v>
      </c>
      <c r="F414" s="45">
        <f t="shared" si="2"/>
        <v>-65</v>
      </c>
      <c r="G414" s="72">
        <v>4249</v>
      </c>
      <c r="H414" s="73">
        <v>2687</v>
      </c>
      <c r="I414" s="78">
        <f t="shared" si="9"/>
        <v>7.3423324953546837E-2</v>
      </c>
      <c r="J414" s="37">
        <v>11629</v>
      </c>
      <c r="K414" s="45">
        <f t="shared" si="14"/>
        <v>-33</v>
      </c>
      <c r="L414" s="44">
        <f t="shared" si="1"/>
        <v>3.14696018574254</v>
      </c>
      <c r="N414"/>
      <c r="O414"/>
      <c r="P414"/>
      <c r="Q414"/>
      <c r="R414"/>
    </row>
    <row r="415" spans="1:18" ht="24" customHeight="1">
      <c r="A415" s="287"/>
      <c r="B415" s="29" t="s">
        <v>18</v>
      </c>
      <c r="C415" s="37">
        <v>18820</v>
      </c>
      <c r="D415" s="38">
        <v>18100</v>
      </c>
      <c r="E415" s="39">
        <f t="shared" ref="E415:E446" si="15">C415+D415</f>
        <v>36920</v>
      </c>
      <c r="F415" s="45">
        <f t="shared" si="2"/>
        <v>324</v>
      </c>
      <c r="G415" s="72">
        <v>4280</v>
      </c>
      <c r="H415" s="73">
        <v>2706</v>
      </c>
      <c r="I415" s="78">
        <f t="shared" si="9"/>
        <v>7.3293607800650057E-2</v>
      </c>
      <c r="J415" s="37">
        <v>11902</v>
      </c>
      <c r="K415" s="45">
        <f t="shared" si="14"/>
        <v>273</v>
      </c>
      <c r="L415" s="44">
        <f t="shared" si="1"/>
        <v>3.10199966392203</v>
      </c>
      <c r="N415"/>
      <c r="O415"/>
      <c r="P415"/>
      <c r="Q415"/>
      <c r="R415"/>
    </row>
    <row r="416" spans="1:18" ht="24" customHeight="1">
      <c r="A416" s="287"/>
      <c r="B416" s="29" t="s">
        <v>19</v>
      </c>
      <c r="C416" s="37">
        <v>18885</v>
      </c>
      <c r="D416" s="38">
        <v>18173</v>
      </c>
      <c r="E416" s="39">
        <f t="shared" si="15"/>
        <v>37058</v>
      </c>
      <c r="F416" s="45">
        <f t="shared" si="2"/>
        <v>138</v>
      </c>
      <c r="G416" s="72">
        <v>4292</v>
      </c>
      <c r="H416" s="73">
        <v>2731</v>
      </c>
      <c r="I416" s="78">
        <f t="shared" si="9"/>
        <v>7.3695288466727835E-2</v>
      </c>
      <c r="J416" s="37">
        <v>11971</v>
      </c>
      <c r="K416" s="45">
        <f t="shared" si="14"/>
        <v>69</v>
      </c>
      <c r="L416" s="44">
        <f t="shared" si="1"/>
        <v>3.0956478155542562</v>
      </c>
      <c r="N416"/>
      <c r="O416"/>
      <c r="P416"/>
      <c r="Q416"/>
      <c r="R416"/>
    </row>
    <row r="417" spans="1:18" ht="24" customHeight="1">
      <c r="A417" s="287"/>
      <c r="B417" s="29" t="s">
        <v>21</v>
      </c>
      <c r="C417" s="37">
        <v>18927</v>
      </c>
      <c r="D417" s="38">
        <v>18231</v>
      </c>
      <c r="E417" s="39">
        <f t="shared" si="15"/>
        <v>37158</v>
      </c>
      <c r="F417" s="45">
        <f t="shared" si="2"/>
        <v>100</v>
      </c>
      <c r="G417" s="72">
        <v>4303</v>
      </c>
      <c r="H417" s="73">
        <v>2745</v>
      </c>
      <c r="I417" s="78">
        <f t="shared" si="9"/>
        <v>7.3873728403035688E-2</v>
      </c>
      <c r="J417" s="37">
        <v>11989</v>
      </c>
      <c r="K417" s="45">
        <f t="shared" si="14"/>
        <v>18</v>
      </c>
      <c r="L417" s="44">
        <f t="shared" si="1"/>
        <v>3.0993410626407538</v>
      </c>
      <c r="N417"/>
      <c r="O417"/>
      <c r="P417"/>
      <c r="Q417"/>
      <c r="R417"/>
    </row>
    <row r="418" spans="1:18" ht="24" customHeight="1">
      <c r="A418" s="287"/>
      <c r="B418" s="29" t="s">
        <v>22</v>
      </c>
      <c r="C418" s="37">
        <v>18999</v>
      </c>
      <c r="D418" s="38">
        <v>18304</v>
      </c>
      <c r="E418" s="39">
        <f t="shared" si="15"/>
        <v>37303</v>
      </c>
      <c r="F418" s="45">
        <f t="shared" si="2"/>
        <v>145</v>
      </c>
      <c r="G418" s="72">
        <v>4322</v>
      </c>
      <c r="H418" s="73">
        <v>2767</v>
      </c>
      <c r="I418" s="78">
        <f t="shared" si="9"/>
        <v>7.4176339704581401E-2</v>
      </c>
      <c r="J418" s="37">
        <v>12026</v>
      </c>
      <c r="K418" s="45">
        <f t="shared" si="14"/>
        <v>37</v>
      </c>
      <c r="L418" s="44">
        <f t="shared" si="1"/>
        <v>3.1018626309662398</v>
      </c>
      <c r="N418"/>
      <c r="O418"/>
      <c r="P418"/>
      <c r="Q418"/>
      <c r="R418"/>
    </row>
    <row r="419" spans="1:18" ht="24" customHeight="1">
      <c r="A419" s="287"/>
      <c r="B419" s="29" t="s">
        <v>23</v>
      </c>
      <c r="C419" s="37">
        <v>19059</v>
      </c>
      <c r="D419" s="38">
        <v>18356</v>
      </c>
      <c r="E419" s="39">
        <f t="shared" si="15"/>
        <v>37415</v>
      </c>
      <c r="F419" s="45">
        <f t="shared" si="2"/>
        <v>112</v>
      </c>
      <c r="G419" s="72">
        <v>4362</v>
      </c>
      <c r="H419" s="73">
        <v>2789</v>
      </c>
      <c r="I419" s="78">
        <f t="shared" si="9"/>
        <v>7.4542295870640124E-2</v>
      </c>
      <c r="J419" s="37">
        <v>12060</v>
      </c>
      <c r="K419" s="45">
        <f t="shared" si="14"/>
        <v>34</v>
      </c>
      <c r="L419" s="44">
        <f t="shared" si="1"/>
        <v>3.1024046434494195</v>
      </c>
      <c r="N419"/>
      <c r="O419"/>
      <c r="P419"/>
      <c r="Q419"/>
      <c r="R419"/>
    </row>
    <row r="420" spans="1:18" ht="24" customHeight="1">
      <c r="A420" s="287"/>
      <c r="B420" s="29" t="s">
        <v>24</v>
      </c>
      <c r="C420" s="37">
        <v>19131</v>
      </c>
      <c r="D420" s="38">
        <v>18433</v>
      </c>
      <c r="E420" s="39">
        <f t="shared" si="15"/>
        <v>37564</v>
      </c>
      <c r="F420" s="45">
        <f t="shared" si="2"/>
        <v>149</v>
      </c>
      <c r="G420" s="72">
        <v>4407</v>
      </c>
      <c r="H420" s="73">
        <v>2816</v>
      </c>
      <c r="I420" s="78">
        <f t="shared" si="9"/>
        <v>7.4965392396975833E-2</v>
      </c>
      <c r="J420" s="37">
        <v>12121</v>
      </c>
      <c r="K420" s="45">
        <f t="shared" si="14"/>
        <v>61</v>
      </c>
      <c r="L420" s="44">
        <f t="shared" si="1"/>
        <v>3.0990842339740947</v>
      </c>
      <c r="N420"/>
      <c r="O420"/>
      <c r="P420"/>
      <c r="Q420"/>
      <c r="R420"/>
    </row>
    <row r="421" spans="1:18" ht="24" customHeight="1">
      <c r="A421" s="287"/>
      <c r="B421" s="29" t="s">
        <v>25</v>
      </c>
      <c r="C421" s="37">
        <v>19204</v>
      </c>
      <c r="D421" s="38">
        <v>18510</v>
      </c>
      <c r="E421" s="39">
        <f t="shared" si="15"/>
        <v>37714</v>
      </c>
      <c r="F421" s="45">
        <f t="shared" si="2"/>
        <v>150</v>
      </c>
      <c r="G421" s="72">
        <v>4421</v>
      </c>
      <c r="H421" s="73">
        <v>2826</v>
      </c>
      <c r="I421" s="78">
        <f t="shared" si="9"/>
        <v>7.4932385851407962E-2</v>
      </c>
      <c r="J421" s="37">
        <v>12173</v>
      </c>
      <c r="K421" s="45">
        <f t="shared" si="14"/>
        <v>52</v>
      </c>
      <c r="L421" s="44">
        <f t="shared" si="1"/>
        <v>3.098168076891481</v>
      </c>
      <c r="N421"/>
      <c r="O421"/>
      <c r="P421"/>
      <c r="Q421"/>
      <c r="R421"/>
    </row>
    <row r="422" spans="1:18" ht="24" customHeight="1">
      <c r="A422" s="287"/>
      <c r="B422" s="29" t="s">
        <v>26</v>
      </c>
      <c r="C422" s="37">
        <v>19271</v>
      </c>
      <c r="D422" s="38">
        <v>18564</v>
      </c>
      <c r="E422" s="39">
        <f t="shared" si="15"/>
        <v>37835</v>
      </c>
      <c r="F422" s="45">
        <f t="shared" si="2"/>
        <v>121</v>
      </c>
      <c r="G422" s="72">
        <v>4450</v>
      </c>
      <c r="H422" s="73">
        <v>2843</v>
      </c>
      <c r="I422" s="78">
        <f t="shared" si="9"/>
        <v>7.5142064226245545E-2</v>
      </c>
      <c r="J422" s="37">
        <v>12223</v>
      </c>
      <c r="K422" s="45">
        <f t="shared" si="14"/>
        <v>50</v>
      </c>
      <c r="L422" s="44">
        <f t="shared" si="1"/>
        <v>3.0953939294772153</v>
      </c>
      <c r="N422"/>
      <c r="O422"/>
      <c r="P422"/>
      <c r="Q422"/>
      <c r="R422"/>
    </row>
    <row r="423" spans="1:18" ht="24" customHeight="1">
      <c r="A423" s="287"/>
      <c r="B423" s="46" t="s">
        <v>27</v>
      </c>
      <c r="C423" s="47">
        <v>19336</v>
      </c>
      <c r="D423" s="48">
        <v>18618</v>
      </c>
      <c r="E423" s="49">
        <f t="shared" si="15"/>
        <v>37954</v>
      </c>
      <c r="F423" s="50">
        <f t="shared" si="2"/>
        <v>119</v>
      </c>
      <c r="G423" s="64">
        <v>4474</v>
      </c>
      <c r="H423" s="65">
        <v>2866</v>
      </c>
      <c r="I423" s="79">
        <f t="shared" si="9"/>
        <v>7.5512462454550247E-2</v>
      </c>
      <c r="J423" s="47">
        <v>12268</v>
      </c>
      <c r="K423" s="50">
        <f t="shared" si="14"/>
        <v>45</v>
      </c>
      <c r="L423" s="54">
        <f t="shared" si="1"/>
        <v>3.0937398108901206</v>
      </c>
      <c r="N423"/>
      <c r="O423"/>
      <c r="P423"/>
      <c r="Q423"/>
      <c r="R423"/>
    </row>
    <row r="424" spans="1:18" ht="24" customHeight="1">
      <c r="A424" s="287" t="s">
        <v>62</v>
      </c>
      <c r="B424" s="21" t="s">
        <v>15</v>
      </c>
      <c r="C424" s="55">
        <v>19372</v>
      </c>
      <c r="D424" s="56">
        <v>18658</v>
      </c>
      <c r="E424" s="57">
        <f t="shared" si="15"/>
        <v>38030</v>
      </c>
      <c r="F424" s="58">
        <f t="shared" si="2"/>
        <v>76</v>
      </c>
      <c r="G424" s="67">
        <v>4497</v>
      </c>
      <c r="H424" s="68">
        <v>2879</v>
      </c>
      <c r="I424" s="80">
        <f t="shared" si="9"/>
        <v>7.5703392058900865E-2</v>
      </c>
      <c r="J424" s="55">
        <v>12289</v>
      </c>
      <c r="K424" s="58">
        <f t="shared" si="14"/>
        <v>21</v>
      </c>
      <c r="L424" s="62">
        <f t="shared" si="1"/>
        <v>3.0946374806737733</v>
      </c>
      <c r="N424"/>
      <c r="O424"/>
      <c r="P424"/>
      <c r="Q424"/>
      <c r="R424"/>
    </row>
    <row r="425" spans="1:18" ht="24" customHeight="1">
      <c r="A425" s="287"/>
      <c r="B425" s="29" t="s">
        <v>16</v>
      </c>
      <c r="C425" s="37">
        <v>19395</v>
      </c>
      <c r="D425" s="38">
        <v>18699</v>
      </c>
      <c r="E425" s="39">
        <f t="shared" si="15"/>
        <v>38094</v>
      </c>
      <c r="F425" s="45">
        <f t="shared" si="2"/>
        <v>64</v>
      </c>
      <c r="G425" s="72">
        <v>4513</v>
      </c>
      <c r="H425" s="73">
        <v>2899</v>
      </c>
      <c r="I425" s="78">
        <f t="shared" si="9"/>
        <v>7.6101223289756922E-2</v>
      </c>
      <c r="J425" s="37">
        <v>12311</v>
      </c>
      <c r="K425" s="45">
        <f t="shared" si="14"/>
        <v>22</v>
      </c>
      <c r="L425" s="44">
        <f t="shared" si="1"/>
        <v>3.0943059052879538</v>
      </c>
      <c r="N425"/>
      <c r="O425"/>
      <c r="P425"/>
      <c r="Q425"/>
      <c r="R425"/>
    </row>
    <row r="426" spans="1:18" ht="24" customHeight="1">
      <c r="A426" s="287"/>
      <c r="B426" s="29" t="s">
        <v>17</v>
      </c>
      <c r="C426" s="37">
        <v>19307</v>
      </c>
      <c r="D426" s="38">
        <v>18742</v>
      </c>
      <c r="E426" s="39">
        <f t="shared" si="15"/>
        <v>38049</v>
      </c>
      <c r="F426" s="45">
        <f t="shared" si="2"/>
        <v>-45</v>
      </c>
      <c r="G426" s="72">
        <v>4559</v>
      </c>
      <c r="H426" s="73">
        <v>2939</v>
      </c>
      <c r="I426" s="78">
        <f t="shared" si="9"/>
        <v>7.7242503088123207E-2</v>
      </c>
      <c r="J426" s="37">
        <v>12280</v>
      </c>
      <c r="K426" s="45">
        <f t="shared" si="14"/>
        <v>-31</v>
      </c>
      <c r="L426" s="44">
        <f t="shared" si="1"/>
        <v>3.0984527687296417</v>
      </c>
      <c r="N426"/>
      <c r="O426"/>
      <c r="P426"/>
      <c r="Q426"/>
      <c r="R426"/>
    </row>
    <row r="427" spans="1:18" ht="24" customHeight="1">
      <c r="A427" s="287"/>
      <c r="B427" s="29" t="s">
        <v>18</v>
      </c>
      <c r="C427" s="37">
        <v>19485</v>
      </c>
      <c r="D427" s="38">
        <v>18878</v>
      </c>
      <c r="E427" s="39">
        <f t="shared" si="15"/>
        <v>38363</v>
      </c>
      <c r="F427" s="45">
        <f t="shared" si="2"/>
        <v>314</v>
      </c>
      <c r="G427" s="72">
        <v>4590</v>
      </c>
      <c r="H427" s="73">
        <v>2971</v>
      </c>
      <c r="I427" s="78">
        <f t="shared" si="9"/>
        <v>7.7444412585042879E-2</v>
      </c>
      <c r="J427" s="37">
        <v>12554</v>
      </c>
      <c r="K427" s="45">
        <f t="shared" si="14"/>
        <v>274</v>
      </c>
      <c r="L427" s="44">
        <f t="shared" si="1"/>
        <v>3.0558387764855821</v>
      </c>
      <c r="N427"/>
      <c r="O427"/>
      <c r="P427"/>
      <c r="Q427"/>
      <c r="R427"/>
    </row>
    <row r="428" spans="1:18" ht="24" customHeight="1">
      <c r="A428" s="287"/>
      <c r="B428" s="29" t="s">
        <v>19</v>
      </c>
      <c r="C428" s="37">
        <v>19523</v>
      </c>
      <c r="D428" s="38">
        <v>18921</v>
      </c>
      <c r="E428" s="39">
        <f t="shared" si="15"/>
        <v>38444</v>
      </c>
      <c r="F428" s="45">
        <f t="shared" si="2"/>
        <v>81</v>
      </c>
      <c r="G428" s="72">
        <v>4607</v>
      </c>
      <c r="H428" s="73">
        <v>2990</v>
      </c>
      <c r="I428" s="78">
        <f t="shared" si="9"/>
        <v>7.7775465612319211E-2</v>
      </c>
      <c r="J428" s="37">
        <v>12584</v>
      </c>
      <c r="K428" s="45">
        <v>30</v>
      </c>
      <c r="L428" s="44">
        <f t="shared" si="1"/>
        <v>3.054990464081373</v>
      </c>
      <c r="N428"/>
      <c r="O428"/>
      <c r="P428"/>
      <c r="Q428"/>
      <c r="R428"/>
    </row>
    <row r="429" spans="1:18" ht="24" customHeight="1">
      <c r="A429" s="287"/>
      <c r="B429" s="29" t="s">
        <v>21</v>
      </c>
      <c r="C429" s="37">
        <v>19525</v>
      </c>
      <c r="D429" s="38">
        <v>18983</v>
      </c>
      <c r="E429" s="39">
        <f t="shared" si="15"/>
        <v>38508</v>
      </c>
      <c r="F429" s="45">
        <f t="shared" si="2"/>
        <v>64</v>
      </c>
      <c r="G429" s="72">
        <v>4644</v>
      </c>
      <c r="H429" s="73">
        <v>3004</v>
      </c>
      <c r="I429" s="78">
        <f t="shared" si="9"/>
        <v>7.8009764204840557E-2</v>
      </c>
      <c r="J429" s="37">
        <v>12589</v>
      </c>
      <c r="K429" s="45">
        <f t="shared" ref="K429:K435" si="16">J429-J428</f>
        <v>5</v>
      </c>
      <c r="L429" s="44">
        <f t="shared" si="1"/>
        <v>3.0588609103185322</v>
      </c>
      <c r="N429"/>
      <c r="O429"/>
      <c r="P429"/>
      <c r="Q429"/>
      <c r="R429"/>
    </row>
    <row r="430" spans="1:18" ht="24" customHeight="1">
      <c r="A430" s="287"/>
      <c r="B430" s="29" t="s">
        <v>22</v>
      </c>
      <c r="C430" s="37">
        <v>19602</v>
      </c>
      <c r="D430" s="38">
        <v>19061</v>
      </c>
      <c r="E430" s="39">
        <f t="shared" si="15"/>
        <v>38663</v>
      </c>
      <c r="F430" s="45">
        <f t="shared" si="2"/>
        <v>155</v>
      </c>
      <c r="G430" s="72">
        <v>4669</v>
      </c>
      <c r="H430" s="73">
        <v>3022</v>
      </c>
      <c r="I430" s="78">
        <f t="shared" si="9"/>
        <v>7.8162584383001832E-2</v>
      </c>
      <c r="J430" s="37">
        <v>12639</v>
      </c>
      <c r="K430" s="45">
        <f t="shared" si="16"/>
        <v>50</v>
      </c>
      <c r="L430" s="44">
        <f t="shared" si="1"/>
        <v>3.0590236569348841</v>
      </c>
      <c r="N430"/>
      <c r="O430"/>
      <c r="P430"/>
      <c r="Q430"/>
      <c r="R430"/>
    </row>
    <row r="431" spans="1:18" ht="24" customHeight="1">
      <c r="A431" s="287"/>
      <c r="B431" s="29" t="s">
        <v>23</v>
      </c>
      <c r="C431" s="37">
        <v>19650</v>
      </c>
      <c r="D431" s="38">
        <v>19110</v>
      </c>
      <c r="E431" s="39">
        <f t="shared" si="15"/>
        <v>38760</v>
      </c>
      <c r="F431" s="45">
        <f t="shared" si="2"/>
        <v>97</v>
      </c>
      <c r="G431" s="72">
        <v>4682</v>
      </c>
      <c r="H431" s="73">
        <v>3038</v>
      </c>
      <c r="I431" s="78">
        <f t="shared" si="9"/>
        <v>7.8379772961816307E-2</v>
      </c>
      <c r="J431" s="37">
        <v>12678</v>
      </c>
      <c r="K431" s="45">
        <f t="shared" si="16"/>
        <v>39</v>
      </c>
      <c r="L431" s="44">
        <f t="shared" si="1"/>
        <v>3.0572645527685753</v>
      </c>
      <c r="N431"/>
      <c r="O431"/>
      <c r="P431"/>
      <c r="Q431"/>
      <c r="R431"/>
    </row>
    <row r="432" spans="1:18" ht="24" customHeight="1">
      <c r="A432" s="287"/>
      <c r="B432" s="29" t="s">
        <v>24</v>
      </c>
      <c r="C432" s="37">
        <v>19707</v>
      </c>
      <c r="D432" s="38">
        <v>19150</v>
      </c>
      <c r="E432" s="39">
        <f t="shared" si="15"/>
        <v>38857</v>
      </c>
      <c r="F432" s="45">
        <f t="shared" si="2"/>
        <v>97</v>
      </c>
      <c r="G432" s="72">
        <v>4699</v>
      </c>
      <c r="H432" s="73">
        <v>3041</v>
      </c>
      <c r="I432" s="78">
        <f t="shared" si="9"/>
        <v>7.8261317137195363E-2</v>
      </c>
      <c r="J432" s="37">
        <v>12733</v>
      </c>
      <c r="K432" s="45">
        <f t="shared" si="16"/>
        <v>55</v>
      </c>
      <c r="L432" s="44">
        <f t="shared" si="1"/>
        <v>3.0516767454645408</v>
      </c>
      <c r="N432"/>
      <c r="O432"/>
      <c r="P432"/>
      <c r="Q432"/>
      <c r="R432"/>
    </row>
    <row r="433" spans="1:18" ht="24" customHeight="1">
      <c r="A433" s="287"/>
      <c r="B433" s="29" t="s">
        <v>25</v>
      </c>
      <c r="C433" s="37">
        <v>19760</v>
      </c>
      <c r="D433" s="38">
        <v>19219</v>
      </c>
      <c r="E433" s="39">
        <f t="shared" si="15"/>
        <v>38979</v>
      </c>
      <c r="F433" s="45">
        <f t="shared" si="2"/>
        <v>122</v>
      </c>
      <c r="G433" s="72">
        <v>4718</v>
      </c>
      <c r="H433" s="73">
        <v>3044</v>
      </c>
      <c r="I433" s="78">
        <f t="shared" si="9"/>
        <v>7.8093332307139746E-2</v>
      </c>
      <c r="J433" s="37">
        <v>12775</v>
      </c>
      <c r="K433" s="45">
        <f t="shared" si="16"/>
        <v>42</v>
      </c>
      <c r="L433" s="44">
        <f t="shared" si="1"/>
        <v>3.0511937377690801</v>
      </c>
      <c r="N433"/>
      <c r="O433"/>
      <c r="P433"/>
      <c r="Q433"/>
      <c r="R433"/>
    </row>
    <row r="434" spans="1:18" ht="24" customHeight="1">
      <c r="A434" s="287"/>
      <c r="B434" s="29" t="s">
        <v>26</v>
      </c>
      <c r="C434" s="37">
        <v>19829</v>
      </c>
      <c r="D434" s="38">
        <v>19299</v>
      </c>
      <c r="E434" s="39">
        <f t="shared" si="15"/>
        <v>39128</v>
      </c>
      <c r="F434" s="45">
        <f t="shared" si="2"/>
        <v>149</v>
      </c>
      <c r="G434" s="72">
        <v>4722</v>
      </c>
      <c r="H434" s="73">
        <v>3061</v>
      </c>
      <c r="I434" s="78">
        <f t="shared" si="9"/>
        <v>7.8230423226334084E-2</v>
      </c>
      <c r="J434" s="37">
        <v>12826</v>
      </c>
      <c r="K434" s="45">
        <f t="shared" si="16"/>
        <v>51</v>
      </c>
      <c r="L434" s="44">
        <f t="shared" si="1"/>
        <v>3.0506783096834553</v>
      </c>
      <c r="N434"/>
      <c r="O434"/>
      <c r="P434"/>
      <c r="Q434"/>
      <c r="R434"/>
    </row>
    <row r="435" spans="1:18" ht="24" customHeight="1">
      <c r="A435" s="287"/>
      <c r="B435" s="46" t="s">
        <v>27</v>
      </c>
      <c r="C435" s="47">
        <v>19862</v>
      </c>
      <c r="D435" s="48">
        <v>19321</v>
      </c>
      <c r="E435" s="49">
        <f t="shared" si="15"/>
        <v>39183</v>
      </c>
      <c r="F435" s="50">
        <f t="shared" si="2"/>
        <v>55</v>
      </c>
      <c r="G435" s="64">
        <v>4739</v>
      </c>
      <c r="H435" s="65">
        <v>3085</v>
      </c>
      <c r="I435" s="79">
        <f t="shared" si="9"/>
        <v>7.8733124058903092E-2</v>
      </c>
      <c r="J435" s="47">
        <v>12834</v>
      </c>
      <c r="K435" s="50">
        <f t="shared" si="16"/>
        <v>8</v>
      </c>
      <c r="L435" s="54">
        <f t="shared" si="1"/>
        <v>3.0530621785881253</v>
      </c>
      <c r="N435"/>
      <c r="O435"/>
      <c r="P435"/>
      <c r="Q435"/>
      <c r="R435"/>
    </row>
    <row r="436" spans="1:18" ht="24" customHeight="1">
      <c r="A436" s="287" t="s">
        <v>63</v>
      </c>
      <c r="B436" s="21" t="s">
        <v>15</v>
      </c>
      <c r="C436" s="55">
        <v>19881</v>
      </c>
      <c r="D436" s="56">
        <v>19364</v>
      </c>
      <c r="E436" s="57">
        <f t="shared" si="15"/>
        <v>39245</v>
      </c>
      <c r="F436" s="58">
        <f t="shared" si="2"/>
        <v>62</v>
      </c>
      <c r="G436" s="67">
        <v>4750</v>
      </c>
      <c r="H436" s="68">
        <v>3091</v>
      </c>
      <c r="I436" s="80">
        <f t="shared" si="9"/>
        <v>7.8761625684800607E-2</v>
      </c>
      <c r="J436" s="55">
        <v>12851</v>
      </c>
      <c r="K436" s="58">
        <v>17</v>
      </c>
      <c r="L436" s="62">
        <f t="shared" si="1"/>
        <v>3.0538479495759083</v>
      </c>
      <c r="N436"/>
      <c r="O436"/>
      <c r="P436"/>
      <c r="Q436"/>
      <c r="R436"/>
    </row>
    <row r="437" spans="1:18" ht="24" customHeight="1">
      <c r="A437" s="287"/>
      <c r="B437" s="29" t="s">
        <v>16</v>
      </c>
      <c r="C437" s="37">
        <v>19913</v>
      </c>
      <c r="D437" s="38">
        <v>19396</v>
      </c>
      <c r="E437" s="39">
        <f t="shared" si="15"/>
        <v>39309</v>
      </c>
      <c r="F437" s="45">
        <f t="shared" si="2"/>
        <v>64</v>
      </c>
      <c r="G437" s="72">
        <v>4771</v>
      </c>
      <c r="H437" s="73">
        <v>3111</v>
      </c>
      <c r="I437" s="78">
        <f t="shared" si="9"/>
        <v>7.9142181179882476E-2</v>
      </c>
      <c r="J437" s="37">
        <v>12866</v>
      </c>
      <c r="K437" s="45">
        <f t="shared" ref="K437:K439" si="17">J437-J436</f>
        <v>15</v>
      </c>
      <c r="L437" s="44">
        <f t="shared" si="1"/>
        <v>3.0552619306699831</v>
      </c>
      <c r="N437"/>
      <c r="O437"/>
      <c r="P437"/>
      <c r="Q437"/>
      <c r="R437"/>
    </row>
    <row r="438" spans="1:18" ht="24" customHeight="1">
      <c r="A438" s="287"/>
      <c r="B438" s="29" t="s">
        <v>17</v>
      </c>
      <c r="C438" s="37">
        <v>19797</v>
      </c>
      <c r="D438" s="38">
        <v>19393</v>
      </c>
      <c r="E438" s="39">
        <f t="shared" si="15"/>
        <v>39190</v>
      </c>
      <c r="F438" s="45">
        <f t="shared" si="2"/>
        <v>-119</v>
      </c>
      <c r="G438" s="72">
        <v>4802</v>
      </c>
      <c r="H438" s="73">
        <v>3131</v>
      </c>
      <c r="I438" s="78">
        <f t="shared" si="9"/>
        <v>7.9892829803521304E-2</v>
      </c>
      <c r="J438" s="37">
        <v>12784</v>
      </c>
      <c r="K438" s="45">
        <f t="shared" si="17"/>
        <v>-82</v>
      </c>
      <c r="L438" s="44">
        <f t="shared" si="1"/>
        <v>3.0655506883604504</v>
      </c>
      <c r="N438"/>
      <c r="O438"/>
      <c r="P438"/>
      <c r="Q438"/>
      <c r="R438"/>
    </row>
    <row r="439" spans="1:18" ht="24" customHeight="1">
      <c r="A439" s="287"/>
      <c r="B439" s="29" t="s">
        <v>18</v>
      </c>
      <c r="C439" s="37">
        <v>19952</v>
      </c>
      <c r="D439" s="38">
        <v>19457</v>
      </c>
      <c r="E439" s="39">
        <f t="shared" si="15"/>
        <v>39409</v>
      </c>
      <c r="F439" s="45">
        <f t="shared" si="2"/>
        <v>219</v>
      </c>
      <c r="G439" s="72">
        <v>4815</v>
      </c>
      <c r="H439" s="73">
        <v>3143</v>
      </c>
      <c r="I439" s="78">
        <f t="shared" si="9"/>
        <v>7.9753355832424072E-2</v>
      </c>
      <c r="J439" s="37">
        <v>13025</v>
      </c>
      <c r="K439" s="45">
        <f t="shared" si="17"/>
        <v>241</v>
      </c>
      <c r="L439" s="44">
        <f t="shared" si="1"/>
        <v>3.0256429942418426</v>
      </c>
      <c r="N439"/>
      <c r="O439"/>
      <c r="P439"/>
      <c r="Q439"/>
      <c r="R439"/>
    </row>
    <row r="440" spans="1:18" ht="24" customHeight="1">
      <c r="A440" s="287"/>
      <c r="B440" s="29" t="s">
        <v>19</v>
      </c>
      <c r="C440" s="37">
        <v>19984</v>
      </c>
      <c r="D440" s="38">
        <v>19482</v>
      </c>
      <c r="E440" s="39">
        <f t="shared" si="15"/>
        <v>39466</v>
      </c>
      <c r="F440" s="45">
        <f t="shared" si="2"/>
        <v>57</v>
      </c>
      <c r="G440" s="72">
        <v>4846</v>
      </c>
      <c r="H440" s="73">
        <v>3169</v>
      </c>
      <c r="I440" s="78">
        <f t="shared" si="9"/>
        <v>8.0296964475751284E-2</v>
      </c>
      <c r="J440" s="37">
        <v>13061</v>
      </c>
      <c r="K440" s="45">
        <v>36</v>
      </c>
      <c r="L440" s="44">
        <f t="shared" si="1"/>
        <v>3.0216675599111862</v>
      </c>
      <c r="N440"/>
      <c r="O440"/>
      <c r="P440"/>
      <c r="Q440"/>
      <c r="R440"/>
    </row>
    <row r="441" spans="1:18" ht="24" customHeight="1">
      <c r="A441" s="287"/>
      <c r="B441" s="29" t="s">
        <v>21</v>
      </c>
      <c r="C441" s="37">
        <v>20034</v>
      </c>
      <c r="D441" s="38">
        <v>19512</v>
      </c>
      <c r="E441" s="39">
        <f t="shared" si="15"/>
        <v>39546</v>
      </c>
      <c r="F441" s="45">
        <f t="shared" si="2"/>
        <v>80</v>
      </c>
      <c r="G441" s="72">
        <v>4864</v>
      </c>
      <c r="H441" s="73">
        <v>3180</v>
      </c>
      <c r="I441" s="78">
        <f t="shared" si="9"/>
        <v>8.041268396297982E-2</v>
      </c>
      <c r="J441" s="37">
        <v>13100</v>
      </c>
      <c r="K441" s="45">
        <f t="shared" ref="K441:K447" si="18">J441-J440</f>
        <v>39</v>
      </c>
      <c r="L441" s="44">
        <f t="shared" si="1"/>
        <v>3.0187786259541984</v>
      </c>
      <c r="N441"/>
      <c r="O441"/>
      <c r="P441"/>
      <c r="Q441"/>
      <c r="R441"/>
    </row>
    <row r="442" spans="1:18" ht="24" customHeight="1">
      <c r="A442" s="287"/>
      <c r="B442" s="29" t="s">
        <v>22</v>
      </c>
      <c r="C442" s="37">
        <v>20056</v>
      </c>
      <c r="D442" s="38">
        <v>19554</v>
      </c>
      <c r="E442" s="39">
        <f t="shared" si="15"/>
        <v>39610</v>
      </c>
      <c r="F442" s="45">
        <f t="shared" si="2"/>
        <v>64</v>
      </c>
      <c r="G442" s="72">
        <v>4895</v>
      </c>
      <c r="H442" s="73">
        <v>3199</v>
      </c>
      <c r="I442" s="78">
        <f t="shared" si="9"/>
        <v>8.0762433728856345E-2</v>
      </c>
      <c r="J442" s="37">
        <v>13093</v>
      </c>
      <c r="K442" s="45">
        <f t="shared" si="18"/>
        <v>-7</v>
      </c>
      <c r="L442" s="44">
        <f t="shared" si="1"/>
        <v>3.025280684335141</v>
      </c>
      <c r="N442"/>
      <c r="O442"/>
      <c r="P442"/>
      <c r="Q442"/>
      <c r="R442"/>
    </row>
    <row r="443" spans="1:18" ht="24" customHeight="1">
      <c r="A443" s="287"/>
      <c r="B443" s="29" t="s">
        <v>23</v>
      </c>
      <c r="C443" s="37">
        <v>20131</v>
      </c>
      <c r="D443" s="38">
        <v>19611</v>
      </c>
      <c r="E443" s="39">
        <f t="shared" si="15"/>
        <v>39742</v>
      </c>
      <c r="F443" s="45">
        <f t="shared" si="2"/>
        <v>132</v>
      </c>
      <c r="G443" s="72">
        <v>4917</v>
      </c>
      <c r="H443" s="73">
        <v>3199</v>
      </c>
      <c r="I443" s="78">
        <f t="shared" si="9"/>
        <v>8.0494187509435863E-2</v>
      </c>
      <c r="J443" s="37">
        <v>13154</v>
      </c>
      <c r="K443" s="45">
        <f t="shared" si="18"/>
        <v>61</v>
      </c>
      <c r="L443" s="44">
        <f t="shared" si="1"/>
        <v>3.0212863007450204</v>
      </c>
      <c r="N443"/>
      <c r="O443"/>
      <c r="P443"/>
      <c r="Q443"/>
      <c r="R443"/>
    </row>
    <row r="444" spans="1:18" ht="24" customHeight="1">
      <c r="A444" s="287"/>
      <c r="B444" s="29" t="s">
        <v>24</v>
      </c>
      <c r="C444" s="37">
        <v>20201</v>
      </c>
      <c r="D444" s="38">
        <v>19664</v>
      </c>
      <c r="E444" s="39">
        <f t="shared" si="15"/>
        <v>39865</v>
      </c>
      <c r="F444" s="45">
        <f t="shared" si="2"/>
        <v>123</v>
      </c>
      <c r="G444" s="72">
        <v>4954</v>
      </c>
      <c r="H444" s="73">
        <v>3211</v>
      </c>
      <c r="I444" s="78">
        <f t="shared" si="9"/>
        <v>8.0546845603913203E-2</v>
      </c>
      <c r="J444" s="37">
        <v>13204</v>
      </c>
      <c r="K444" s="45">
        <f t="shared" si="18"/>
        <v>50</v>
      </c>
      <c r="L444" s="44">
        <f t="shared" si="1"/>
        <v>3.0191608603453499</v>
      </c>
      <c r="N444"/>
      <c r="O444"/>
      <c r="P444"/>
      <c r="Q444"/>
      <c r="R444"/>
    </row>
    <row r="445" spans="1:18" ht="24" customHeight="1">
      <c r="A445" s="287"/>
      <c r="B445" s="29" t="s">
        <v>25</v>
      </c>
      <c r="C445" s="37">
        <v>20267</v>
      </c>
      <c r="D445" s="38">
        <v>19746</v>
      </c>
      <c r="E445" s="39">
        <f t="shared" si="15"/>
        <v>40013</v>
      </c>
      <c r="F445" s="45">
        <f t="shared" si="2"/>
        <v>148</v>
      </c>
      <c r="G445" s="72">
        <v>4993</v>
      </c>
      <c r="H445" s="73">
        <v>3241</v>
      </c>
      <c r="I445" s="78">
        <f t="shared" si="9"/>
        <v>8.0998675430485098E-2</v>
      </c>
      <c r="J445" s="37">
        <v>13251</v>
      </c>
      <c r="K445" s="45">
        <f t="shared" si="18"/>
        <v>47</v>
      </c>
      <c r="L445" s="44">
        <f t="shared" si="1"/>
        <v>3.0196211606671195</v>
      </c>
      <c r="N445"/>
      <c r="O445"/>
      <c r="P445"/>
      <c r="Q445"/>
      <c r="R445"/>
    </row>
    <row r="446" spans="1:18" ht="24" customHeight="1">
      <c r="A446" s="287"/>
      <c r="B446" s="29" t="s">
        <v>26</v>
      </c>
      <c r="C446" s="37">
        <v>20304</v>
      </c>
      <c r="D446" s="38">
        <v>19804</v>
      </c>
      <c r="E446" s="39">
        <f t="shared" si="15"/>
        <v>40108</v>
      </c>
      <c r="F446" s="45">
        <f t="shared" si="2"/>
        <v>95</v>
      </c>
      <c r="G446" s="72">
        <v>5020</v>
      </c>
      <c r="H446" s="73">
        <v>3259</v>
      </c>
      <c r="I446" s="78">
        <f t="shared" si="9"/>
        <v>8.1255609853395833E-2</v>
      </c>
      <c r="J446" s="37">
        <v>13278</v>
      </c>
      <c r="K446" s="45">
        <f t="shared" si="18"/>
        <v>27</v>
      </c>
      <c r="L446" s="44">
        <f t="shared" si="1"/>
        <v>3.0206356378972736</v>
      </c>
      <c r="N446"/>
      <c r="O446"/>
      <c r="P446"/>
      <c r="Q446"/>
      <c r="R446"/>
    </row>
    <row r="447" spans="1:18" ht="24" customHeight="1">
      <c r="A447" s="287"/>
      <c r="B447" s="46" t="s">
        <v>27</v>
      </c>
      <c r="C447" s="47">
        <v>20351</v>
      </c>
      <c r="D447" s="48">
        <v>19867</v>
      </c>
      <c r="E447" s="49">
        <v>40218</v>
      </c>
      <c r="F447" s="50">
        <f t="shared" si="2"/>
        <v>110</v>
      </c>
      <c r="G447" s="64">
        <v>5047</v>
      </c>
      <c r="H447" s="65">
        <v>3282</v>
      </c>
      <c r="I447" s="79">
        <f t="shared" si="9"/>
        <v>8.1605251379979107E-2</v>
      </c>
      <c r="J447" s="47">
        <v>13318</v>
      </c>
      <c r="K447" s="50">
        <f t="shared" si="18"/>
        <v>40</v>
      </c>
      <c r="L447" s="54">
        <f t="shared" si="1"/>
        <v>3.0198227962156481</v>
      </c>
      <c r="N447"/>
      <c r="O447"/>
      <c r="P447"/>
      <c r="Q447"/>
      <c r="R447"/>
    </row>
    <row r="448" spans="1:18" ht="24" customHeight="1">
      <c r="A448" s="287" t="s">
        <v>64</v>
      </c>
      <c r="B448" s="21" t="s">
        <v>15</v>
      </c>
      <c r="C448" s="55">
        <v>20387</v>
      </c>
      <c r="D448" s="56">
        <v>19926</v>
      </c>
      <c r="E448" s="57">
        <f t="shared" ref="E448:E449" si="19">C448+D448</f>
        <v>40313</v>
      </c>
      <c r="F448" s="58">
        <f t="shared" si="2"/>
        <v>95</v>
      </c>
      <c r="G448" s="67">
        <v>5083</v>
      </c>
      <c r="H448" s="68">
        <v>3307</v>
      </c>
      <c r="I448" s="80">
        <f t="shared" si="9"/>
        <v>8.2033091062436433E-2</v>
      </c>
      <c r="J448" s="55">
        <v>13351</v>
      </c>
      <c r="K448" s="58">
        <v>33</v>
      </c>
      <c r="L448" s="62">
        <f t="shared" si="1"/>
        <v>3.0194741966893868</v>
      </c>
      <c r="N448"/>
      <c r="O448"/>
      <c r="P448"/>
      <c r="Q448"/>
      <c r="R448"/>
    </row>
    <row r="449" spans="1:18" ht="24" customHeight="1">
      <c r="A449" s="287"/>
      <c r="B449" s="29" t="s">
        <v>16</v>
      </c>
      <c r="C449" s="37">
        <v>20408</v>
      </c>
      <c r="D449" s="38">
        <v>19957</v>
      </c>
      <c r="E449" s="39">
        <f t="shared" si="19"/>
        <v>40365</v>
      </c>
      <c r="F449" s="45">
        <f t="shared" si="2"/>
        <v>52</v>
      </c>
      <c r="G449" s="72">
        <v>5110</v>
      </c>
      <c r="H449" s="73">
        <v>3326</v>
      </c>
      <c r="I449" s="78">
        <f t="shared" si="9"/>
        <v>8.2398117180725872E-2</v>
      </c>
      <c r="J449" s="37">
        <v>13365</v>
      </c>
      <c r="K449" s="45">
        <f t="shared" ref="K449:K451" si="20">J449-J448</f>
        <v>14</v>
      </c>
      <c r="L449" s="44">
        <f t="shared" si="1"/>
        <v>3.0202020202020203</v>
      </c>
      <c r="N449"/>
      <c r="O449"/>
      <c r="P449"/>
      <c r="Q449"/>
      <c r="R449"/>
    </row>
    <row r="450" spans="1:18" ht="24" customHeight="1">
      <c r="A450" s="287"/>
      <c r="B450" s="29" t="s">
        <v>17</v>
      </c>
      <c r="C450" s="37">
        <v>20336</v>
      </c>
      <c r="D450" s="38">
        <v>19971</v>
      </c>
      <c r="E450" s="39">
        <v>40307</v>
      </c>
      <c r="F450" s="45">
        <f t="shared" si="2"/>
        <v>-58</v>
      </c>
      <c r="G450" s="72">
        <v>5153</v>
      </c>
      <c r="H450" s="73">
        <v>3361</v>
      </c>
      <c r="I450" s="78">
        <f t="shared" si="9"/>
        <v>8.3385019971717073E-2</v>
      </c>
      <c r="J450" s="37">
        <v>13324</v>
      </c>
      <c r="K450" s="45">
        <f t="shared" si="20"/>
        <v>-41</v>
      </c>
      <c r="L450" s="44">
        <f t="shared" si="1"/>
        <v>3.025142599819874</v>
      </c>
      <c r="N450"/>
      <c r="O450"/>
      <c r="P450"/>
      <c r="Q450"/>
      <c r="R450"/>
    </row>
    <row r="451" spans="1:18" ht="24" customHeight="1">
      <c r="A451" s="287"/>
      <c r="B451" s="29" t="s">
        <v>18</v>
      </c>
      <c r="C451" s="37">
        <v>20481</v>
      </c>
      <c r="D451" s="38">
        <v>20077</v>
      </c>
      <c r="E451" s="39">
        <f t="shared" ref="E451:E471" si="21">C451+D451</f>
        <v>40558</v>
      </c>
      <c r="F451" s="45">
        <f t="shared" si="2"/>
        <v>251</v>
      </c>
      <c r="G451" s="72">
        <v>5195</v>
      </c>
      <c r="H451" s="73">
        <v>3394</v>
      </c>
      <c r="I451" s="78">
        <f t="shared" si="9"/>
        <v>8.3682627348488581E-2</v>
      </c>
      <c r="J451" s="37">
        <v>13550</v>
      </c>
      <c r="K451" s="45">
        <f t="shared" si="20"/>
        <v>226</v>
      </c>
      <c r="L451" s="44">
        <f t="shared" si="1"/>
        <v>2.9932103321033212</v>
      </c>
      <c r="N451"/>
      <c r="O451"/>
      <c r="P451"/>
      <c r="Q451"/>
      <c r="R451"/>
    </row>
    <row r="452" spans="1:18" ht="24" customHeight="1">
      <c r="A452" s="287"/>
      <c r="B452" s="29" t="s">
        <v>19</v>
      </c>
      <c r="C452" s="37">
        <v>20521</v>
      </c>
      <c r="D452" s="38">
        <v>20133</v>
      </c>
      <c r="E452" s="39">
        <f t="shared" si="21"/>
        <v>40654</v>
      </c>
      <c r="F452" s="45">
        <f t="shared" si="2"/>
        <v>96</v>
      </c>
      <c r="G452" s="72">
        <v>5213</v>
      </c>
      <c r="H452" s="73">
        <v>3420</v>
      </c>
      <c r="I452" s="78">
        <f t="shared" si="9"/>
        <v>8.4124563388596446E-2</v>
      </c>
      <c r="J452" s="37">
        <v>13595</v>
      </c>
      <c r="K452" s="45">
        <v>45</v>
      </c>
      <c r="L452" s="44">
        <f t="shared" si="1"/>
        <v>2.9903641044501654</v>
      </c>
      <c r="N452"/>
      <c r="O452"/>
      <c r="P452"/>
      <c r="Q452"/>
      <c r="R452"/>
    </row>
    <row r="453" spans="1:18" ht="24" customHeight="1">
      <c r="A453" s="287"/>
      <c r="B453" s="29" t="s">
        <v>21</v>
      </c>
      <c r="C453" s="37">
        <v>20565</v>
      </c>
      <c r="D453" s="38">
        <v>20176</v>
      </c>
      <c r="E453" s="39">
        <f t="shared" si="21"/>
        <v>40741</v>
      </c>
      <c r="F453" s="45">
        <f t="shared" si="2"/>
        <v>87</v>
      </c>
      <c r="G453" s="72">
        <v>5228</v>
      </c>
      <c r="H453" s="73">
        <v>3434</v>
      </c>
      <c r="I453" s="78">
        <f t="shared" si="9"/>
        <v>8.428855452738028E-2</v>
      </c>
      <c r="J453" s="37">
        <v>13648</v>
      </c>
      <c r="K453" s="45">
        <f t="shared" ref="K453:K459" si="22">J453-J452</f>
        <v>53</v>
      </c>
      <c r="L453" s="44">
        <f t="shared" si="1"/>
        <v>2.9851260257913248</v>
      </c>
      <c r="N453"/>
      <c r="O453"/>
      <c r="P453"/>
      <c r="Q453"/>
      <c r="R453"/>
    </row>
    <row r="454" spans="1:18" ht="24" customHeight="1">
      <c r="A454" s="287"/>
      <c r="B454" s="29" t="s">
        <v>22</v>
      </c>
      <c r="C454" s="37">
        <v>20588</v>
      </c>
      <c r="D454" s="38">
        <v>20233</v>
      </c>
      <c r="E454" s="39">
        <f t="shared" si="21"/>
        <v>40821</v>
      </c>
      <c r="F454" s="45">
        <f t="shared" si="2"/>
        <v>80</v>
      </c>
      <c r="G454" s="72">
        <v>5250</v>
      </c>
      <c r="H454" s="73">
        <v>3446</v>
      </c>
      <c r="I454" s="78">
        <f t="shared" si="9"/>
        <v>8.4417334215232356E-2</v>
      </c>
      <c r="J454" s="37">
        <v>13663</v>
      </c>
      <c r="K454" s="45">
        <f t="shared" si="22"/>
        <v>15</v>
      </c>
      <c r="L454" s="44">
        <f t="shared" si="1"/>
        <v>2.9877040181512111</v>
      </c>
      <c r="N454"/>
      <c r="O454"/>
      <c r="P454"/>
      <c r="Q454"/>
      <c r="R454"/>
    </row>
    <row r="455" spans="1:18" ht="24" customHeight="1">
      <c r="A455" s="287"/>
      <c r="B455" s="29" t="s">
        <v>23</v>
      </c>
      <c r="C455" s="37">
        <v>20669</v>
      </c>
      <c r="D455" s="38">
        <v>20311</v>
      </c>
      <c r="E455" s="39">
        <f t="shared" si="21"/>
        <v>40980</v>
      </c>
      <c r="F455" s="45">
        <f t="shared" si="2"/>
        <v>159</v>
      </c>
      <c r="G455" s="72">
        <v>5285</v>
      </c>
      <c r="H455" s="73">
        <v>3482</v>
      </c>
      <c r="I455" s="78">
        <f t="shared" si="9"/>
        <v>8.4968277208394338E-2</v>
      </c>
      <c r="J455" s="37">
        <v>13718</v>
      </c>
      <c r="K455" s="45">
        <f t="shared" si="22"/>
        <v>55</v>
      </c>
      <c r="L455" s="44">
        <f t="shared" si="1"/>
        <v>2.9873159352675316</v>
      </c>
      <c r="N455"/>
      <c r="O455"/>
      <c r="P455"/>
      <c r="Q455"/>
      <c r="R455"/>
    </row>
    <row r="456" spans="1:18" ht="24" customHeight="1">
      <c r="A456" s="287"/>
      <c r="B456" s="29" t="s">
        <v>24</v>
      </c>
      <c r="C456" s="37">
        <v>20731</v>
      </c>
      <c r="D456" s="38">
        <v>20370</v>
      </c>
      <c r="E456" s="39">
        <f t="shared" si="21"/>
        <v>41101</v>
      </c>
      <c r="F456" s="45">
        <f t="shared" si="2"/>
        <v>121</v>
      </c>
      <c r="G456" s="72">
        <v>5316</v>
      </c>
      <c r="H456" s="73">
        <v>3505</v>
      </c>
      <c r="I456" s="78">
        <f t="shared" si="9"/>
        <v>8.5277730468845042E-2</v>
      </c>
      <c r="J456" s="37">
        <v>13771</v>
      </c>
      <c r="K456" s="45">
        <f t="shared" si="22"/>
        <v>53</v>
      </c>
      <c r="L456" s="44">
        <f t="shared" si="1"/>
        <v>2.9846053300413913</v>
      </c>
      <c r="N456"/>
      <c r="O456"/>
      <c r="P456"/>
      <c r="Q456"/>
      <c r="R456"/>
    </row>
    <row r="457" spans="1:18" ht="24" customHeight="1">
      <c r="A457" s="287"/>
      <c r="B457" s="29" t="s">
        <v>25</v>
      </c>
      <c r="C457" s="37">
        <v>20775</v>
      </c>
      <c r="D457" s="38">
        <v>20413</v>
      </c>
      <c r="E457" s="39">
        <f t="shared" si="21"/>
        <v>41188</v>
      </c>
      <c r="F457" s="45">
        <f t="shared" si="2"/>
        <v>87</v>
      </c>
      <c r="G457" s="72">
        <v>5352</v>
      </c>
      <c r="H457" s="73">
        <v>3534</v>
      </c>
      <c r="I457" s="78">
        <f t="shared" si="9"/>
        <v>8.5801689812566764E-2</v>
      </c>
      <c r="J457" s="37">
        <v>13813</v>
      </c>
      <c r="K457" s="45">
        <f t="shared" si="22"/>
        <v>42</v>
      </c>
      <c r="L457" s="44">
        <f t="shared" si="1"/>
        <v>2.9818287120828204</v>
      </c>
      <c r="N457"/>
      <c r="O457"/>
      <c r="P457"/>
      <c r="Q457"/>
      <c r="R457"/>
    </row>
    <row r="458" spans="1:18" ht="24" customHeight="1">
      <c r="A458" s="287"/>
      <c r="B458" s="29" t="s">
        <v>26</v>
      </c>
      <c r="C458" s="37">
        <v>20840</v>
      </c>
      <c r="D458" s="38">
        <v>20478</v>
      </c>
      <c r="E458" s="39">
        <f t="shared" si="21"/>
        <v>41318</v>
      </c>
      <c r="F458" s="45">
        <f t="shared" si="2"/>
        <v>130</v>
      </c>
      <c r="G458" s="72">
        <v>5377</v>
      </c>
      <c r="H458" s="73">
        <v>3558</v>
      </c>
      <c r="I458" s="78">
        <f t="shared" si="9"/>
        <v>8.6112590154412125E-2</v>
      </c>
      <c r="J458" s="37">
        <v>13854</v>
      </c>
      <c r="K458" s="45">
        <f t="shared" si="22"/>
        <v>41</v>
      </c>
      <c r="L458" s="44">
        <f t="shared" si="1"/>
        <v>2.9823877580482172</v>
      </c>
      <c r="N458"/>
      <c r="O458"/>
      <c r="P458"/>
      <c r="Q458"/>
      <c r="R458"/>
    </row>
    <row r="459" spans="1:18" ht="24" customHeight="1">
      <c r="A459" s="287"/>
      <c r="B459" s="46" t="s">
        <v>27</v>
      </c>
      <c r="C459" s="47">
        <v>20857</v>
      </c>
      <c r="D459" s="48">
        <v>20524</v>
      </c>
      <c r="E459" s="49">
        <f t="shared" si="21"/>
        <v>41381</v>
      </c>
      <c r="F459" s="50">
        <f t="shared" si="2"/>
        <v>63</v>
      </c>
      <c r="G459" s="64">
        <v>5403</v>
      </c>
      <c r="H459" s="65">
        <v>3584</v>
      </c>
      <c r="I459" s="79">
        <f t="shared" si="9"/>
        <v>8.6609796766632025E-2</v>
      </c>
      <c r="J459" s="47">
        <v>13856</v>
      </c>
      <c r="K459" s="50">
        <f t="shared" si="22"/>
        <v>2</v>
      </c>
      <c r="L459" s="54">
        <f t="shared" si="1"/>
        <v>2.9865040415704387</v>
      </c>
      <c r="N459"/>
      <c r="O459"/>
      <c r="P459"/>
      <c r="Q459"/>
      <c r="R459"/>
    </row>
    <row r="460" spans="1:18" ht="24" customHeight="1">
      <c r="A460" s="287" t="s">
        <v>65</v>
      </c>
      <c r="B460" s="21" t="s">
        <v>15</v>
      </c>
      <c r="C460" s="55">
        <v>20870</v>
      </c>
      <c r="D460" s="56">
        <v>20573</v>
      </c>
      <c r="E460" s="57">
        <f t="shared" si="21"/>
        <v>41443</v>
      </c>
      <c r="F460" s="58">
        <f t="shared" si="2"/>
        <v>62</v>
      </c>
      <c r="G460" s="67">
        <v>5430</v>
      </c>
      <c r="H460" s="68">
        <v>3609</v>
      </c>
      <c r="I460" s="80">
        <f t="shared" si="9"/>
        <v>8.7083464034939551E-2</v>
      </c>
      <c r="J460" s="55">
        <v>13872</v>
      </c>
      <c r="K460" s="58">
        <v>16</v>
      </c>
      <c r="L460" s="62">
        <f t="shared" si="1"/>
        <v>2.9875288350634372</v>
      </c>
      <c r="N460"/>
      <c r="O460"/>
      <c r="P460"/>
      <c r="Q460"/>
      <c r="R460"/>
    </row>
    <row r="461" spans="1:18" ht="24" customHeight="1">
      <c r="A461" s="287"/>
      <c r="B461" s="29" t="s">
        <v>16</v>
      </c>
      <c r="C461" s="37">
        <v>20932</v>
      </c>
      <c r="D461" s="38">
        <v>20639</v>
      </c>
      <c r="E461" s="39">
        <f t="shared" si="21"/>
        <v>41571</v>
      </c>
      <c r="F461" s="45">
        <f t="shared" si="2"/>
        <v>128</v>
      </c>
      <c r="G461" s="72">
        <v>5450</v>
      </c>
      <c r="H461" s="73">
        <v>3640</v>
      </c>
      <c r="I461" s="78">
        <f t="shared" si="9"/>
        <v>8.7561040148180225E-2</v>
      </c>
      <c r="J461" s="37">
        <v>13883</v>
      </c>
      <c r="K461" s="45">
        <f t="shared" ref="K461:K463" si="23">J461-J460</f>
        <v>11</v>
      </c>
      <c r="L461" s="44">
        <f t="shared" si="1"/>
        <v>2.9943816178059497</v>
      </c>
      <c r="N461"/>
      <c r="O461"/>
      <c r="P461"/>
      <c r="Q461"/>
      <c r="R461"/>
    </row>
    <row r="462" spans="1:18" ht="24" customHeight="1">
      <c r="A462" s="287"/>
      <c r="B462" s="29" t="s">
        <v>17</v>
      </c>
      <c r="C462" s="37">
        <v>20827</v>
      </c>
      <c r="D462" s="38">
        <v>20587</v>
      </c>
      <c r="E462" s="39">
        <f t="shared" si="21"/>
        <v>41414</v>
      </c>
      <c r="F462" s="45">
        <f t="shared" si="2"/>
        <v>-157</v>
      </c>
      <c r="G462" s="72">
        <v>5486</v>
      </c>
      <c r="H462" s="73">
        <v>3669</v>
      </c>
      <c r="I462" s="78">
        <f t="shared" si="9"/>
        <v>8.8593229342734336E-2</v>
      </c>
      <c r="J462" s="37">
        <v>13773</v>
      </c>
      <c r="K462" s="45">
        <f t="shared" si="23"/>
        <v>-110</v>
      </c>
      <c r="L462" s="44">
        <f t="shared" si="1"/>
        <v>3.0068975531837654</v>
      </c>
      <c r="N462"/>
      <c r="O462"/>
      <c r="P462"/>
      <c r="Q462"/>
      <c r="R462"/>
    </row>
    <row r="463" spans="1:18" ht="24" customHeight="1">
      <c r="A463" s="287"/>
      <c r="B463" s="29" t="s">
        <v>18</v>
      </c>
      <c r="C463" s="37">
        <v>21009</v>
      </c>
      <c r="D463" s="38">
        <v>20765</v>
      </c>
      <c r="E463" s="39">
        <f t="shared" si="21"/>
        <v>41774</v>
      </c>
      <c r="F463" s="45">
        <f t="shared" si="2"/>
        <v>360</v>
      </c>
      <c r="G463" s="72">
        <v>5533</v>
      </c>
      <c r="H463" s="73">
        <v>3708</v>
      </c>
      <c r="I463" s="78">
        <f t="shared" si="9"/>
        <v>8.8763345621678549E-2</v>
      </c>
      <c r="J463" s="37">
        <v>13996</v>
      </c>
      <c r="K463" s="45">
        <f t="shared" si="23"/>
        <v>223</v>
      </c>
      <c r="L463" s="44">
        <f t="shared" si="1"/>
        <v>2.9847099171191771</v>
      </c>
      <c r="N463"/>
      <c r="O463"/>
      <c r="P463"/>
      <c r="Q463"/>
      <c r="R463"/>
    </row>
    <row r="464" spans="1:18" ht="24" customHeight="1">
      <c r="A464" s="287"/>
      <c r="B464" s="29" t="s">
        <v>19</v>
      </c>
      <c r="C464" s="37">
        <v>21047</v>
      </c>
      <c r="D464" s="38">
        <v>20841</v>
      </c>
      <c r="E464" s="39">
        <f t="shared" si="21"/>
        <v>41888</v>
      </c>
      <c r="F464" s="45">
        <f t="shared" si="2"/>
        <v>114</v>
      </c>
      <c r="G464" s="72">
        <v>5572</v>
      </c>
      <c r="H464" s="73">
        <v>3733</v>
      </c>
      <c r="I464" s="78">
        <f t="shared" si="9"/>
        <v>8.9118601986249046E-2</v>
      </c>
      <c r="J464" s="37">
        <v>14038</v>
      </c>
      <c r="K464" s="45">
        <v>42</v>
      </c>
      <c r="L464" s="44">
        <f t="shared" si="1"/>
        <v>2.9839008405755805</v>
      </c>
      <c r="N464"/>
      <c r="O464"/>
      <c r="P464"/>
      <c r="Q464"/>
      <c r="R464"/>
    </row>
    <row r="465" spans="1:18" ht="24" customHeight="1">
      <c r="A465" s="287"/>
      <c r="B465" s="29" t="s">
        <v>21</v>
      </c>
      <c r="C465" s="37">
        <v>21071</v>
      </c>
      <c r="D465" s="38">
        <v>20896</v>
      </c>
      <c r="E465" s="39">
        <f t="shared" si="21"/>
        <v>41967</v>
      </c>
      <c r="F465" s="45">
        <f t="shared" si="2"/>
        <v>79</v>
      </c>
      <c r="G465" s="72">
        <v>5589</v>
      </c>
      <c r="H465" s="73">
        <v>3742</v>
      </c>
      <c r="I465" s="78">
        <f t="shared" si="9"/>
        <v>8.9165296542521505E-2</v>
      </c>
      <c r="J465" s="37">
        <v>14057</v>
      </c>
      <c r="K465" s="45">
        <f t="shared" ref="K465:K471" si="24">J465-J464</f>
        <v>19</v>
      </c>
      <c r="L465" s="44">
        <f t="shared" si="1"/>
        <v>2.9854876573948923</v>
      </c>
      <c r="N465"/>
      <c r="O465"/>
      <c r="P465"/>
      <c r="Q465"/>
      <c r="R465"/>
    </row>
    <row r="466" spans="1:18" ht="24" customHeight="1">
      <c r="A466" s="287"/>
      <c r="B466" s="29" t="s">
        <v>22</v>
      </c>
      <c r="C466" s="37">
        <v>21140</v>
      </c>
      <c r="D466" s="38">
        <v>20957</v>
      </c>
      <c r="E466" s="39">
        <f t="shared" si="21"/>
        <v>42097</v>
      </c>
      <c r="F466" s="45">
        <f t="shared" si="2"/>
        <v>130</v>
      </c>
      <c r="G466" s="72">
        <v>5615</v>
      </c>
      <c r="H466" s="73">
        <v>3759</v>
      </c>
      <c r="I466" s="78">
        <f t="shared" si="9"/>
        <v>8.9293773903128495E-2</v>
      </c>
      <c r="J466" s="37">
        <v>14101</v>
      </c>
      <c r="K466" s="45">
        <f t="shared" si="24"/>
        <v>44</v>
      </c>
      <c r="L466" s="44">
        <f t="shared" si="1"/>
        <v>2.9853911070136872</v>
      </c>
      <c r="N466"/>
      <c r="O466"/>
      <c r="P466"/>
      <c r="Q466"/>
      <c r="R466"/>
    </row>
    <row r="467" spans="1:18" ht="24" customHeight="1">
      <c r="A467" s="287"/>
      <c r="B467" s="29" t="s">
        <v>23</v>
      </c>
      <c r="C467" s="37">
        <v>21215</v>
      </c>
      <c r="D467" s="38">
        <v>21066</v>
      </c>
      <c r="E467" s="39">
        <f t="shared" si="21"/>
        <v>42281</v>
      </c>
      <c r="F467" s="45">
        <f t="shared" si="2"/>
        <v>184</v>
      </c>
      <c r="G467" s="72">
        <v>5644</v>
      </c>
      <c r="H467" s="73">
        <v>3787</v>
      </c>
      <c r="I467" s="78">
        <f t="shared" si="9"/>
        <v>8.9567417989167716E-2</v>
      </c>
      <c r="J467" s="37">
        <v>14173</v>
      </c>
      <c r="K467" s="45">
        <f t="shared" si="24"/>
        <v>72</v>
      </c>
      <c r="L467" s="44">
        <f t="shared" si="1"/>
        <v>2.983207507232061</v>
      </c>
      <c r="N467"/>
      <c r="O467"/>
      <c r="P467"/>
      <c r="Q467"/>
      <c r="R467"/>
    </row>
    <row r="468" spans="1:18" ht="24" customHeight="1">
      <c r="A468" s="287"/>
      <c r="B468" s="29" t="s">
        <v>24</v>
      </c>
      <c r="C468" s="37">
        <v>21261</v>
      </c>
      <c r="D468" s="38">
        <v>21146</v>
      </c>
      <c r="E468" s="39">
        <f t="shared" si="21"/>
        <v>42407</v>
      </c>
      <c r="F468" s="45">
        <f t="shared" si="2"/>
        <v>126</v>
      </c>
      <c r="G468" s="72">
        <v>5670</v>
      </c>
      <c r="H468" s="73">
        <v>3817</v>
      </c>
      <c r="I468" s="78">
        <f t="shared" si="9"/>
        <v>9.0008724974650414E-2</v>
      </c>
      <c r="J468" s="37">
        <v>14208</v>
      </c>
      <c r="K468" s="45">
        <f t="shared" si="24"/>
        <v>35</v>
      </c>
      <c r="L468" s="44">
        <f t="shared" si="1"/>
        <v>2.9847269144144146</v>
      </c>
      <c r="N468"/>
      <c r="O468"/>
      <c r="P468"/>
      <c r="Q468"/>
      <c r="R468"/>
    </row>
    <row r="469" spans="1:18" ht="24" customHeight="1">
      <c r="A469" s="287"/>
      <c r="B469" s="29" t="s">
        <v>25</v>
      </c>
      <c r="C469" s="37">
        <v>21315</v>
      </c>
      <c r="D469" s="38">
        <v>21219</v>
      </c>
      <c r="E469" s="39">
        <f t="shared" si="21"/>
        <v>42534</v>
      </c>
      <c r="F469" s="45">
        <f t="shared" si="2"/>
        <v>127</v>
      </c>
      <c r="G469" s="72">
        <v>5698</v>
      </c>
      <c r="H469" s="73">
        <v>3837</v>
      </c>
      <c r="I469" s="78">
        <f t="shared" si="9"/>
        <v>9.0210184793341794E-2</v>
      </c>
      <c r="J469" s="37">
        <v>14262</v>
      </c>
      <c r="K469" s="45">
        <f t="shared" si="24"/>
        <v>54</v>
      </c>
      <c r="L469" s="44">
        <f t="shared" si="1"/>
        <v>2.9823306689103912</v>
      </c>
      <c r="N469"/>
      <c r="O469"/>
      <c r="P469"/>
      <c r="Q469"/>
      <c r="R469"/>
    </row>
    <row r="470" spans="1:18" ht="24" customHeight="1">
      <c r="A470" s="287"/>
      <c r="B470" s="29" t="s">
        <v>26</v>
      </c>
      <c r="C470" s="37">
        <v>21393</v>
      </c>
      <c r="D470" s="38">
        <v>21319</v>
      </c>
      <c r="E470" s="39">
        <f t="shared" si="21"/>
        <v>42712</v>
      </c>
      <c r="F470" s="45">
        <f t="shared" si="2"/>
        <v>178</v>
      </c>
      <c r="G470" s="72">
        <v>5720</v>
      </c>
      <c r="H470" s="73">
        <v>3851</v>
      </c>
      <c r="I470" s="78">
        <f t="shared" si="9"/>
        <v>9.0162015358681402E-2</v>
      </c>
      <c r="J470" s="37">
        <v>14316</v>
      </c>
      <c r="K470" s="45">
        <f t="shared" si="24"/>
        <v>54</v>
      </c>
      <c r="L470" s="44">
        <f t="shared" si="1"/>
        <v>2.9835149483095837</v>
      </c>
      <c r="N470"/>
      <c r="O470"/>
      <c r="P470"/>
      <c r="Q470"/>
      <c r="R470"/>
    </row>
    <row r="471" spans="1:18" ht="24" customHeight="1">
      <c r="A471" s="287"/>
      <c r="B471" s="46" t="s">
        <v>27</v>
      </c>
      <c r="C471" s="47">
        <v>21429</v>
      </c>
      <c r="D471" s="48">
        <v>21363</v>
      </c>
      <c r="E471" s="49">
        <f t="shared" si="21"/>
        <v>42792</v>
      </c>
      <c r="F471" s="50">
        <f t="shared" si="2"/>
        <v>80</v>
      </c>
      <c r="G471" s="64">
        <v>5748</v>
      </c>
      <c r="H471" s="65">
        <v>3873</v>
      </c>
      <c r="I471" s="79">
        <f t="shared" si="9"/>
        <v>9.0507571508693208E-2</v>
      </c>
      <c r="J471" s="47">
        <v>14343</v>
      </c>
      <c r="K471" s="50">
        <f t="shared" si="24"/>
        <v>27</v>
      </c>
      <c r="L471" s="54">
        <f t="shared" si="1"/>
        <v>2.9834762601966114</v>
      </c>
      <c r="N471"/>
      <c r="O471"/>
      <c r="P471"/>
      <c r="Q471"/>
      <c r="R471"/>
    </row>
    <row r="472" spans="1:18" ht="24" customHeight="1">
      <c r="A472" s="287" t="s">
        <v>66</v>
      </c>
      <c r="B472" s="21" t="s">
        <v>15</v>
      </c>
      <c r="C472" s="55">
        <v>21482</v>
      </c>
      <c r="D472" s="56">
        <v>21407</v>
      </c>
      <c r="E472" s="57">
        <v>42889</v>
      </c>
      <c r="F472" s="58">
        <f t="shared" si="2"/>
        <v>97</v>
      </c>
      <c r="G472" s="67">
        <v>5793</v>
      </c>
      <c r="H472" s="68">
        <v>3893</v>
      </c>
      <c r="I472" s="80">
        <f t="shared" si="9"/>
        <v>9.0769194898458819E-2</v>
      </c>
      <c r="J472" s="55">
        <v>14362</v>
      </c>
      <c r="K472" s="58">
        <v>19</v>
      </c>
      <c r="L472" s="62">
        <f t="shared" si="1"/>
        <v>2.9862832474585712</v>
      </c>
      <c r="N472"/>
      <c r="O472"/>
      <c r="P472"/>
      <c r="Q472"/>
      <c r="R472"/>
    </row>
    <row r="473" spans="1:18" ht="24" customHeight="1">
      <c r="A473" s="287"/>
      <c r="B473" s="29" t="s">
        <v>16</v>
      </c>
      <c r="C473" s="37">
        <v>21526</v>
      </c>
      <c r="D473" s="38">
        <v>21458</v>
      </c>
      <c r="E473" s="39">
        <f t="shared" ref="E473:E547" si="25">C473+D473</f>
        <v>42984</v>
      </c>
      <c r="F473" s="45">
        <f t="shared" si="2"/>
        <v>95</v>
      </c>
      <c r="G473" s="72">
        <v>5843</v>
      </c>
      <c r="H473" s="73">
        <v>3920</v>
      </c>
      <c r="I473" s="78">
        <f t="shared" si="9"/>
        <v>9.1196724362553508E-2</v>
      </c>
      <c r="J473" s="37">
        <v>14393</v>
      </c>
      <c r="K473" s="45">
        <f>J473-J472</f>
        <v>31</v>
      </c>
      <c r="L473" s="44">
        <f t="shared" si="1"/>
        <v>2.9864517473771972</v>
      </c>
      <c r="N473"/>
      <c r="O473"/>
      <c r="P473"/>
      <c r="Q473"/>
      <c r="R473"/>
    </row>
    <row r="474" spans="1:18" ht="24" customHeight="1">
      <c r="A474" s="287"/>
      <c r="B474" s="29" t="s">
        <v>17</v>
      </c>
      <c r="C474" s="37">
        <v>21497</v>
      </c>
      <c r="D474" s="38">
        <v>21485</v>
      </c>
      <c r="E474" s="39">
        <f t="shared" si="25"/>
        <v>42982</v>
      </c>
      <c r="F474" s="45">
        <f t="shared" si="2"/>
        <v>-2</v>
      </c>
      <c r="G474" s="81">
        <v>5856</v>
      </c>
      <c r="H474" s="38">
        <v>3946</v>
      </c>
      <c r="I474" s="78">
        <f t="shared" si="9"/>
        <v>9.1805872225582799E-2</v>
      </c>
      <c r="J474" s="37">
        <v>14354</v>
      </c>
      <c r="K474" s="45">
        <v>-39</v>
      </c>
      <c r="L474" s="44">
        <f t="shared" si="1"/>
        <v>2.9944266406576565</v>
      </c>
      <c r="N474"/>
      <c r="O474"/>
      <c r="P474"/>
      <c r="Q474"/>
      <c r="R474"/>
    </row>
    <row r="475" spans="1:18" ht="24" customHeight="1">
      <c r="A475" s="287"/>
      <c r="B475" s="29" t="s">
        <v>18</v>
      </c>
      <c r="C475" s="37">
        <v>21643</v>
      </c>
      <c r="D475" s="38">
        <v>21593</v>
      </c>
      <c r="E475" s="39">
        <f t="shared" si="25"/>
        <v>43236</v>
      </c>
      <c r="F475" s="45">
        <f t="shared" si="2"/>
        <v>254</v>
      </c>
      <c r="G475" s="81">
        <v>5915</v>
      </c>
      <c r="H475" s="38">
        <v>3966</v>
      </c>
      <c r="I475" s="78">
        <f t="shared" si="9"/>
        <v>9.172911462669997E-2</v>
      </c>
      <c r="J475" s="37">
        <v>14565</v>
      </c>
      <c r="K475" s="45">
        <f t="shared" ref="K475:K539" si="26">J475-J474</f>
        <v>211</v>
      </c>
      <c r="L475" s="44">
        <f t="shared" si="1"/>
        <v>2.9684860968074149</v>
      </c>
      <c r="N475"/>
      <c r="O475"/>
      <c r="P475"/>
      <c r="Q475"/>
      <c r="R475"/>
    </row>
    <row r="476" spans="1:18" ht="24" customHeight="1">
      <c r="A476" s="287"/>
      <c r="B476" s="29" t="s">
        <v>19</v>
      </c>
      <c r="C476" s="37">
        <v>21684</v>
      </c>
      <c r="D476" s="38">
        <v>21657</v>
      </c>
      <c r="E476" s="39">
        <f t="shared" si="25"/>
        <v>43341</v>
      </c>
      <c r="F476" s="45">
        <f t="shared" si="2"/>
        <v>105</v>
      </c>
      <c r="G476" s="81">
        <v>5926</v>
      </c>
      <c r="H476" s="38">
        <v>3978</v>
      </c>
      <c r="I476" s="78">
        <f t="shared" si="9"/>
        <v>9.1783761334533115E-2</v>
      </c>
      <c r="J476" s="37">
        <v>14609</v>
      </c>
      <c r="K476" s="45">
        <f t="shared" si="26"/>
        <v>44</v>
      </c>
      <c r="L476" s="44">
        <f t="shared" si="1"/>
        <v>2.9667328359230609</v>
      </c>
      <c r="N476"/>
      <c r="O476"/>
      <c r="P476"/>
      <c r="Q476"/>
      <c r="R476"/>
    </row>
    <row r="477" spans="1:18" ht="24" customHeight="1">
      <c r="A477" s="287"/>
      <c r="B477" s="29" t="s">
        <v>21</v>
      </c>
      <c r="C477" s="37">
        <v>21692</v>
      </c>
      <c r="D477" s="38">
        <v>21712</v>
      </c>
      <c r="E477" s="39">
        <f t="shared" si="25"/>
        <v>43404</v>
      </c>
      <c r="F477" s="45">
        <f t="shared" si="2"/>
        <v>63</v>
      </c>
      <c r="G477" s="81">
        <v>5954</v>
      </c>
      <c r="H477" s="38">
        <v>4001</v>
      </c>
      <c r="I477" s="78">
        <f t="shared" si="9"/>
        <v>9.2180444198691369E-2</v>
      </c>
      <c r="J477" s="37">
        <v>14623</v>
      </c>
      <c r="K477" s="45">
        <f t="shared" si="26"/>
        <v>14</v>
      </c>
      <c r="L477" s="44">
        <f t="shared" si="1"/>
        <v>2.9682007795937908</v>
      </c>
      <c r="N477"/>
      <c r="O477"/>
      <c r="P477"/>
      <c r="Q477"/>
      <c r="R477"/>
    </row>
    <row r="478" spans="1:18" ht="24" customHeight="1">
      <c r="A478" s="287"/>
      <c r="B478" s="29" t="s">
        <v>22</v>
      </c>
      <c r="C478" s="37">
        <v>21778</v>
      </c>
      <c r="D478" s="38">
        <v>21807</v>
      </c>
      <c r="E478" s="39">
        <f t="shared" si="25"/>
        <v>43585</v>
      </c>
      <c r="F478" s="45">
        <f t="shared" si="2"/>
        <v>181</v>
      </c>
      <c r="G478" s="81">
        <v>5970</v>
      </c>
      <c r="H478" s="38">
        <v>4018</v>
      </c>
      <c r="I478" s="78">
        <f t="shared" si="9"/>
        <v>9.2187679247447515E-2</v>
      </c>
      <c r="J478" s="37">
        <v>14695</v>
      </c>
      <c r="K478" s="45">
        <f t="shared" si="26"/>
        <v>72</v>
      </c>
      <c r="L478" s="44">
        <f t="shared" si="1"/>
        <v>2.9659748213678121</v>
      </c>
      <c r="N478"/>
      <c r="O478"/>
      <c r="P478"/>
      <c r="Q478"/>
      <c r="R478"/>
    </row>
    <row r="479" spans="1:18" ht="24" customHeight="1">
      <c r="A479" s="287"/>
      <c r="B479" s="29" t="s">
        <v>23</v>
      </c>
      <c r="C479" s="37">
        <v>21866</v>
      </c>
      <c r="D479" s="38">
        <v>21877</v>
      </c>
      <c r="E479" s="39">
        <f t="shared" si="25"/>
        <v>43743</v>
      </c>
      <c r="F479" s="45">
        <f t="shared" si="2"/>
        <v>158</v>
      </c>
      <c r="G479" s="81">
        <v>5992</v>
      </c>
      <c r="H479" s="38">
        <v>4038</v>
      </c>
      <c r="I479" s="78">
        <f t="shared" si="9"/>
        <v>9.231191276318497E-2</v>
      </c>
      <c r="J479" s="37">
        <v>14740</v>
      </c>
      <c r="K479" s="45">
        <f t="shared" si="26"/>
        <v>45</v>
      </c>
      <c r="L479" s="44">
        <f t="shared" si="1"/>
        <v>2.9676390773405701</v>
      </c>
      <c r="N479"/>
      <c r="O479"/>
      <c r="P479"/>
      <c r="Q479"/>
      <c r="R479"/>
    </row>
    <row r="480" spans="1:18" ht="24" customHeight="1">
      <c r="A480" s="287"/>
      <c r="B480" s="29" t="s">
        <v>24</v>
      </c>
      <c r="C480" s="37">
        <v>21893</v>
      </c>
      <c r="D480" s="38">
        <v>21906</v>
      </c>
      <c r="E480" s="39">
        <f t="shared" si="25"/>
        <v>43799</v>
      </c>
      <c r="F480" s="45">
        <f t="shared" si="2"/>
        <v>56</v>
      </c>
      <c r="G480" s="81">
        <v>6033</v>
      </c>
      <c r="H480" s="38">
        <v>4076</v>
      </c>
      <c r="I480" s="78">
        <f t="shared" si="9"/>
        <v>9.3061485422041595E-2</v>
      </c>
      <c r="J480" s="37">
        <v>14762</v>
      </c>
      <c r="K480" s="45">
        <f t="shared" si="26"/>
        <v>22</v>
      </c>
      <c r="L480" s="44">
        <f t="shared" si="1"/>
        <v>2.9670098902587725</v>
      </c>
      <c r="N480"/>
      <c r="O480"/>
      <c r="P480"/>
      <c r="Q480"/>
      <c r="R480"/>
    </row>
    <row r="481" spans="1:18" ht="24" customHeight="1">
      <c r="A481" s="287"/>
      <c r="B481" s="29" t="s">
        <v>25</v>
      </c>
      <c r="C481" s="37">
        <v>21979</v>
      </c>
      <c r="D481" s="38">
        <v>21990</v>
      </c>
      <c r="E481" s="39">
        <f t="shared" si="25"/>
        <v>43969</v>
      </c>
      <c r="F481" s="45">
        <f t="shared" si="2"/>
        <v>170</v>
      </c>
      <c r="G481" s="81">
        <v>6051</v>
      </c>
      <c r="H481" s="38">
        <v>4093</v>
      </c>
      <c r="I481" s="78">
        <f t="shared" si="9"/>
        <v>9.3088312219973157E-2</v>
      </c>
      <c r="J481" s="37">
        <v>14822</v>
      </c>
      <c r="K481" s="45">
        <f t="shared" si="26"/>
        <v>60</v>
      </c>
      <c r="L481" s="44">
        <f t="shared" si="1"/>
        <v>2.9664687626501145</v>
      </c>
      <c r="N481"/>
      <c r="O481"/>
      <c r="P481"/>
      <c r="Q481"/>
      <c r="R481"/>
    </row>
    <row r="482" spans="1:18" ht="24" customHeight="1">
      <c r="A482" s="287"/>
      <c r="B482" s="29" t="s">
        <v>26</v>
      </c>
      <c r="C482" s="37">
        <v>22034</v>
      </c>
      <c r="D482" s="38">
        <v>22036</v>
      </c>
      <c r="E482" s="39">
        <f t="shared" si="25"/>
        <v>44070</v>
      </c>
      <c r="F482" s="45">
        <f t="shared" si="2"/>
        <v>101</v>
      </c>
      <c r="G482" s="81">
        <v>6091</v>
      </c>
      <c r="H482" s="38">
        <v>4119</v>
      </c>
      <c r="I482" s="78">
        <f t="shared" si="9"/>
        <v>9.3464942137508514E-2</v>
      </c>
      <c r="J482" s="37">
        <v>14858</v>
      </c>
      <c r="K482" s="45">
        <f t="shared" si="26"/>
        <v>36</v>
      </c>
      <c r="L482" s="44">
        <f t="shared" si="1"/>
        <v>2.9660788800646118</v>
      </c>
      <c r="N482"/>
      <c r="O482"/>
      <c r="P482"/>
      <c r="Q482"/>
      <c r="R482"/>
    </row>
    <row r="483" spans="1:18" ht="24" customHeight="1">
      <c r="A483" s="287"/>
      <c r="B483" s="46" t="s">
        <v>27</v>
      </c>
      <c r="C483" s="47">
        <v>22064</v>
      </c>
      <c r="D483" s="48">
        <v>22095</v>
      </c>
      <c r="E483" s="49">
        <f t="shared" si="25"/>
        <v>44159</v>
      </c>
      <c r="F483" s="50">
        <f t="shared" si="2"/>
        <v>89</v>
      </c>
      <c r="G483" s="82">
        <v>6121</v>
      </c>
      <c r="H483" s="48">
        <v>4147</v>
      </c>
      <c r="I483" s="79">
        <f t="shared" si="9"/>
        <v>9.3910641092416036E-2</v>
      </c>
      <c r="J483" s="47">
        <v>14880</v>
      </c>
      <c r="K483" s="50">
        <f t="shared" si="26"/>
        <v>22</v>
      </c>
      <c r="L483" s="54">
        <f t="shared" si="1"/>
        <v>2.9676747311827958</v>
      </c>
      <c r="N483"/>
      <c r="O483"/>
      <c r="P483"/>
      <c r="Q483"/>
      <c r="R483"/>
    </row>
    <row r="484" spans="1:18" ht="24" customHeight="1">
      <c r="A484" s="287" t="s">
        <v>67</v>
      </c>
      <c r="B484" s="21" t="s">
        <v>15</v>
      </c>
      <c r="C484" s="55">
        <v>22102</v>
      </c>
      <c r="D484" s="56">
        <v>22154</v>
      </c>
      <c r="E484" s="57">
        <f t="shared" si="25"/>
        <v>44256</v>
      </c>
      <c r="F484" s="58">
        <f t="shared" si="2"/>
        <v>97</v>
      </c>
      <c r="G484" s="83">
        <v>6148</v>
      </c>
      <c r="H484" s="56">
        <v>4175</v>
      </c>
      <c r="I484" s="80">
        <f t="shared" si="9"/>
        <v>9.4337490961677511E-2</v>
      </c>
      <c r="J484" s="55">
        <v>14902</v>
      </c>
      <c r="K484" s="58">
        <f t="shared" si="26"/>
        <v>22</v>
      </c>
      <c r="L484" s="62">
        <f t="shared" si="1"/>
        <v>2.9698027110454972</v>
      </c>
      <c r="N484"/>
      <c r="O484"/>
      <c r="P484"/>
      <c r="Q484"/>
      <c r="R484"/>
    </row>
    <row r="485" spans="1:18" ht="24" customHeight="1">
      <c r="A485" s="287"/>
      <c r="B485" s="29" t="s">
        <v>16</v>
      </c>
      <c r="C485" s="37">
        <v>22142</v>
      </c>
      <c r="D485" s="38">
        <v>22172</v>
      </c>
      <c r="E485" s="39">
        <f t="shared" si="25"/>
        <v>44314</v>
      </c>
      <c r="F485" s="45">
        <f t="shared" si="2"/>
        <v>58</v>
      </c>
      <c r="G485" s="81">
        <v>6179</v>
      </c>
      <c r="H485" s="38">
        <v>4199</v>
      </c>
      <c r="I485" s="78">
        <f t="shared" si="9"/>
        <v>9.4755607708624817E-2</v>
      </c>
      <c r="J485" s="37">
        <v>14926</v>
      </c>
      <c r="K485" s="45">
        <f t="shared" si="26"/>
        <v>24</v>
      </c>
      <c r="L485" s="44">
        <f t="shared" si="1"/>
        <v>2.9689133056411632</v>
      </c>
      <c r="N485"/>
      <c r="O485"/>
      <c r="P485"/>
      <c r="Q485"/>
      <c r="R485"/>
    </row>
    <row r="486" spans="1:18" ht="24" customHeight="1">
      <c r="A486" s="287"/>
      <c r="B486" s="29" t="s">
        <v>17</v>
      </c>
      <c r="C486" s="37">
        <v>22119</v>
      </c>
      <c r="D486" s="38">
        <v>22183</v>
      </c>
      <c r="E486" s="39">
        <f t="shared" si="25"/>
        <v>44302</v>
      </c>
      <c r="F486" s="45">
        <f t="shared" si="2"/>
        <v>-12</v>
      </c>
      <c r="G486" s="81">
        <v>6227</v>
      </c>
      <c r="H486" s="38">
        <v>4236</v>
      </c>
      <c r="I486" s="78">
        <f t="shared" si="9"/>
        <v>9.5616450724572255E-2</v>
      </c>
      <c r="J486" s="37">
        <v>14875</v>
      </c>
      <c r="K486" s="45">
        <f t="shared" si="26"/>
        <v>-51</v>
      </c>
      <c r="L486" s="44">
        <f t="shared" si="1"/>
        <v>2.9782857142857142</v>
      </c>
      <c r="N486"/>
      <c r="O486"/>
      <c r="P486"/>
      <c r="Q486"/>
      <c r="R486"/>
    </row>
    <row r="487" spans="1:18" ht="24" customHeight="1">
      <c r="A487" s="287"/>
      <c r="B487" s="29" t="s">
        <v>18</v>
      </c>
      <c r="C487" s="37">
        <v>22305</v>
      </c>
      <c r="D487" s="38">
        <v>22340</v>
      </c>
      <c r="E487" s="39">
        <f t="shared" si="25"/>
        <v>44645</v>
      </c>
      <c r="F487" s="45">
        <f t="shared" si="2"/>
        <v>343</v>
      </c>
      <c r="G487" s="81">
        <v>6251</v>
      </c>
      <c r="H487" s="38">
        <v>4246</v>
      </c>
      <c r="I487" s="78">
        <f t="shared" si="9"/>
        <v>9.5105834919923846E-2</v>
      </c>
      <c r="J487" s="37">
        <v>15118</v>
      </c>
      <c r="K487" s="45">
        <f t="shared" si="26"/>
        <v>243</v>
      </c>
      <c r="L487" s="44">
        <f t="shared" si="1"/>
        <v>2.9531022622039953</v>
      </c>
      <c r="N487"/>
      <c r="O487"/>
      <c r="P487"/>
      <c r="Q487"/>
      <c r="R487"/>
    </row>
    <row r="488" spans="1:18" ht="24" customHeight="1">
      <c r="A488" s="287"/>
      <c r="B488" s="29" t="s">
        <v>19</v>
      </c>
      <c r="C488" s="37">
        <v>22372</v>
      </c>
      <c r="D488" s="38">
        <v>22405</v>
      </c>
      <c r="E488" s="39">
        <f t="shared" si="25"/>
        <v>44777</v>
      </c>
      <c r="F488" s="45">
        <f t="shared" si="2"/>
        <v>132</v>
      </c>
      <c r="G488" s="81">
        <v>6273</v>
      </c>
      <c r="H488" s="38">
        <v>4257</v>
      </c>
      <c r="I488" s="78">
        <f t="shared" si="9"/>
        <v>9.5071130267771406E-2</v>
      </c>
      <c r="J488" s="37">
        <v>15177</v>
      </c>
      <c r="K488" s="45">
        <f t="shared" si="26"/>
        <v>59</v>
      </c>
      <c r="L488" s="44">
        <f t="shared" si="1"/>
        <v>2.9503195624958818</v>
      </c>
      <c r="N488"/>
      <c r="O488"/>
      <c r="P488"/>
      <c r="Q488"/>
      <c r="R488"/>
    </row>
    <row r="489" spans="1:18" ht="24" customHeight="1">
      <c r="A489" s="287"/>
      <c r="B489" s="29" t="s">
        <v>21</v>
      </c>
      <c r="C489" s="37">
        <v>22392</v>
      </c>
      <c r="D489" s="38">
        <v>22456</v>
      </c>
      <c r="E489" s="39">
        <f t="shared" si="25"/>
        <v>44848</v>
      </c>
      <c r="F489" s="45">
        <f t="shared" si="2"/>
        <v>71</v>
      </c>
      <c r="G489" s="81">
        <v>6302</v>
      </c>
      <c r="H489" s="38">
        <v>4287</v>
      </c>
      <c r="I489" s="78">
        <f t="shared" si="9"/>
        <v>9.558954691402069E-2</v>
      </c>
      <c r="J489" s="37">
        <v>15184</v>
      </c>
      <c r="K489" s="45">
        <f t="shared" si="26"/>
        <v>7</v>
      </c>
      <c r="L489" s="44">
        <f t="shared" si="1"/>
        <v>2.9536354056902003</v>
      </c>
      <c r="N489"/>
      <c r="O489"/>
      <c r="P489"/>
      <c r="Q489"/>
      <c r="R489"/>
    </row>
    <row r="490" spans="1:18" ht="24" customHeight="1">
      <c r="A490" s="287"/>
      <c r="B490" s="29" t="s">
        <v>22</v>
      </c>
      <c r="C490" s="37">
        <v>22483</v>
      </c>
      <c r="D490" s="38">
        <v>22559</v>
      </c>
      <c r="E490" s="39">
        <f t="shared" si="25"/>
        <v>45042</v>
      </c>
      <c r="F490" s="45">
        <f t="shared" si="2"/>
        <v>194</v>
      </c>
      <c r="G490" s="81">
        <v>6327</v>
      </c>
      <c r="H490" s="38">
        <v>4298</v>
      </c>
      <c r="I490" s="78">
        <f t="shared" si="9"/>
        <v>9.5422050530615865E-2</v>
      </c>
      <c r="J490" s="37">
        <v>15256</v>
      </c>
      <c r="K490" s="45">
        <f t="shared" si="26"/>
        <v>72</v>
      </c>
      <c r="L490" s="44">
        <f t="shared" si="1"/>
        <v>2.9524121657052964</v>
      </c>
      <c r="N490"/>
      <c r="O490"/>
      <c r="P490"/>
      <c r="Q490"/>
      <c r="R490"/>
    </row>
    <row r="491" spans="1:18" ht="24" customHeight="1">
      <c r="A491" s="287"/>
      <c r="B491" s="29" t="s">
        <v>23</v>
      </c>
      <c r="C491" s="37">
        <v>22570</v>
      </c>
      <c r="D491" s="38">
        <v>22644</v>
      </c>
      <c r="E491" s="39">
        <f t="shared" si="25"/>
        <v>45214</v>
      </c>
      <c r="F491" s="45">
        <f t="shared" si="2"/>
        <v>172</v>
      </c>
      <c r="G491" s="81">
        <v>6365</v>
      </c>
      <c r="H491" s="38">
        <v>4320</v>
      </c>
      <c r="I491" s="78">
        <f t="shared" si="9"/>
        <v>9.5545627460521074E-2</v>
      </c>
      <c r="J491" s="37">
        <v>15338</v>
      </c>
      <c r="K491" s="45">
        <f t="shared" si="26"/>
        <v>82</v>
      </c>
      <c r="L491" s="44">
        <f t="shared" si="1"/>
        <v>2.9478419611422613</v>
      </c>
      <c r="N491"/>
      <c r="O491"/>
      <c r="P491"/>
      <c r="Q491"/>
      <c r="R491"/>
    </row>
    <row r="492" spans="1:18" ht="24" customHeight="1">
      <c r="A492" s="287"/>
      <c r="B492" s="29" t="s">
        <v>24</v>
      </c>
      <c r="C492" s="37">
        <v>22610</v>
      </c>
      <c r="D492" s="38">
        <v>22715</v>
      </c>
      <c r="E492" s="39">
        <f t="shared" si="25"/>
        <v>45325</v>
      </c>
      <c r="F492" s="45">
        <f t="shared" si="2"/>
        <v>111</v>
      </c>
      <c r="G492" s="81">
        <v>6397</v>
      </c>
      <c r="H492" s="38">
        <v>4355</v>
      </c>
      <c r="I492" s="78">
        <f t="shared" si="9"/>
        <v>9.6083838940981797E-2</v>
      </c>
      <c r="J492" s="37">
        <v>15384</v>
      </c>
      <c r="K492" s="45">
        <f t="shared" si="26"/>
        <v>46</v>
      </c>
      <c r="L492" s="44">
        <f t="shared" si="1"/>
        <v>2.9462428497139888</v>
      </c>
      <c r="N492"/>
      <c r="O492"/>
      <c r="P492"/>
      <c r="Q492"/>
      <c r="R492"/>
    </row>
    <row r="493" spans="1:18" ht="24" customHeight="1">
      <c r="A493" s="287"/>
      <c r="B493" s="29" t="s">
        <v>25</v>
      </c>
      <c r="C493" s="37">
        <v>22714</v>
      </c>
      <c r="D493" s="38">
        <v>22819</v>
      </c>
      <c r="E493" s="39">
        <f t="shared" si="25"/>
        <v>45533</v>
      </c>
      <c r="F493" s="45">
        <f t="shared" si="2"/>
        <v>208</v>
      </c>
      <c r="G493" s="81">
        <v>6428</v>
      </c>
      <c r="H493" s="38">
        <v>4382</v>
      </c>
      <c r="I493" s="78">
        <f t="shared" si="9"/>
        <v>9.6237893395998503E-2</v>
      </c>
      <c r="J493" s="37">
        <v>15451</v>
      </c>
      <c r="K493" s="45">
        <f t="shared" si="26"/>
        <v>67</v>
      </c>
      <c r="L493" s="44">
        <f t="shared" si="1"/>
        <v>2.9469290013591354</v>
      </c>
      <c r="N493"/>
      <c r="O493"/>
      <c r="P493"/>
      <c r="Q493"/>
      <c r="R493"/>
    </row>
    <row r="494" spans="1:18" ht="24" customHeight="1">
      <c r="A494" s="287"/>
      <c r="B494" s="29" t="s">
        <v>26</v>
      </c>
      <c r="C494" s="37">
        <v>22785</v>
      </c>
      <c r="D494" s="38">
        <v>22883</v>
      </c>
      <c r="E494" s="39">
        <f t="shared" si="25"/>
        <v>45668</v>
      </c>
      <c r="F494" s="45">
        <f t="shared" si="2"/>
        <v>135</v>
      </c>
      <c r="G494" s="81">
        <v>6452</v>
      </c>
      <c r="H494" s="38">
        <v>4389</v>
      </c>
      <c r="I494" s="78">
        <f t="shared" si="9"/>
        <v>9.6106683016554256E-2</v>
      </c>
      <c r="J494" s="37">
        <v>15499</v>
      </c>
      <c r="K494" s="45">
        <f t="shared" si="26"/>
        <v>48</v>
      </c>
      <c r="L494" s="44">
        <f t="shared" si="1"/>
        <v>2.9465126782373057</v>
      </c>
      <c r="N494"/>
      <c r="O494"/>
      <c r="P494"/>
      <c r="Q494"/>
      <c r="R494"/>
    </row>
    <row r="495" spans="1:18" ht="24" customHeight="1">
      <c r="A495" s="287"/>
      <c r="B495" s="46" t="s">
        <v>27</v>
      </c>
      <c r="C495" s="47">
        <v>22846</v>
      </c>
      <c r="D495" s="48">
        <v>22943</v>
      </c>
      <c r="E495" s="49">
        <f t="shared" si="25"/>
        <v>45789</v>
      </c>
      <c r="F495" s="50">
        <f t="shared" si="2"/>
        <v>121</v>
      </c>
      <c r="G495" s="82">
        <v>6469</v>
      </c>
      <c r="H495" s="48">
        <v>4404</v>
      </c>
      <c r="I495" s="79">
        <f t="shared" si="9"/>
        <v>9.6180305313503245E-2</v>
      </c>
      <c r="J495" s="47">
        <v>15550</v>
      </c>
      <c r="K495" s="50">
        <f t="shared" si="26"/>
        <v>51</v>
      </c>
      <c r="L495" s="54">
        <f t="shared" si="1"/>
        <v>2.944630225080386</v>
      </c>
      <c r="N495"/>
      <c r="O495"/>
      <c r="P495"/>
      <c r="Q495"/>
      <c r="R495"/>
    </row>
    <row r="496" spans="1:18" ht="24" customHeight="1">
      <c r="A496" s="287" t="s">
        <v>68</v>
      </c>
      <c r="B496" s="21" t="s">
        <v>15</v>
      </c>
      <c r="C496" s="55">
        <v>22899</v>
      </c>
      <c r="D496" s="56">
        <v>23000</v>
      </c>
      <c r="E496" s="57">
        <f t="shared" si="25"/>
        <v>45899</v>
      </c>
      <c r="F496" s="58">
        <f t="shared" si="2"/>
        <v>110</v>
      </c>
      <c r="G496" s="83">
        <v>6500</v>
      </c>
      <c r="H496" s="56">
        <v>4425</v>
      </c>
      <c r="I496" s="80">
        <f t="shared" si="9"/>
        <v>9.6407329135711012E-2</v>
      </c>
      <c r="J496" s="55">
        <v>15580</v>
      </c>
      <c r="K496" s="58">
        <f t="shared" si="26"/>
        <v>30</v>
      </c>
      <c r="L496" s="62">
        <f t="shared" si="1"/>
        <v>2.9460205391527601</v>
      </c>
      <c r="N496"/>
      <c r="O496"/>
      <c r="P496"/>
      <c r="Q496"/>
      <c r="R496"/>
    </row>
    <row r="497" spans="1:18" ht="24" customHeight="1">
      <c r="A497" s="287"/>
      <c r="B497" s="29" t="s">
        <v>16</v>
      </c>
      <c r="C497" s="37">
        <v>22933</v>
      </c>
      <c r="D497" s="38">
        <v>23050</v>
      </c>
      <c r="E497" s="39">
        <f t="shared" si="25"/>
        <v>45983</v>
      </c>
      <c r="F497" s="45">
        <f t="shared" si="2"/>
        <v>84</v>
      </c>
      <c r="G497" s="81">
        <v>6546</v>
      </c>
      <c r="H497" s="38">
        <v>4456</v>
      </c>
      <c r="I497" s="78">
        <f t="shared" si="9"/>
        <v>9.6905378074505791E-2</v>
      </c>
      <c r="J497" s="37">
        <v>15615</v>
      </c>
      <c r="K497" s="45">
        <f t="shared" si="26"/>
        <v>35</v>
      </c>
      <c r="L497" s="44">
        <f t="shared" si="1"/>
        <v>2.9447966698687158</v>
      </c>
      <c r="N497"/>
      <c r="O497"/>
      <c r="P497"/>
      <c r="Q497"/>
      <c r="R497"/>
    </row>
    <row r="498" spans="1:18" ht="24" customHeight="1">
      <c r="A498" s="287"/>
      <c r="B498" s="29" t="s">
        <v>17</v>
      </c>
      <c r="C498" s="37">
        <v>22990</v>
      </c>
      <c r="D498" s="38">
        <v>23094</v>
      </c>
      <c r="E498" s="39">
        <f t="shared" si="25"/>
        <v>46084</v>
      </c>
      <c r="F498" s="45">
        <f t="shared" si="2"/>
        <v>101</v>
      </c>
      <c r="G498" s="81">
        <v>6588</v>
      </c>
      <c r="H498" s="38">
        <v>4484</v>
      </c>
      <c r="I498" s="78">
        <f t="shared" si="9"/>
        <v>9.7300581546740733E-2</v>
      </c>
      <c r="J498" s="37">
        <v>15677</v>
      </c>
      <c r="K498" s="45">
        <f t="shared" si="26"/>
        <v>62</v>
      </c>
      <c r="L498" s="44">
        <f t="shared" si="1"/>
        <v>2.9395930343815779</v>
      </c>
      <c r="N498"/>
      <c r="O498"/>
      <c r="P498"/>
      <c r="Q498"/>
      <c r="R498"/>
    </row>
    <row r="499" spans="1:18" ht="24" customHeight="1">
      <c r="A499" s="287"/>
      <c r="B499" s="29" t="s">
        <v>18</v>
      </c>
      <c r="C499" s="37">
        <v>23148</v>
      </c>
      <c r="D499" s="38">
        <v>23296</v>
      </c>
      <c r="E499" s="39">
        <f t="shared" si="25"/>
        <v>46444</v>
      </c>
      <c r="F499" s="45">
        <f t="shared" si="2"/>
        <v>360</v>
      </c>
      <c r="G499" s="81">
        <v>6624</v>
      </c>
      <c r="H499" s="38">
        <v>4509</v>
      </c>
      <c r="I499" s="78">
        <f t="shared" si="9"/>
        <v>9.7084661097235375E-2</v>
      </c>
      <c r="J499" s="37">
        <v>15906</v>
      </c>
      <c r="K499" s="45">
        <f t="shared" si="26"/>
        <v>229</v>
      </c>
      <c r="L499" s="44">
        <f t="shared" si="1"/>
        <v>2.919904438576638</v>
      </c>
      <c r="N499"/>
      <c r="O499"/>
      <c r="P499"/>
      <c r="Q499"/>
      <c r="R499"/>
    </row>
    <row r="500" spans="1:18" ht="24" customHeight="1">
      <c r="A500" s="287"/>
      <c r="B500" s="29" t="s">
        <v>19</v>
      </c>
      <c r="C500" s="37">
        <v>23176</v>
      </c>
      <c r="D500" s="38">
        <v>23361</v>
      </c>
      <c r="E500" s="39">
        <f t="shared" si="25"/>
        <v>46537</v>
      </c>
      <c r="F500" s="45">
        <f t="shared" si="2"/>
        <v>93</v>
      </c>
      <c r="G500" s="81">
        <v>6685</v>
      </c>
      <c r="H500" s="38">
        <v>4548</v>
      </c>
      <c r="I500" s="78">
        <f t="shared" si="9"/>
        <v>9.7728689000150415E-2</v>
      </c>
      <c r="J500" s="37">
        <v>15923</v>
      </c>
      <c r="K500" s="45">
        <f t="shared" si="26"/>
        <v>17</v>
      </c>
      <c r="L500" s="44">
        <f t="shared" si="1"/>
        <v>2.9226276455441815</v>
      </c>
      <c r="N500"/>
      <c r="O500"/>
      <c r="P500"/>
      <c r="Q500"/>
      <c r="R500"/>
    </row>
    <row r="501" spans="1:18" ht="24" customHeight="1">
      <c r="A501" s="287"/>
      <c r="B501" s="29" t="s">
        <v>21</v>
      </c>
      <c r="C501" s="37">
        <v>23194</v>
      </c>
      <c r="D501" s="38">
        <v>23405</v>
      </c>
      <c r="E501" s="39">
        <f t="shared" si="25"/>
        <v>46599</v>
      </c>
      <c r="F501" s="45">
        <f t="shared" si="2"/>
        <v>62</v>
      </c>
      <c r="G501" s="81">
        <v>6704</v>
      </c>
      <c r="H501" s="38">
        <v>4564</v>
      </c>
      <c r="I501" s="78">
        <f t="shared" si="9"/>
        <v>9.7942015923088474E-2</v>
      </c>
      <c r="J501" s="37">
        <v>15931</v>
      </c>
      <c r="K501" s="45">
        <f t="shared" si="26"/>
        <v>8</v>
      </c>
      <c r="L501" s="44">
        <f t="shared" si="1"/>
        <v>2.9250517858263763</v>
      </c>
      <c r="N501"/>
      <c r="O501"/>
      <c r="P501"/>
      <c r="Q501"/>
      <c r="R501"/>
    </row>
    <row r="502" spans="1:18" ht="24" customHeight="1">
      <c r="A502" s="287"/>
      <c r="B502" s="29" t="s">
        <v>22</v>
      </c>
      <c r="C502" s="37">
        <v>23239</v>
      </c>
      <c r="D502" s="38">
        <v>23439</v>
      </c>
      <c r="E502" s="39">
        <f t="shared" si="25"/>
        <v>46678</v>
      </c>
      <c r="F502" s="45">
        <f t="shared" si="2"/>
        <v>79</v>
      </c>
      <c r="G502" s="81">
        <v>6732</v>
      </c>
      <c r="H502" s="38">
        <v>4585</v>
      </c>
      <c r="I502" s="78">
        <f t="shared" si="9"/>
        <v>9.8226145079052224E-2</v>
      </c>
      <c r="J502" s="37">
        <v>15980</v>
      </c>
      <c r="K502" s="45">
        <f t="shared" si="26"/>
        <v>49</v>
      </c>
      <c r="L502" s="44">
        <f t="shared" si="1"/>
        <v>2.9210262828535671</v>
      </c>
      <c r="N502"/>
      <c r="O502"/>
      <c r="P502"/>
      <c r="Q502"/>
      <c r="R502"/>
    </row>
    <row r="503" spans="1:18" ht="24" customHeight="1">
      <c r="A503" s="287"/>
      <c r="B503" s="29" t="s">
        <v>23</v>
      </c>
      <c r="C503" s="37">
        <v>23326</v>
      </c>
      <c r="D503" s="38">
        <v>23541</v>
      </c>
      <c r="E503" s="39">
        <f t="shared" si="25"/>
        <v>46867</v>
      </c>
      <c r="F503" s="45">
        <f t="shared" si="2"/>
        <v>189</v>
      </c>
      <c r="G503" s="81">
        <v>6757</v>
      </c>
      <c r="H503" s="38">
        <v>4622</v>
      </c>
      <c r="I503" s="78">
        <f t="shared" si="9"/>
        <v>9.8619497727612179E-2</v>
      </c>
      <c r="J503" s="37">
        <v>16049</v>
      </c>
      <c r="K503" s="45">
        <f t="shared" si="26"/>
        <v>69</v>
      </c>
      <c r="L503" s="44">
        <f t="shared" si="1"/>
        <v>2.9202442519783163</v>
      </c>
      <c r="N503"/>
      <c r="O503"/>
      <c r="P503"/>
      <c r="Q503"/>
      <c r="R503"/>
    </row>
    <row r="504" spans="1:18" ht="24" customHeight="1">
      <c r="A504" s="287"/>
      <c r="B504" s="29" t="s">
        <v>24</v>
      </c>
      <c r="C504" s="37">
        <v>23358</v>
      </c>
      <c r="D504" s="38">
        <v>23569</v>
      </c>
      <c r="E504" s="39">
        <f t="shared" si="25"/>
        <v>46927</v>
      </c>
      <c r="F504" s="45">
        <f t="shared" si="2"/>
        <v>60</v>
      </c>
      <c r="G504" s="81">
        <v>6778</v>
      </c>
      <c r="H504" s="38">
        <v>4639</v>
      </c>
      <c r="I504" s="78">
        <f t="shared" si="9"/>
        <v>9.8855669444030084E-2</v>
      </c>
      <c r="J504" s="37">
        <v>16092</v>
      </c>
      <c r="K504" s="45">
        <f t="shared" si="26"/>
        <v>43</v>
      </c>
      <c r="L504" s="44">
        <f t="shared" si="1"/>
        <v>2.916169525229928</v>
      </c>
      <c r="N504"/>
      <c r="O504"/>
      <c r="P504"/>
      <c r="Q504"/>
      <c r="R504"/>
    </row>
    <row r="505" spans="1:18" ht="24" customHeight="1">
      <c r="A505" s="287"/>
      <c r="B505" s="29" t="s">
        <v>25</v>
      </c>
      <c r="C505" s="37">
        <v>23428</v>
      </c>
      <c r="D505" s="38">
        <v>23673</v>
      </c>
      <c r="E505" s="39">
        <f t="shared" si="25"/>
        <v>47101</v>
      </c>
      <c r="F505" s="45">
        <f t="shared" si="2"/>
        <v>174</v>
      </c>
      <c r="G505" s="81">
        <v>6813</v>
      </c>
      <c r="H505" s="38">
        <v>4666</v>
      </c>
      <c r="I505" s="78">
        <f t="shared" si="9"/>
        <v>9.9063714146196469E-2</v>
      </c>
      <c r="J505" s="37">
        <v>16165</v>
      </c>
      <c r="K505" s="45">
        <f t="shared" si="26"/>
        <v>73</v>
      </c>
      <c r="L505" s="44">
        <f t="shared" si="1"/>
        <v>2.9137643055985154</v>
      </c>
      <c r="N505"/>
      <c r="O505"/>
      <c r="P505"/>
      <c r="Q505"/>
      <c r="R505"/>
    </row>
    <row r="506" spans="1:18" ht="24" customHeight="1">
      <c r="A506" s="287"/>
      <c r="B506" s="29" t="s">
        <v>26</v>
      </c>
      <c r="C506" s="37">
        <v>23479</v>
      </c>
      <c r="D506" s="38">
        <v>23731</v>
      </c>
      <c r="E506" s="39">
        <f t="shared" si="25"/>
        <v>47210</v>
      </c>
      <c r="F506" s="45">
        <f t="shared" si="2"/>
        <v>109</v>
      </c>
      <c r="G506" s="81">
        <v>6858</v>
      </c>
      <c r="H506" s="38">
        <v>4698</v>
      </c>
      <c r="I506" s="78">
        <f t="shared" si="9"/>
        <v>9.9512815081550521E-2</v>
      </c>
      <c r="J506" s="37">
        <v>16197</v>
      </c>
      <c r="K506" s="45">
        <f t="shared" si="26"/>
        <v>32</v>
      </c>
      <c r="L506" s="44">
        <f t="shared" si="1"/>
        <v>2.9147372970303143</v>
      </c>
      <c r="N506"/>
      <c r="O506"/>
      <c r="P506"/>
      <c r="Q506"/>
      <c r="R506"/>
    </row>
    <row r="507" spans="1:18" ht="24" customHeight="1">
      <c r="A507" s="287"/>
      <c r="B507" s="46" t="s">
        <v>27</v>
      </c>
      <c r="C507" s="47">
        <v>23551</v>
      </c>
      <c r="D507" s="48">
        <v>23765</v>
      </c>
      <c r="E507" s="49">
        <f t="shared" si="25"/>
        <v>47316</v>
      </c>
      <c r="F507" s="50">
        <f t="shared" si="2"/>
        <v>106</v>
      </c>
      <c r="G507" s="82">
        <v>6884</v>
      </c>
      <c r="H507" s="48">
        <v>4725</v>
      </c>
      <c r="I507" s="79">
        <f t="shared" si="9"/>
        <v>9.9860512300278981E-2</v>
      </c>
      <c r="J507" s="47">
        <v>16221</v>
      </c>
      <c r="K507" s="50">
        <f t="shared" si="26"/>
        <v>24</v>
      </c>
      <c r="L507" s="54">
        <f t="shared" si="1"/>
        <v>2.9169594969484001</v>
      </c>
      <c r="N507"/>
      <c r="O507"/>
      <c r="P507"/>
      <c r="Q507"/>
      <c r="R507"/>
    </row>
    <row r="508" spans="1:18" ht="24" customHeight="1">
      <c r="A508" s="287" t="s">
        <v>69</v>
      </c>
      <c r="B508" s="21" t="s">
        <v>15</v>
      </c>
      <c r="C508" s="55">
        <v>23580</v>
      </c>
      <c r="D508" s="56">
        <v>23822</v>
      </c>
      <c r="E508" s="57">
        <f t="shared" si="25"/>
        <v>47402</v>
      </c>
      <c r="F508" s="58">
        <f t="shared" si="2"/>
        <v>86</v>
      </c>
      <c r="G508" s="83">
        <v>6930</v>
      </c>
      <c r="H508" s="56">
        <v>4762</v>
      </c>
      <c r="I508" s="80">
        <f t="shared" si="9"/>
        <v>0.10045989620691111</v>
      </c>
      <c r="J508" s="55">
        <v>16253</v>
      </c>
      <c r="K508" s="58">
        <f t="shared" si="26"/>
        <v>32</v>
      </c>
      <c r="L508" s="62">
        <f t="shared" si="1"/>
        <v>2.9165077216513873</v>
      </c>
      <c r="N508"/>
      <c r="O508"/>
      <c r="P508"/>
      <c r="Q508"/>
      <c r="R508"/>
    </row>
    <row r="509" spans="1:18" ht="24" customHeight="1">
      <c r="A509" s="287"/>
      <c r="B509" s="29" t="s">
        <v>16</v>
      </c>
      <c r="C509" s="37">
        <v>23621</v>
      </c>
      <c r="D509" s="38">
        <v>23854</v>
      </c>
      <c r="E509" s="39">
        <f t="shared" si="25"/>
        <v>47475</v>
      </c>
      <c r="F509" s="45">
        <f t="shared" si="2"/>
        <v>73</v>
      </c>
      <c r="G509" s="81">
        <v>6954</v>
      </c>
      <c r="H509" s="38">
        <v>4783</v>
      </c>
      <c r="I509" s="78">
        <f t="shared" si="9"/>
        <v>0.10074776197998947</v>
      </c>
      <c r="J509" s="37">
        <v>16269</v>
      </c>
      <c r="K509" s="45">
        <f t="shared" si="26"/>
        <v>16</v>
      </c>
      <c r="L509" s="44">
        <f t="shared" si="1"/>
        <v>2.9181264982482022</v>
      </c>
      <c r="N509"/>
      <c r="O509"/>
      <c r="P509"/>
      <c r="Q509"/>
      <c r="R509"/>
    </row>
    <row r="510" spans="1:18" ht="24" customHeight="1">
      <c r="A510" s="287"/>
      <c r="B510" s="29" t="s">
        <v>17</v>
      </c>
      <c r="C510" s="37">
        <v>23616</v>
      </c>
      <c r="D510" s="38">
        <v>23886</v>
      </c>
      <c r="E510" s="39">
        <f t="shared" si="25"/>
        <v>47502</v>
      </c>
      <c r="F510" s="45">
        <f t="shared" si="2"/>
        <v>27</v>
      </c>
      <c r="G510" s="81">
        <v>6985</v>
      </c>
      <c r="H510" s="38">
        <v>4814</v>
      </c>
      <c r="I510" s="78">
        <f t="shared" si="9"/>
        <v>0.10134310134310134</v>
      </c>
      <c r="J510" s="37">
        <v>16257</v>
      </c>
      <c r="K510" s="45">
        <f t="shared" si="26"/>
        <v>-12</v>
      </c>
      <c r="L510" s="44">
        <f t="shared" si="1"/>
        <v>2.9219413175862705</v>
      </c>
      <c r="N510"/>
      <c r="O510"/>
      <c r="P510"/>
      <c r="Q510"/>
      <c r="R510"/>
    </row>
    <row r="511" spans="1:18" ht="24" customHeight="1">
      <c r="A511" s="287"/>
      <c r="B511" s="29" t="s">
        <v>18</v>
      </c>
      <c r="C511" s="37">
        <v>23869</v>
      </c>
      <c r="D511" s="38">
        <v>24096</v>
      </c>
      <c r="E511" s="39">
        <f t="shared" si="25"/>
        <v>47965</v>
      </c>
      <c r="F511" s="45">
        <f t="shared" si="2"/>
        <v>463</v>
      </c>
      <c r="G511" s="81">
        <v>7031</v>
      </c>
      <c r="H511" s="38">
        <v>4844</v>
      </c>
      <c r="I511" s="78">
        <f t="shared" si="9"/>
        <v>0.10099030543104347</v>
      </c>
      <c r="J511" s="37">
        <v>16589</v>
      </c>
      <c r="K511" s="45">
        <f t="shared" si="26"/>
        <v>332</v>
      </c>
      <c r="L511" s="44">
        <f t="shared" si="1"/>
        <v>2.8913738019169331</v>
      </c>
      <c r="N511"/>
      <c r="O511"/>
      <c r="P511"/>
      <c r="Q511"/>
      <c r="R511"/>
    </row>
    <row r="512" spans="1:18" ht="24" customHeight="1">
      <c r="A512" s="287"/>
      <c r="B512" s="29" t="s">
        <v>19</v>
      </c>
      <c r="C512" s="37">
        <v>23940</v>
      </c>
      <c r="D512" s="38">
        <v>24183</v>
      </c>
      <c r="E512" s="39">
        <f t="shared" si="25"/>
        <v>48123</v>
      </c>
      <c r="F512" s="45">
        <f t="shared" si="2"/>
        <v>158</v>
      </c>
      <c r="G512" s="81">
        <v>7073</v>
      </c>
      <c r="H512" s="38">
        <v>4870</v>
      </c>
      <c r="I512" s="78">
        <f t="shared" si="9"/>
        <v>0.10119901086798412</v>
      </c>
      <c r="J512" s="37">
        <v>16665</v>
      </c>
      <c r="K512" s="45">
        <f t="shared" si="26"/>
        <v>76</v>
      </c>
      <c r="L512" s="44">
        <f t="shared" si="1"/>
        <v>2.8876687668766876</v>
      </c>
      <c r="N512"/>
      <c r="O512"/>
      <c r="P512"/>
      <c r="Q512"/>
      <c r="R512"/>
    </row>
    <row r="513" spans="1:18" ht="24" customHeight="1">
      <c r="A513" s="287"/>
      <c r="B513" s="29" t="s">
        <v>21</v>
      </c>
      <c r="C513" s="37">
        <v>23974</v>
      </c>
      <c r="D513" s="38">
        <v>24250</v>
      </c>
      <c r="E513" s="39">
        <f t="shared" si="25"/>
        <v>48224</v>
      </c>
      <c r="F513" s="45">
        <f t="shared" si="2"/>
        <v>101</v>
      </c>
      <c r="G513" s="81">
        <v>7104</v>
      </c>
      <c r="H513" s="38">
        <v>4893</v>
      </c>
      <c r="I513" s="78">
        <f t="shared" si="9"/>
        <v>0.10146400132714001</v>
      </c>
      <c r="J513" s="37">
        <v>16688</v>
      </c>
      <c r="K513" s="45">
        <f t="shared" si="26"/>
        <v>23</v>
      </c>
      <c r="L513" s="44">
        <f t="shared" si="1"/>
        <v>2.8897411313518697</v>
      </c>
      <c r="N513"/>
      <c r="O513"/>
      <c r="P513"/>
      <c r="Q513"/>
      <c r="R513"/>
    </row>
    <row r="514" spans="1:18" ht="24" customHeight="1">
      <c r="A514" s="287"/>
      <c r="B514" s="29" t="s">
        <v>22</v>
      </c>
      <c r="C514" s="37">
        <v>24010</v>
      </c>
      <c r="D514" s="38">
        <v>24297</v>
      </c>
      <c r="E514" s="39">
        <f t="shared" si="25"/>
        <v>48307</v>
      </c>
      <c r="F514" s="45">
        <f t="shared" si="2"/>
        <v>83</v>
      </c>
      <c r="G514" s="37">
        <v>7128</v>
      </c>
      <c r="H514" s="38">
        <v>4897</v>
      </c>
      <c r="I514" s="78">
        <f t="shared" si="9"/>
        <v>0.10137247189848263</v>
      </c>
      <c r="J514" s="37">
        <v>16720</v>
      </c>
      <c r="K514" s="45">
        <f t="shared" si="26"/>
        <v>32</v>
      </c>
      <c r="L514" s="44">
        <f t="shared" si="1"/>
        <v>2.8891746411483252</v>
      </c>
      <c r="N514"/>
      <c r="O514"/>
      <c r="P514"/>
      <c r="Q514"/>
      <c r="R514"/>
    </row>
    <row r="515" spans="1:18" ht="24" customHeight="1">
      <c r="A515" s="287"/>
      <c r="B515" s="29" t="s">
        <v>23</v>
      </c>
      <c r="C515" s="37">
        <v>24080</v>
      </c>
      <c r="D515" s="38">
        <v>24348</v>
      </c>
      <c r="E515" s="39">
        <f t="shared" si="25"/>
        <v>48428</v>
      </c>
      <c r="F515" s="45">
        <f t="shared" si="2"/>
        <v>121</v>
      </c>
      <c r="G515" s="37">
        <v>7165</v>
      </c>
      <c r="H515" s="38">
        <v>4917</v>
      </c>
      <c r="I515" s="78">
        <f t="shared" si="9"/>
        <v>0.1015321714710498</v>
      </c>
      <c r="J515" s="37">
        <v>16769</v>
      </c>
      <c r="K515" s="45">
        <f t="shared" si="26"/>
        <v>49</v>
      </c>
      <c r="L515" s="44">
        <f t="shared" si="1"/>
        <v>2.8879479992843939</v>
      </c>
      <c r="N515"/>
      <c r="O515"/>
      <c r="P515"/>
      <c r="Q515"/>
      <c r="R515"/>
    </row>
    <row r="516" spans="1:18" ht="24" customHeight="1">
      <c r="A516" s="287"/>
      <c r="B516" s="29" t="s">
        <v>24</v>
      </c>
      <c r="C516" s="37">
        <v>24110</v>
      </c>
      <c r="D516" s="38">
        <v>24401</v>
      </c>
      <c r="E516" s="39">
        <f t="shared" si="25"/>
        <v>48511</v>
      </c>
      <c r="F516" s="45">
        <f t="shared" si="2"/>
        <v>83</v>
      </c>
      <c r="G516" s="37">
        <v>7197</v>
      </c>
      <c r="H516" s="38">
        <v>4935</v>
      </c>
      <c r="I516" s="78">
        <f t="shared" si="9"/>
        <v>0.10172950464843025</v>
      </c>
      <c r="J516" s="37">
        <v>16806</v>
      </c>
      <c r="K516" s="45">
        <f t="shared" si="26"/>
        <v>37</v>
      </c>
      <c r="L516" s="44">
        <f t="shared" si="1"/>
        <v>2.8865286207306915</v>
      </c>
      <c r="N516"/>
      <c r="O516"/>
      <c r="P516"/>
      <c r="Q516"/>
      <c r="R516"/>
    </row>
    <row r="517" spans="1:18" ht="24" customHeight="1">
      <c r="A517" s="287"/>
      <c r="B517" s="29" t="s">
        <v>25</v>
      </c>
      <c r="C517" s="37">
        <v>24174</v>
      </c>
      <c r="D517" s="38">
        <v>24458</v>
      </c>
      <c r="E517" s="39">
        <f t="shared" si="25"/>
        <v>48632</v>
      </c>
      <c r="F517" s="45">
        <f t="shared" si="2"/>
        <v>121</v>
      </c>
      <c r="G517" s="37">
        <v>7221</v>
      </c>
      <c r="H517" s="38">
        <v>4964</v>
      </c>
      <c r="I517" s="78">
        <f t="shared" si="9"/>
        <v>0.10207270932719197</v>
      </c>
      <c r="J517" s="37">
        <v>16849</v>
      </c>
      <c r="K517" s="45">
        <f t="shared" si="26"/>
        <v>43</v>
      </c>
      <c r="L517" s="44">
        <f t="shared" si="1"/>
        <v>2.8863434031693274</v>
      </c>
      <c r="N517"/>
      <c r="O517"/>
      <c r="P517"/>
      <c r="Q517"/>
      <c r="R517"/>
    </row>
    <row r="518" spans="1:18" ht="24" customHeight="1">
      <c r="A518" s="287"/>
      <c r="B518" s="29" t="s">
        <v>26</v>
      </c>
      <c r="C518" s="37">
        <v>24222</v>
      </c>
      <c r="D518" s="38">
        <v>24502</v>
      </c>
      <c r="E518" s="39">
        <f t="shared" si="25"/>
        <v>48724</v>
      </c>
      <c r="F518" s="45">
        <f t="shared" si="2"/>
        <v>92</v>
      </c>
      <c r="G518" s="37">
        <v>7243</v>
      </c>
      <c r="H518" s="38">
        <v>4982</v>
      </c>
      <c r="I518" s="78">
        <f t="shared" si="9"/>
        <v>0.10224940481077087</v>
      </c>
      <c r="J518" s="37">
        <v>16883</v>
      </c>
      <c r="K518" s="45">
        <f t="shared" si="26"/>
        <v>34</v>
      </c>
      <c r="L518" s="44">
        <f t="shared" si="1"/>
        <v>2.885979979861399</v>
      </c>
      <c r="N518"/>
      <c r="O518"/>
      <c r="P518"/>
      <c r="Q518"/>
      <c r="R518"/>
    </row>
    <row r="519" spans="1:18" ht="24" customHeight="1">
      <c r="A519" s="287"/>
      <c r="B519" s="46" t="s">
        <v>27</v>
      </c>
      <c r="C519" s="64">
        <v>24257</v>
      </c>
      <c r="D519" s="65">
        <v>24531</v>
      </c>
      <c r="E519" s="49">
        <f t="shared" si="25"/>
        <v>48788</v>
      </c>
      <c r="F519" s="50">
        <f t="shared" si="2"/>
        <v>64</v>
      </c>
      <c r="G519" s="47">
        <v>7269</v>
      </c>
      <c r="H519" s="48">
        <v>5006</v>
      </c>
      <c r="I519" s="79">
        <f t="shared" si="9"/>
        <v>0.10260719849143232</v>
      </c>
      <c r="J519" s="64">
        <v>16916</v>
      </c>
      <c r="K519" s="50">
        <f t="shared" si="26"/>
        <v>33</v>
      </c>
      <c r="L519" s="54">
        <f t="shared" si="1"/>
        <v>2.8841333648616696</v>
      </c>
      <c r="N519"/>
      <c r="O519"/>
      <c r="P519"/>
      <c r="Q519"/>
      <c r="R519"/>
    </row>
    <row r="520" spans="1:18" ht="24" customHeight="1">
      <c r="A520" s="287" t="s">
        <v>70</v>
      </c>
      <c r="B520" s="21" t="s">
        <v>15</v>
      </c>
      <c r="C520" s="67">
        <v>24305</v>
      </c>
      <c r="D520" s="68">
        <v>24565</v>
      </c>
      <c r="E520" s="57">
        <f t="shared" si="25"/>
        <v>48870</v>
      </c>
      <c r="F520" s="58">
        <f t="shared" si="2"/>
        <v>82</v>
      </c>
      <c r="G520" s="67">
        <v>7297</v>
      </c>
      <c r="H520" s="68">
        <v>5016</v>
      </c>
      <c r="I520" s="80">
        <f t="shared" si="9"/>
        <v>0.10263965623081645</v>
      </c>
      <c r="J520" s="67">
        <v>16945</v>
      </c>
      <c r="K520" s="58">
        <f t="shared" si="26"/>
        <v>29</v>
      </c>
      <c r="L520" s="62">
        <f t="shared" si="1"/>
        <v>2.884036588964296</v>
      </c>
      <c r="N520"/>
      <c r="O520"/>
      <c r="P520"/>
      <c r="Q520"/>
      <c r="R520"/>
    </row>
    <row r="521" spans="1:18" ht="24" customHeight="1">
      <c r="A521" s="287"/>
      <c r="B521" s="29" t="s">
        <v>16</v>
      </c>
      <c r="C521" s="37">
        <v>24312</v>
      </c>
      <c r="D521" s="38">
        <v>24576</v>
      </c>
      <c r="E521" s="39">
        <f t="shared" si="25"/>
        <v>48888</v>
      </c>
      <c r="F521" s="45">
        <f t="shared" si="2"/>
        <v>18</v>
      </c>
      <c r="G521" s="37">
        <v>7314</v>
      </c>
      <c r="H521" s="38">
        <v>5037</v>
      </c>
      <c r="I521" s="78">
        <f t="shared" si="9"/>
        <v>0.10303141875306823</v>
      </c>
      <c r="J521" s="37">
        <v>16954</v>
      </c>
      <c r="K521" s="45">
        <f t="shared" si="26"/>
        <v>9</v>
      </c>
      <c r="L521" s="44">
        <f t="shared" si="1"/>
        <v>2.8835672997522708</v>
      </c>
      <c r="N521"/>
      <c r="O521"/>
      <c r="P521"/>
      <c r="Q521"/>
      <c r="R521"/>
    </row>
    <row r="522" spans="1:18" ht="24" customHeight="1">
      <c r="A522" s="287"/>
      <c r="B522" s="29" t="s">
        <v>17</v>
      </c>
      <c r="C522" s="37">
        <v>24259</v>
      </c>
      <c r="D522" s="38">
        <v>24567</v>
      </c>
      <c r="E522" s="39">
        <f t="shared" si="25"/>
        <v>48826</v>
      </c>
      <c r="F522" s="45">
        <f t="shared" si="2"/>
        <v>-62</v>
      </c>
      <c r="G522" s="37">
        <v>7344</v>
      </c>
      <c r="H522" s="38">
        <v>5061</v>
      </c>
      <c r="I522" s="78">
        <f t="shared" si="9"/>
        <v>0.10365379101298489</v>
      </c>
      <c r="J522" s="37">
        <v>16884</v>
      </c>
      <c r="K522" s="45">
        <f t="shared" si="26"/>
        <v>-70</v>
      </c>
      <c r="L522" s="44">
        <f t="shared" si="1"/>
        <v>2.8918502724472872</v>
      </c>
      <c r="N522"/>
      <c r="O522"/>
      <c r="P522"/>
      <c r="Q522"/>
      <c r="R522"/>
    </row>
    <row r="523" spans="1:18" ht="24" customHeight="1">
      <c r="A523" s="287"/>
      <c r="B523" s="29" t="s">
        <v>18</v>
      </c>
      <c r="C523" s="37">
        <v>24417</v>
      </c>
      <c r="D523" s="38">
        <v>24739</v>
      </c>
      <c r="E523" s="39">
        <f t="shared" si="25"/>
        <v>49156</v>
      </c>
      <c r="F523" s="45">
        <f t="shared" si="2"/>
        <v>330</v>
      </c>
      <c r="G523" s="37">
        <v>7368</v>
      </c>
      <c r="H523" s="38">
        <v>5083</v>
      </c>
      <c r="I523" s="78">
        <f t="shared" si="9"/>
        <v>0.10340548457970543</v>
      </c>
      <c r="J523" s="37">
        <v>17137</v>
      </c>
      <c r="K523" s="45">
        <f t="shared" si="26"/>
        <v>253</v>
      </c>
      <c r="L523" s="44">
        <f t="shared" si="1"/>
        <v>2.8684133745696445</v>
      </c>
      <c r="N523"/>
      <c r="O523"/>
      <c r="P523"/>
      <c r="Q523"/>
      <c r="R523"/>
    </row>
    <row r="524" spans="1:18" ht="24" customHeight="1">
      <c r="A524" s="287"/>
      <c r="B524" s="29" t="s">
        <v>19</v>
      </c>
      <c r="C524" s="37">
        <v>24461</v>
      </c>
      <c r="D524" s="38">
        <v>24777</v>
      </c>
      <c r="E524" s="39">
        <f t="shared" si="25"/>
        <v>49238</v>
      </c>
      <c r="F524" s="45">
        <f t="shared" si="2"/>
        <v>82</v>
      </c>
      <c r="G524" s="37">
        <v>7381</v>
      </c>
      <c r="H524" s="38">
        <v>5108</v>
      </c>
      <c r="I524" s="78">
        <f t="shared" si="9"/>
        <v>0.10374101303870994</v>
      </c>
      <c r="J524" s="37">
        <v>17177</v>
      </c>
      <c r="K524" s="45">
        <f t="shared" si="26"/>
        <v>40</v>
      </c>
      <c r="L524" s="44">
        <f t="shared" si="1"/>
        <v>2.8665075391511907</v>
      </c>
      <c r="N524"/>
      <c r="O524"/>
      <c r="P524"/>
      <c r="Q524"/>
      <c r="R524"/>
    </row>
    <row r="525" spans="1:18" ht="24" customHeight="1">
      <c r="A525" s="287"/>
      <c r="B525" s="29" t="s">
        <v>21</v>
      </c>
      <c r="C525" s="37">
        <v>24437</v>
      </c>
      <c r="D525" s="38">
        <v>24809</v>
      </c>
      <c r="E525" s="39">
        <f t="shared" si="25"/>
        <v>49246</v>
      </c>
      <c r="F525" s="45">
        <f t="shared" si="2"/>
        <v>8</v>
      </c>
      <c r="G525" s="37">
        <v>7400</v>
      </c>
      <c r="H525" s="38">
        <v>5128</v>
      </c>
      <c r="I525" s="78">
        <f t="shared" si="9"/>
        <v>0.10413028469317305</v>
      </c>
      <c r="J525" s="37">
        <v>17165</v>
      </c>
      <c r="K525" s="45">
        <f t="shared" si="26"/>
        <v>-12</v>
      </c>
      <c r="L525" s="44">
        <f t="shared" si="1"/>
        <v>2.8689775706379259</v>
      </c>
      <c r="N525"/>
      <c r="O525"/>
      <c r="P525"/>
      <c r="Q525"/>
      <c r="R525"/>
    </row>
    <row r="526" spans="1:18" ht="24" customHeight="1">
      <c r="A526" s="287"/>
      <c r="B526" s="29" t="s">
        <v>22</v>
      </c>
      <c r="C526" s="37">
        <v>24472</v>
      </c>
      <c r="D526" s="38">
        <v>24878</v>
      </c>
      <c r="E526" s="39">
        <f t="shared" si="25"/>
        <v>49350</v>
      </c>
      <c r="F526" s="45">
        <f t="shared" si="2"/>
        <v>104</v>
      </c>
      <c r="G526" s="37">
        <v>7436</v>
      </c>
      <c r="H526" s="38">
        <v>5146</v>
      </c>
      <c r="I526" s="78">
        <f t="shared" si="9"/>
        <v>0.10427558257345491</v>
      </c>
      <c r="J526" s="37">
        <v>17203</v>
      </c>
      <c r="K526" s="45">
        <f t="shared" si="26"/>
        <v>38</v>
      </c>
      <c r="L526" s="44">
        <f t="shared" si="1"/>
        <v>2.8686856943556358</v>
      </c>
      <c r="N526"/>
      <c r="O526"/>
      <c r="P526"/>
      <c r="Q526"/>
      <c r="R526"/>
    </row>
    <row r="527" spans="1:18" ht="24" customHeight="1">
      <c r="A527" s="287"/>
      <c r="B527" s="29" t="s">
        <v>23</v>
      </c>
      <c r="C527" s="37">
        <v>24541</v>
      </c>
      <c r="D527" s="38">
        <v>24941</v>
      </c>
      <c r="E527" s="39">
        <f t="shared" si="25"/>
        <v>49482</v>
      </c>
      <c r="F527" s="45">
        <f t="shared" si="2"/>
        <v>132</v>
      </c>
      <c r="G527" s="37">
        <v>7479</v>
      </c>
      <c r="H527" s="38">
        <v>5171</v>
      </c>
      <c r="I527" s="78">
        <f t="shared" si="9"/>
        <v>0.10450264742734731</v>
      </c>
      <c r="J527" s="37">
        <v>17258</v>
      </c>
      <c r="K527" s="45">
        <f t="shared" si="26"/>
        <v>55</v>
      </c>
      <c r="L527" s="44">
        <f t="shared" si="1"/>
        <v>2.867192026886082</v>
      </c>
      <c r="N527"/>
      <c r="O527"/>
      <c r="P527"/>
      <c r="Q527"/>
      <c r="R527"/>
    </row>
    <row r="528" spans="1:18" ht="24" customHeight="1">
      <c r="A528" s="287"/>
      <c r="B528" s="29" t="s">
        <v>24</v>
      </c>
      <c r="C528" s="37">
        <v>24563</v>
      </c>
      <c r="D528" s="38">
        <v>24970</v>
      </c>
      <c r="E528" s="39">
        <f t="shared" si="25"/>
        <v>49533</v>
      </c>
      <c r="F528" s="45">
        <f t="shared" si="2"/>
        <v>51</v>
      </c>
      <c r="G528" s="37">
        <v>7508</v>
      </c>
      <c r="H528" s="38">
        <v>5179</v>
      </c>
      <c r="I528" s="78">
        <f t="shared" si="9"/>
        <v>0.10455655825409323</v>
      </c>
      <c r="J528" s="37">
        <v>17285</v>
      </c>
      <c r="K528" s="45">
        <f t="shared" si="26"/>
        <v>27</v>
      </c>
      <c r="L528" s="44">
        <f t="shared" si="1"/>
        <v>2.8656638704078681</v>
      </c>
      <c r="N528"/>
      <c r="O528"/>
      <c r="P528"/>
      <c r="Q528"/>
      <c r="R528"/>
    </row>
    <row r="529" spans="1:18" ht="24" customHeight="1">
      <c r="A529" s="287"/>
      <c r="B529" s="29" t="s">
        <v>25</v>
      </c>
      <c r="C529" s="37">
        <v>24641</v>
      </c>
      <c r="D529" s="38">
        <v>25036</v>
      </c>
      <c r="E529" s="39">
        <f t="shared" si="25"/>
        <v>49677</v>
      </c>
      <c r="F529" s="45">
        <f t="shared" si="2"/>
        <v>144</v>
      </c>
      <c r="G529" s="37">
        <v>7528</v>
      </c>
      <c r="H529" s="38">
        <v>5191</v>
      </c>
      <c r="I529" s="78">
        <f t="shared" si="9"/>
        <v>0.1044950379451255</v>
      </c>
      <c r="J529" s="37">
        <v>17347</v>
      </c>
      <c r="K529" s="45">
        <f t="shared" si="26"/>
        <v>62</v>
      </c>
      <c r="L529" s="44">
        <f t="shared" si="1"/>
        <v>2.8637228339194096</v>
      </c>
      <c r="N529"/>
      <c r="O529"/>
      <c r="P529"/>
      <c r="Q529"/>
      <c r="R529"/>
    </row>
    <row r="530" spans="1:18" ht="24" customHeight="1">
      <c r="A530" s="287"/>
      <c r="B530" s="29" t="s">
        <v>26</v>
      </c>
      <c r="C530" s="37">
        <v>24711</v>
      </c>
      <c r="D530" s="38">
        <v>25097</v>
      </c>
      <c r="E530" s="39">
        <f t="shared" si="25"/>
        <v>49808</v>
      </c>
      <c r="F530" s="45">
        <f t="shared" si="2"/>
        <v>131</v>
      </c>
      <c r="G530" s="37">
        <v>7576</v>
      </c>
      <c r="H530" s="38">
        <v>5210</v>
      </c>
      <c r="I530" s="78">
        <f t="shared" si="9"/>
        <v>0.10460167041439127</v>
      </c>
      <c r="J530" s="37">
        <v>17408</v>
      </c>
      <c r="K530" s="45">
        <f t="shared" si="26"/>
        <v>61</v>
      </c>
      <c r="L530" s="44">
        <f t="shared" si="1"/>
        <v>2.8612132352941178</v>
      </c>
      <c r="N530"/>
      <c r="O530"/>
      <c r="P530"/>
      <c r="Q530"/>
      <c r="R530"/>
    </row>
    <row r="531" spans="1:18" ht="24" customHeight="1">
      <c r="A531" s="287"/>
      <c r="B531" s="46" t="s">
        <v>27</v>
      </c>
      <c r="C531" s="47">
        <v>24739</v>
      </c>
      <c r="D531" s="48">
        <v>25110</v>
      </c>
      <c r="E531" s="49">
        <f t="shared" si="25"/>
        <v>49849</v>
      </c>
      <c r="F531" s="50">
        <f t="shared" si="2"/>
        <v>41</v>
      </c>
      <c r="G531" s="47">
        <v>7597</v>
      </c>
      <c r="H531" s="48">
        <v>5240</v>
      </c>
      <c r="I531" s="79">
        <f t="shared" si="9"/>
        <v>0.10511745471323397</v>
      </c>
      <c r="J531" s="47">
        <v>17424</v>
      </c>
      <c r="K531" s="50">
        <f t="shared" si="26"/>
        <v>16</v>
      </c>
      <c r="L531" s="54">
        <f t="shared" si="1"/>
        <v>2.8609389348025713</v>
      </c>
      <c r="N531"/>
      <c r="O531"/>
      <c r="P531"/>
      <c r="Q531"/>
      <c r="R531"/>
    </row>
    <row r="532" spans="1:18" ht="24" customHeight="1">
      <c r="A532" s="287" t="s">
        <v>71</v>
      </c>
      <c r="B532" s="21" t="s">
        <v>15</v>
      </c>
      <c r="C532" s="55">
        <v>24784</v>
      </c>
      <c r="D532" s="56">
        <v>25165</v>
      </c>
      <c r="E532" s="57">
        <f t="shared" si="25"/>
        <v>49949</v>
      </c>
      <c r="F532" s="58">
        <f t="shared" si="2"/>
        <v>100</v>
      </c>
      <c r="G532" s="55">
        <v>7628</v>
      </c>
      <c r="H532" s="56">
        <v>5273</v>
      </c>
      <c r="I532" s="80">
        <f t="shared" si="9"/>
        <v>0.10556767903261327</v>
      </c>
      <c r="J532" s="55">
        <v>17452</v>
      </c>
      <c r="K532" s="58">
        <f t="shared" si="26"/>
        <v>28</v>
      </c>
      <c r="L532" s="62">
        <f t="shared" si="1"/>
        <v>2.862078844831538</v>
      </c>
      <c r="N532"/>
      <c r="O532"/>
      <c r="P532"/>
      <c r="Q532"/>
      <c r="R532"/>
    </row>
    <row r="533" spans="1:18" ht="24" customHeight="1">
      <c r="A533" s="287"/>
      <c r="B533" s="29" t="s">
        <v>16</v>
      </c>
      <c r="C533" s="37">
        <v>24812</v>
      </c>
      <c r="D533" s="38">
        <v>25203</v>
      </c>
      <c r="E533" s="39">
        <f t="shared" si="25"/>
        <v>50015</v>
      </c>
      <c r="F533" s="45">
        <f t="shared" si="2"/>
        <v>66</v>
      </c>
      <c r="G533" s="37">
        <v>7636</v>
      </c>
      <c r="H533" s="38">
        <v>5318</v>
      </c>
      <c r="I533" s="78">
        <f t="shared" si="9"/>
        <v>0.10632810156952914</v>
      </c>
      <c r="J533" s="37">
        <v>17487</v>
      </c>
      <c r="K533" s="45">
        <f t="shared" si="26"/>
        <v>35</v>
      </c>
      <c r="L533" s="44">
        <f t="shared" si="1"/>
        <v>2.8601246640361411</v>
      </c>
      <c r="N533"/>
      <c r="O533"/>
      <c r="P533"/>
      <c r="Q533"/>
      <c r="R533"/>
    </row>
    <row r="534" spans="1:18" ht="24" customHeight="1">
      <c r="A534" s="287"/>
      <c r="B534" s="29" t="s">
        <v>17</v>
      </c>
      <c r="C534" s="37">
        <v>24809</v>
      </c>
      <c r="D534" s="38">
        <v>25163</v>
      </c>
      <c r="E534" s="39">
        <f t="shared" si="25"/>
        <v>49972</v>
      </c>
      <c r="F534" s="45">
        <f t="shared" si="2"/>
        <v>-43</v>
      </c>
      <c r="G534" s="37">
        <v>7713</v>
      </c>
      <c r="H534" s="38">
        <v>5360</v>
      </c>
      <c r="I534" s="78">
        <f t="shared" si="9"/>
        <v>0.10726006563675658</v>
      </c>
      <c r="J534" s="37">
        <v>17459</v>
      </c>
      <c r="K534" s="45">
        <f t="shared" si="26"/>
        <v>-28</v>
      </c>
      <c r="L534" s="44">
        <f t="shared" si="1"/>
        <v>2.8622486969471335</v>
      </c>
      <c r="N534"/>
      <c r="O534"/>
      <c r="P534"/>
      <c r="Q534"/>
      <c r="R534"/>
    </row>
    <row r="535" spans="1:18" ht="24" customHeight="1">
      <c r="A535" s="287"/>
      <c r="B535" s="29" t="s">
        <v>18</v>
      </c>
      <c r="C535" s="37">
        <v>24951</v>
      </c>
      <c r="D535" s="38">
        <v>25298</v>
      </c>
      <c r="E535" s="39">
        <f t="shared" si="25"/>
        <v>50249</v>
      </c>
      <c r="F535" s="45">
        <f t="shared" si="2"/>
        <v>277</v>
      </c>
      <c r="G535" s="37">
        <v>7768</v>
      </c>
      <c r="H535" s="38">
        <v>5376</v>
      </c>
      <c r="I535" s="78">
        <f t="shared" si="9"/>
        <v>0.10698720372544727</v>
      </c>
      <c r="J535" s="37">
        <v>17677</v>
      </c>
      <c r="K535" s="45">
        <f t="shared" si="26"/>
        <v>218</v>
      </c>
      <c r="L535" s="44">
        <f t="shared" si="1"/>
        <v>2.8426203541324884</v>
      </c>
      <c r="N535"/>
      <c r="O535"/>
      <c r="P535"/>
      <c r="Q535"/>
      <c r="R535"/>
    </row>
    <row r="536" spans="1:18" ht="24" customHeight="1">
      <c r="A536" s="287"/>
      <c r="B536" s="29" t="s">
        <v>19</v>
      </c>
      <c r="C536" s="37">
        <v>25003</v>
      </c>
      <c r="D536" s="38">
        <v>25334</v>
      </c>
      <c r="E536" s="39">
        <f t="shared" si="25"/>
        <v>50337</v>
      </c>
      <c r="F536" s="45">
        <f t="shared" si="2"/>
        <v>88</v>
      </c>
      <c r="G536" s="37">
        <v>7800</v>
      </c>
      <c r="H536" s="38">
        <v>5381</v>
      </c>
      <c r="I536" s="78">
        <f t="shared" si="9"/>
        <v>0.10689949738760753</v>
      </c>
      <c r="J536" s="37">
        <v>17720</v>
      </c>
      <c r="K536" s="45">
        <f t="shared" si="26"/>
        <v>43</v>
      </c>
      <c r="L536" s="44">
        <f t="shared" si="1"/>
        <v>2.8406884875846501</v>
      </c>
      <c r="N536"/>
      <c r="O536"/>
      <c r="P536"/>
      <c r="Q536"/>
      <c r="R536"/>
    </row>
    <row r="537" spans="1:18" ht="24" customHeight="1">
      <c r="A537" s="287"/>
      <c r="B537" s="29" t="s">
        <v>21</v>
      </c>
      <c r="C537" s="37">
        <v>24992</v>
      </c>
      <c r="D537" s="38">
        <v>25366</v>
      </c>
      <c r="E537" s="39">
        <f t="shared" si="25"/>
        <v>50358</v>
      </c>
      <c r="F537" s="45">
        <f t="shared" si="2"/>
        <v>21</v>
      </c>
      <c r="G537" s="37">
        <v>7834</v>
      </c>
      <c r="H537" s="38">
        <v>5404</v>
      </c>
      <c r="I537" s="78">
        <f t="shared" si="9"/>
        <v>0.10731164859605227</v>
      </c>
      <c r="J537" s="37">
        <v>17724</v>
      </c>
      <c r="K537" s="45">
        <f t="shared" si="26"/>
        <v>4</v>
      </c>
      <c r="L537" s="44">
        <f t="shared" si="1"/>
        <v>2.8412322274881516</v>
      </c>
      <c r="N537"/>
      <c r="O537"/>
      <c r="P537"/>
      <c r="Q537"/>
      <c r="R537"/>
    </row>
    <row r="538" spans="1:18" ht="24" customHeight="1">
      <c r="A538" s="287"/>
      <c r="B538" s="29" t="s">
        <v>22</v>
      </c>
      <c r="C538" s="37">
        <v>25020</v>
      </c>
      <c r="D538" s="38">
        <v>25392</v>
      </c>
      <c r="E538" s="39">
        <f t="shared" si="25"/>
        <v>50412</v>
      </c>
      <c r="F538" s="45">
        <f t="shared" si="2"/>
        <v>54</v>
      </c>
      <c r="G538" s="37">
        <v>7881</v>
      </c>
      <c r="H538" s="38">
        <v>5411</v>
      </c>
      <c r="I538" s="78">
        <f t="shared" si="9"/>
        <v>0.10733555502658097</v>
      </c>
      <c r="J538" s="37">
        <v>17755</v>
      </c>
      <c r="K538" s="45">
        <f t="shared" si="26"/>
        <v>31</v>
      </c>
      <c r="L538" s="44">
        <f t="shared" si="1"/>
        <v>2.8393128696141932</v>
      </c>
      <c r="N538"/>
      <c r="O538"/>
      <c r="P538"/>
      <c r="Q538"/>
      <c r="R538"/>
    </row>
    <row r="539" spans="1:18" ht="24" customHeight="1">
      <c r="A539" s="287"/>
      <c r="B539" s="29" t="s">
        <v>23</v>
      </c>
      <c r="C539" s="72">
        <v>25095</v>
      </c>
      <c r="D539" s="73">
        <v>25444</v>
      </c>
      <c r="E539" s="39">
        <f t="shared" si="25"/>
        <v>50539</v>
      </c>
      <c r="F539" s="45">
        <f t="shared" si="2"/>
        <v>127</v>
      </c>
      <c r="G539" s="72">
        <v>7917</v>
      </c>
      <c r="H539" s="73">
        <v>5437</v>
      </c>
      <c r="I539" s="78">
        <f t="shared" si="9"/>
        <v>0.10758028453273709</v>
      </c>
      <c r="J539" s="72">
        <v>17801</v>
      </c>
      <c r="K539" s="45">
        <f t="shared" si="26"/>
        <v>46</v>
      </c>
      <c r="L539" s="44">
        <f t="shared" si="1"/>
        <v>2.8391101623504298</v>
      </c>
      <c r="N539"/>
      <c r="O539"/>
      <c r="P539"/>
      <c r="Q539"/>
      <c r="R539"/>
    </row>
    <row r="540" spans="1:18" ht="24" customHeight="1">
      <c r="A540" s="287"/>
      <c r="B540" s="29" t="s">
        <v>24</v>
      </c>
      <c r="C540" s="37">
        <v>25128</v>
      </c>
      <c r="D540" s="38">
        <v>25492</v>
      </c>
      <c r="E540" s="39">
        <f t="shared" si="25"/>
        <v>50620</v>
      </c>
      <c r="F540" s="45">
        <f t="shared" si="2"/>
        <v>81</v>
      </c>
      <c r="G540" s="37">
        <v>7943</v>
      </c>
      <c r="H540" s="38">
        <v>5476</v>
      </c>
      <c r="I540" s="78">
        <f t="shared" si="9"/>
        <v>0.10817858553931252</v>
      </c>
      <c r="J540" s="37">
        <v>17840</v>
      </c>
      <c r="K540" s="45">
        <v>39</v>
      </c>
      <c r="L540" s="44">
        <f t="shared" si="1"/>
        <v>2.8374439461883409</v>
      </c>
      <c r="N540"/>
      <c r="O540"/>
      <c r="P540"/>
      <c r="Q540"/>
      <c r="R540"/>
    </row>
    <row r="541" spans="1:18" ht="24" customHeight="1">
      <c r="A541" s="287"/>
      <c r="B541" s="29" t="s">
        <v>25</v>
      </c>
      <c r="C541" s="37">
        <v>25155</v>
      </c>
      <c r="D541" s="38">
        <v>25532</v>
      </c>
      <c r="E541" s="39">
        <f t="shared" si="25"/>
        <v>50687</v>
      </c>
      <c r="F541" s="45">
        <f t="shared" si="2"/>
        <v>67</v>
      </c>
      <c r="G541" s="37">
        <v>7977</v>
      </c>
      <c r="H541" s="38">
        <v>5498</v>
      </c>
      <c r="I541" s="78">
        <f t="shared" si="9"/>
        <v>0.10846962732061476</v>
      </c>
      <c r="J541" s="37">
        <v>17865</v>
      </c>
      <c r="K541" s="45">
        <f t="shared" ref="K541:K547" si="27">J541-J540</f>
        <v>25</v>
      </c>
      <c r="L541" s="44">
        <f t="shared" si="1"/>
        <v>2.8372236216064932</v>
      </c>
      <c r="N541"/>
      <c r="O541"/>
      <c r="P541"/>
      <c r="Q541"/>
      <c r="R541"/>
    </row>
    <row r="542" spans="1:18" ht="24" customHeight="1">
      <c r="A542" s="287"/>
      <c r="B542" s="29" t="s">
        <v>26</v>
      </c>
      <c r="C542" s="37">
        <v>25198</v>
      </c>
      <c r="D542" s="38">
        <v>25574</v>
      </c>
      <c r="E542" s="39">
        <f t="shared" si="25"/>
        <v>50772</v>
      </c>
      <c r="F542" s="45">
        <f t="shared" si="2"/>
        <v>85</v>
      </c>
      <c r="G542" s="37">
        <v>8003</v>
      </c>
      <c r="H542" s="38">
        <v>5525</v>
      </c>
      <c r="I542" s="78">
        <f t="shared" si="9"/>
        <v>0.1088198219491058</v>
      </c>
      <c r="J542" s="37">
        <v>17906</v>
      </c>
      <c r="K542" s="45">
        <f t="shared" si="27"/>
        <v>41</v>
      </c>
      <c r="L542" s="44">
        <f t="shared" si="1"/>
        <v>2.8354741427454484</v>
      </c>
      <c r="N542"/>
      <c r="O542"/>
      <c r="P542"/>
      <c r="Q542"/>
      <c r="R542"/>
    </row>
    <row r="543" spans="1:18" ht="24" customHeight="1">
      <c r="A543" s="287"/>
      <c r="B543" s="46" t="s">
        <v>27</v>
      </c>
      <c r="C543" s="47">
        <v>25217</v>
      </c>
      <c r="D543" s="48">
        <v>25591</v>
      </c>
      <c r="E543" s="49">
        <f t="shared" si="25"/>
        <v>50808</v>
      </c>
      <c r="F543" s="50">
        <f t="shared" si="2"/>
        <v>36</v>
      </c>
      <c r="G543" s="47">
        <v>8025</v>
      </c>
      <c r="H543" s="48">
        <v>5538</v>
      </c>
      <c r="I543" s="79">
        <f t="shared" si="9"/>
        <v>0.10899858290033065</v>
      </c>
      <c r="J543" s="47">
        <v>17926</v>
      </c>
      <c r="K543" s="50">
        <f t="shared" si="27"/>
        <v>20</v>
      </c>
      <c r="L543" s="54">
        <f t="shared" si="1"/>
        <v>2.8343188664509649</v>
      </c>
      <c r="N543"/>
      <c r="O543"/>
      <c r="P543"/>
      <c r="Q543"/>
      <c r="R543"/>
    </row>
    <row r="544" spans="1:18" ht="24" customHeight="1">
      <c r="A544" s="287" t="s">
        <v>72</v>
      </c>
      <c r="B544" s="21" t="s">
        <v>15</v>
      </c>
      <c r="C544" s="67">
        <v>25247</v>
      </c>
      <c r="D544" s="68">
        <v>25609</v>
      </c>
      <c r="E544" s="84">
        <f t="shared" si="25"/>
        <v>50856</v>
      </c>
      <c r="F544" s="58">
        <f t="shared" si="2"/>
        <v>48</v>
      </c>
      <c r="G544" s="67">
        <v>8064</v>
      </c>
      <c r="H544" s="68">
        <v>5560</v>
      </c>
      <c r="I544" s="80">
        <f t="shared" si="9"/>
        <v>0.1093282995123486</v>
      </c>
      <c r="J544" s="67">
        <v>17958</v>
      </c>
      <c r="K544" s="58">
        <f t="shared" si="27"/>
        <v>32</v>
      </c>
      <c r="L544" s="62">
        <f t="shared" si="1"/>
        <v>2.8319411961242902</v>
      </c>
      <c r="N544"/>
      <c r="O544"/>
      <c r="P544"/>
      <c r="Q544"/>
      <c r="R544"/>
    </row>
    <row r="545" spans="1:18" ht="24" customHeight="1">
      <c r="A545" s="287"/>
      <c r="B545" s="29" t="s">
        <v>16</v>
      </c>
      <c r="C545" s="72">
        <v>25296</v>
      </c>
      <c r="D545" s="73">
        <v>25639</v>
      </c>
      <c r="E545" s="85">
        <f t="shared" si="25"/>
        <v>50935</v>
      </c>
      <c r="F545" s="45">
        <f t="shared" si="2"/>
        <v>79</v>
      </c>
      <c r="G545" s="72">
        <v>8087</v>
      </c>
      <c r="H545" s="73">
        <v>5586</v>
      </c>
      <c r="I545" s="78">
        <f t="shared" si="9"/>
        <v>0.10966918621772848</v>
      </c>
      <c r="J545" s="72">
        <v>17977</v>
      </c>
      <c r="K545" s="45">
        <f t="shared" si="27"/>
        <v>19</v>
      </c>
      <c r="L545" s="44">
        <f t="shared" si="1"/>
        <v>2.8333426044390055</v>
      </c>
      <c r="N545"/>
      <c r="O545"/>
      <c r="P545"/>
      <c r="Q545"/>
      <c r="R545"/>
    </row>
    <row r="546" spans="1:18" ht="24" customHeight="1">
      <c r="A546" s="287"/>
      <c r="B546" s="29" t="s">
        <v>17</v>
      </c>
      <c r="C546" s="72">
        <v>25203</v>
      </c>
      <c r="D546" s="73">
        <v>25561</v>
      </c>
      <c r="E546" s="85">
        <f t="shared" si="25"/>
        <v>50764</v>
      </c>
      <c r="F546" s="45">
        <f t="shared" si="2"/>
        <v>-171</v>
      </c>
      <c r="G546" s="86">
        <v>8106</v>
      </c>
      <c r="H546" s="73">
        <v>5611</v>
      </c>
      <c r="I546" s="78">
        <f t="shared" si="9"/>
        <v>0.11053108502088094</v>
      </c>
      <c r="J546" s="72">
        <v>17901</v>
      </c>
      <c r="K546" s="45">
        <f t="shared" si="27"/>
        <v>-76</v>
      </c>
      <c r="L546" s="44">
        <f t="shared" si="1"/>
        <v>2.8358192279760908</v>
      </c>
      <c r="N546"/>
      <c r="O546"/>
      <c r="P546"/>
      <c r="Q546"/>
      <c r="R546"/>
    </row>
    <row r="547" spans="1:18" ht="24" customHeight="1">
      <c r="A547" s="287"/>
      <c r="B547" s="29" t="s">
        <v>18</v>
      </c>
      <c r="C547" s="72">
        <v>25342</v>
      </c>
      <c r="D547" s="73">
        <v>25649</v>
      </c>
      <c r="E547" s="85">
        <f t="shared" si="25"/>
        <v>50991</v>
      </c>
      <c r="F547" s="45">
        <f t="shared" si="2"/>
        <v>227</v>
      </c>
      <c r="G547" s="72">
        <v>8144</v>
      </c>
      <c r="H547" s="73">
        <v>5641</v>
      </c>
      <c r="I547" s="78">
        <f t="shared" si="9"/>
        <v>0.11062736561353964</v>
      </c>
      <c r="J547" s="72">
        <v>18099</v>
      </c>
      <c r="K547" s="45">
        <f t="shared" si="27"/>
        <v>198</v>
      </c>
      <c r="L547" s="44">
        <f t="shared" si="1"/>
        <v>2.8173379744737277</v>
      </c>
      <c r="N547"/>
      <c r="O547"/>
      <c r="P547"/>
      <c r="Q547"/>
      <c r="R547"/>
    </row>
    <row r="548" spans="1:18" ht="24" customHeight="1">
      <c r="A548" s="287"/>
      <c r="B548" s="29" t="s">
        <v>19</v>
      </c>
      <c r="C548" s="72">
        <v>25347</v>
      </c>
      <c r="D548" s="73">
        <v>25663</v>
      </c>
      <c r="E548" s="85">
        <f t="shared" ref="E548:E560" si="28">IF(C548&gt;0,C548+D548,"")</f>
        <v>51010</v>
      </c>
      <c r="F548" s="45">
        <f t="shared" ref="F548:F618" si="29">IF(C548&gt;0,E548-E547,"")</f>
        <v>19</v>
      </c>
      <c r="G548" s="72">
        <v>8180</v>
      </c>
      <c r="H548" s="73">
        <v>5658</v>
      </c>
      <c r="I548" s="78">
        <f t="shared" ref="I548:I618" si="30">IF(G548&gt;0,+H548/E548,"")</f>
        <v>0.1109194275632229</v>
      </c>
      <c r="J548" s="72">
        <v>18120</v>
      </c>
      <c r="K548" s="45">
        <f t="shared" ref="K548:K618" si="31">IF(J548&gt;0,J548-J547,"")</f>
        <v>21</v>
      </c>
      <c r="L548" s="44">
        <f t="shared" ref="L548:L618" si="32">IF(J548&gt;0,+E548/J548,"")</f>
        <v>2.8151214128035322</v>
      </c>
      <c r="N548"/>
      <c r="O548"/>
      <c r="P548"/>
      <c r="Q548"/>
      <c r="R548"/>
    </row>
    <row r="549" spans="1:18" ht="24" customHeight="1">
      <c r="A549" s="287"/>
      <c r="B549" s="29" t="s">
        <v>21</v>
      </c>
      <c r="C549" s="72">
        <v>25316</v>
      </c>
      <c r="D549" s="73">
        <v>25686</v>
      </c>
      <c r="E549" s="85">
        <f t="shared" si="28"/>
        <v>51002</v>
      </c>
      <c r="F549" s="45">
        <f t="shared" si="29"/>
        <v>-8</v>
      </c>
      <c r="G549" s="72">
        <v>8225</v>
      </c>
      <c r="H549" s="73">
        <v>5684</v>
      </c>
      <c r="I549" s="78">
        <f t="shared" si="30"/>
        <v>0.11144660993686523</v>
      </c>
      <c r="J549" s="72">
        <v>18096</v>
      </c>
      <c r="K549" s="45">
        <f t="shared" si="31"/>
        <v>-24</v>
      </c>
      <c r="L549" s="44">
        <f t="shared" si="32"/>
        <v>2.8184129089301502</v>
      </c>
      <c r="N549"/>
      <c r="O549"/>
      <c r="P549"/>
      <c r="Q549"/>
      <c r="R549"/>
    </row>
    <row r="550" spans="1:18" ht="24" customHeight="1">
      <c r="A550" s="287"/>
      <c r="B550" s="29" t="s">
        <v>22</v>
      </c>
      <c r="C550" s="72">
        <v>25370</v>
      </c>
      <c r="D550" s="73">
        <v>25763</v>
      </c>
      <c r="E550" s="85">
        <f t="shared" si="28"/>
        <v>51133</v>
      </c>
      <c r="F550" s="45">
        <f t="shared" si="29"/>
        <v>131</v>
      </c>
      <c r="G550" s="72">
        <v>8261</v>
      </c>
      <c r="H550" s="73">
        <v>5715</v>
      </c>
      <c r="I550" s="78">
        <f t="shared" si="30"/>
        <v>0.11176735180803003</v>
      </c>
      <c r="J550" s="72">
        <v>18147</v>
      </c>
      <c r="K550" s="45">
        <f t="shared" si="31"/>
        <v>51</v>
      </c>
      <c r="L550" s="44">
        <f t="shared" si="32"/>
        <v>2.8177109164049154</v>
      </c>
      <c r="N550"/>
      <c r="O550"/>
      <c r="P550"/>
      <c r="Q550"/>
      <c r="R550"/>
    </row>
    <row r="551" spans="1:18" ht="24" customHeight="1">
      <c r="A551" s="287"/>
      <c r="B551" s="29" t="s">
        <v>23</v>
      </c>
      <c r="C551" s="72">
        <v>25461</v>
      </c>
      <c r="D551" s="73">
        <v>25831</v>
      </c>
      <c r="E551" s="85">
        <f t="shared" si="28"/>
        <v>51292</v>
      </c>
      <c r="F551" s="45">
        <f t="shared" si="29"/>
        <v>159</v>
      </c>
      <c r="G551" s="72">
        <v>8305</v>
      </c>
      <c r="H551" s="73">
        <v>5746</v>
      </c>
      <c r="I551" s="78">
        <f t="shared" si="30"/>
        <v>0.11202526709818295</v>
      </c>
      <c r="J551" s="72">
        <v>18195</v>
      </c>
      <c r="K551" s="45">
        <f t="shared" si="31"/>
        <v>48</v>
      </c>
      <c r="L551" s="44">
        <f t="shared" si="32"/>
        <v>2.8190162132453973</v>
      </c>
      <c r="N551"/>
      <c r="O551"/>
      <c r="P551"/>
      <c r="Q551"/>
      <c r="R551"/>
    </row>
    <row r="552" spans="1:18" ht="24" customHeight="1">
      <c r="A552" s="287"/>
      <c r="B552" s="29" t="s">
        <v>24</v>
      </c>
      <c r="C552" s="72">
        <v>25473</v>
      </c>
      <c r="D552" s="73">
        <v>25868</v>
      </c>
      <c r="E552" s="85">
        <f t="shared" si="28"/>
        <v>51341</v>
      </c>
      <c r="F552" s="45">
        <f t="shared" si="29"/>
        <v>49</v>
      </c>
      <c r="G552" s="72">
        <v>8345</v>
      </c>
      <c r="H552" s="73">
        <v>5776</v>
      </c>
      <c r="I552" s="78">
        <f t="shared" si="30"/>
        <v>0.11250267817144192</v>
      </c>
      <c r="J552" s="72">
        <v>18211</v>
      </c>
      <c r="K552" s="45">
        <f t="shared" si="31"/>
        <v>16</v>
      </c>
      <c r="L552" s="44">
        <f t="shared" si="32"/>
        <v>2.81923013563231</v>
      </c>
      <c r="N552"/>
      <c r="O552"/>
      <c r="P552"/>
      <c r="Q552"/>
      <c r="R552"/>
    </row>
    <row r="553" spans="1:18" ht="24" customHeight="1">
      <c r="A553" s="287"/>
      <c r="B553" s="29" t="s">
        <v>25</v>
      </c>
      <c r="C553" s="72">
        <v>25514</v>
      </c>
      <c r="D553" s="73">
        <v>25905</v>
      </c>
      <c r="E553" s="85">
        <f t="shared" si="28"/>
        <v>51419</v>
      </c>
      <c r="F553" s="45">
        <f t="shared" si="29"/>
        <v>78</v>
      </c>
      <c r="G553" s="72">
        <v>8378</v>
      </c>
      <c r="H553" s="73">
        <v>5785</v>
      </c>
      <c r="I553" s="78">
        <f t="shared" si="30"/>
        <v>0.11250704992318014</v>
      </c>
      <c r="J553" s="72">
        <v>18261</v>
      </c>
      <c r="K553" s="45">
        <f t="shared" si="31"/>
        <v>50</v>
      </c>
      <c r="L553" s="44">
        <f t="shared" si="32"/>
        <v>2.8157822682218936</v>
      </c>
      <c r="N553"/>
      <c r="O553"/>
      <c r="P553"/>
      <c r="Q553"/>
      <c r="R553"/>
    </row>
    <row r="554" spans="1:18" ht="24" customHeight="1">
      <c r="A554" s="287"/>
      <c r="B554" s="29" t="s">
        <v>26</v>
      </c>
      <c r="C554" s="72">
        <v>25542</v>
      </c>
      <c r="D554" s="73">
        <v>25932</v>
      </c>
      <c r="E554" s="85">
        <f t="shared" si="28"/>
        <v>51474</v>
      </c>
      <c r="F554" s="45">
        <f t="shared" si="29"/>
        <v>55</v>
      </c>
      <c r="G554" s="72">
        <v>8413</v>
      </c>
      <c r="H554" s="73">
        <v>5817</v>
      </c>
      <c r="I554" s="78">
        <f t="shared" si="30"/>
        <v>0.11300850915025061</v>
      </c>
      <c r="J554" s="72">
        <v>18276</v>
      </c>
      <c r="K554" s="45">
        <f t="shared" si="31"/>
        <v>15</v>
      </c>
      <c r="L554" s="44">
        <f t="shared" si="32"/>
        <v>2.8164806303348655</v>
      </c>
      <c r="N554"/>
      <c r="O554"/>
      <c r="P554"/>
      <c r="Q554"/>
      <c r="R554"/>
    </row>
    <row r="555" spans="1:18" ht="24" customHeight="1">
      <c r="A555" s="287"/>
      <c r="B555" s="46" t="s">
        <v>27</v>
      </c>
      <c r="C555" s="64">
        <v>25573</v>
      </c>
      <c r="D555" s="65">
        <v>25939</v>
      </c>
      <c r="E555" s="87">
        <f t="shared" si="28"/>
        <v>51512</v>
      </c>
      <c r="F555" s="50">
        <f t="shared" si="29"/>
        <v>38</v>
      </c>
      <c r="G555" s="64">
        <v>8442</v>
      </c>
      <c r="H555" s="65">
        <v>5835</v>
      </c>
      <c r="I555" s="79">
        <f t="shared" si="30"/>
        <v>0.11327457679763939</v>
      </c>
      <c r="J555" s="64">
        <v>18296</v>
      </c>
      <c r="K555" s="50">
        <f t="shared" si="31"/>
        <v>20</v>
      </c>
      <c r="L555" s="54">
        <f t="shared" si="32"/>
        <v>2.815478793178837</v>
      </c>
      <c r="N555"/>
      <c r="O555"/>
      <c r="P555"/>
      <c r="Q555"/>
      <c r="R555"/>
    </row>
    <row r="556" spans="1:18" ht="24" customHeight="1">
      <c r="A556" s="287" t="s">
        <v>73</v>
      </c>
      <c r="B556" s="21" t="s">
        <v>15</v>
      </c>
      <c r="C556" s="67">
        <v>25593</v>
      </c>
      <c r="D556" s="68">
        <v>25944</v>
      </c>
      <c r="E556" s="84">
        <f t="shared" si="28"/>
        <v>51537</v>
      </c>
      <c r="F556" s="58">
        <f t="shared" si="29"/>
        <v>25</v>
      </c>
      <c r="G556" s="67">
        <v>8482</v>
      </c>
      <c r="H556" s="68">
        <v>5869</v>
      </c>
      <c r="I556" s="80">
        <f t="shared" si="30"/>
        <v>0.11387934881735452</v>
      </c>
      <c r="J556" s="67">
        <v>18316</v>
      </c>
      <c r="K556" s="58">
        <f t="shared" si="31"/>
        <v>20</v>
      </c>
      <c r="L556" s="62">
        <f t="shared" si="32"/>
        <v>2.8137693819611269</v>
      </c>
      <c r="N556"/>
      <c r="O556"/>
      <c r="P556"/>
      <c r="Q556"/>
      <c r="R556"/>
    </row>
    <row r="557" spans="1:18" ht="24" customHeight="1">
      <c r="A557" s="287"/>
      <c r="B557" s="29" t="s">
        <v>16</v>
      </c>
      <c r="C557" s="72">
        <v>25589</v>
      </c>
      <c r="D557" s="73">
        <v>25919</v>
      </c>
      <c r="E557" s="85">
        <f t="shared" si="28"/>
        <v>51508</v>
      </c>
      <c r="F557" s="45">
        <f t="shared" si="29"/>
        <v>-29</v>
      </c>
      <c r="G557" s="72">
        <v>8524</v>
      </c>
      <c r="H557" s="73">
        <v>5897</v>
      </c>
      <c r="I557" s="78">
        <f t="shared" si="30"/>
        <v>0.11448706996971345</v>
      </c>
      <c r="J557" s="72">
        <v>18308</v>
      </c>
      <c r="K557" s="45">
        <f t="shared" si="31"/>
        <v>-8</v>
      </c>
      <c r="L557" s="44">
        <f t="shared" si="32"/>
        <v>2.8134149005899061</v>
      </c>
      <c r="N557"/>
      <c r="O557"/>
      <c r="P557"/>
      <c r="Q557"/>
      <c r="R557"/>
    </row>
    <row r="558" spans="1:18" ht="24" customHeight="1">
      <c r="A558" s="287"/>
      <c r="B558" s="29" t="s">
        <v>17</v>
      </c>
      <c r="C558" s="72">
        <v>25503</v>
      </c>
      <c r="D558" s="73">
        <v>25836</v>
      </c>
      <c r="E558" s="85">
        <f t="shared" si="28"/>
        <v>51339</v>
      </c>
      <c r="F558" s="45">
        <f t="shared" si="29"/>
        <v>-169</v>
      </c>
      <c r="G558" s="72">
        <v>8567</v>
      </c>
      <c r="H558" s="73">
        <v>5926</v>
      </c>
      <c r="I558" s="78">
        <f t="shared" si="30"/>
        <v>0.1154288162994994</v>
      </c>
      <c r="J558" s="72">
        <v>18189</v>
      </c>
      <c r="K558" s="45">
        <f t="shared" si="31"/>
        <v>-119</v>
      </c>
      <c r="L558" s="44">
        <f t="shared" si="32"/>
        <v>2.8225301006102588</v>
      </c>
      <c r="N558"/>
      <c r="O558"/>
      <c r="P558"/>
      <c r="Q558"/>
      <c r="R558"/>
    </row>
    <row r="559" spans="1:18" ht="24" customHeight="1">
      <c r="A559" s="287"/>
      <c r="B559" s="29" t="s">
        <v>18</v>
      </c>
      <c r="C559" s="72">
        <v>25651</v>
      </c>
      <c r="D559" s="73">
        <v>25960</v>
      </c>
      <c r="E559" s="85">
        <f t="shared" si="28"/>
        <v>51611</v>
      </c>
      <c r="F559" s="45">
        <f t="shared" si="29"/>
        <v>272</v>
      </c>
      <c r="G559" s="72">
        <f>2652+2084+1608+1129+672+312+118+26+3</f>
        <v>8604</v>
      </c>
      <c r="H559" s="73">
        <f>2084+1608+1129+672+312+118+26+3</f>
        <v>5952</v>
      </c>
      <c r="I559" s="78">
        <f t="shared" si="30"/>
        <v>0.11532425258181396</v>
      </c>
      <c r="J559" s="72">
        <v>18425</v>
      </c>
      <c r="K559" s="45">
        <f t="shared" si="31"/>
        <v>236</v>
      </c>
      <c r="L559" s="44">
        <f t="shared" si="32"/>
        <v>2.8011397557666213</v>
      </c>
      <c r="N559"/>
      <c r="O559"/>
      <c r="P559"/>
      <c r="Q559"/>
      <c r="R559"/>
    </row>
    <row r="560" spans="1:18" ht="24" customHeight="1">
      <c r="A560" s="287"/>
      <c r="B560" s="29" t="s">
        <v>19</v>
      </c>
      <c r="C560" s="72">
        <v>25684</v>
      </c>
      <c r="D560" s="73">
        <v>26037</v>
      </c>
      <c r="E560" s="85">
        <f t="shared" si="28"/>
        <v>51721</v>
      </c>
      <c r="F560" s="45">
        <f t="shared" si="29"/>
        <v>110</v>
      </c>
      <c r="G560" s="72">
        <v>8659</v>
      </c>
      <c r="H560" s="73">
        <v>5998</v>
      </c>
      <c r="I560" s="78">
        <f t="shared" si="30"/>
        <v>0.11596836874770403</v>
      </c>
      <c r="J560" s="72">
        <v>18477</v>
      </c>
      <c r="K560" s="45">
        <f t="shared" si="31"/>
        <v>52</v>
      </c>
      <c r="L560" s="44">
        <f t="shared" si="32"/>
        <v>2.7992098284353522</v>
      </c>
      <c r="N560"/>
      <c r="O560"/>
      <c r="P560"/>
      <c r="Q560"/>
      <c r="R560"/>
    </row>
    <row r="561" spans="1:18" ht="24" customHeight="1">
      <c r="A561" s="287"/>
      <c r="B561" s="29" t="s">
        <v>21</v>
      </c>
      <c r="C561" s="72">
        <v>25716</v>
      </c>
      <c r="D561" s="73">
        <v>26078</v>
      </c>
      <c r="E561" s="85">
        <v>51794</v>
      </c>
      <c r="F561" s="45">
        <f t="shared" si="29"/>
        <v>73</v>
      </c>
      <c r="G561" s="72">
        <v>8707</v>
      </c>
      <c r="H561" s="73">
        <v>6019</v>
      </c>
      <c r="I561" s="78">
        <f t="shared" si="30"/>
        <v>0.11621037185774415</v>
      </c>
      <c r="J561" s="72">
        <v>18502</v>
      </c>
      <c r="K561" s="45">
        <f t="shared" si="31"/>
        <v>25</v>
      </c>
      <c r="L561" s="44">
        <f t="shared" si="32"/>
        <v>2.7993730407523509</v>
      </c>
      <c r="N561"/>
      <c r="O561"/>
      <c r="P561"/>
      <c r="Q561"/>
      <c r="R561"/>
    </row>
    <row r="562" spans="1:18" ht="24" customHeight="1">
      <c r="A562" s="287"/>
      <c r="B562" s="29" t="s">
        <v>22</v>
      </c>
      <c r="C562" s="72">
        <v>25716</v>
      </c>
      <c r="D562" s="73">
        <v>26138</v>
      </c>
      <c r="E562" s="85">
        <f>IF(C562&gt;0,C562+D562,"")</f>
        <v>51854</v>
      </c>
      <c r="F562" s="45">
        <f t="shared" si="29"/>
        <v>60</v>
      </c>
      <c r="G562" s="72">
        <v>8743</v>
      </c>
      <c r="H562" s="73">
        <v>6051</v>
      </c>
      <c r="I562" s="78">
        <f t="shared" si="30"/>
        <v>0.11669302271763027</v>
      </c>
      <c r="J562" s="72">
        <v>18494</v>
      </c>
      <c r="K562" s="45">
        <f t="shared" si="31"/>
        <v>-8</v>
      </c>
      <c r="L562" s="44">
        <f t="shared" si="32"/>
        <v>2.803828268627663</v>
      </c>
      <c r="N562"/>
      <c r="O562"/>
      <c r="P562"/>
      <c r="Q562"/>
      <c r="R562"/>
    </row>
    <row r="563" spans="1:18" ht="24" customHeight="1">
      <c r="A563" s="287"/>
      <c r="B563" s="29" t="s">
        <v>23</v>
      </c>
      <c r="C563" s="72">
        <v>25745</v>
      </c>
      <c r="D563" s="73">
        <v>26159</v>
      </c>
      <c r="E563" s="85">
        <v>51904</v>
      </c>
      <c r="F563" s="45">
        <f t="shared" si="29"/>
        <v>50</v>
      </c>
      <c r="G563" s="72">
        <v>8787</v>
      </c>
      <c r="H563" s="73">
        <v>6075</v>
      </c>
      <c r="I563" s="78">
        <f t="shared" si="30"/>
        <v>0.11704300246609124</v>
      </c>
      <c r="J563" s="72">
        <v>18512</v>
      </c>
      <c r="K563" s="45">
        <f t="shared" si="31"/>
        <v>18</v>
      </c>
      <c r="L563" s="44">
        <f t="shared" si="32"/>
        <v>2.8038029386343992</v>
      </c>
      <c r="N563"/>
      <c r="O563"/>
      <c r="P563"/>
      <c r="Q563"/>
      <c r="R563"/>
    </row>
    <row r="564" spans="1:18" ht="24" customHeight="1">
      <c r="A564" s="287"/>
      <c r="B564" s="29" t="s">
        <v>24</v>
      </c>
      <c r="C564" s="72">
        <v>25738</v>
      </c>
      <c r="D564" s="73">
        <v>26199</v>
      </c>
      <c r="E564" s="85">
        <v>51937</v>
      </c>
      <c r="F564" s="45">
        <f t="shared" si="29"/>
        <v>33</v>
      </c>
      <c r="G564" s="72">
        <v>8819</v>
      </c>
      <c r="H564" s="73">
        <v>6105</v>
      </c>
      <c r="I564" s="78">
        <f t="shared" si="30"/>
        <v>0.11754625796638235</v>
      </c>
      <c r="J564" s="72">
        <v>18520</v>
      </c>
      <c r="K564" s="45">
        <f t="shared" si="31"/>
        <v>8</v>
      </c>
      <c r="L564" s="44">
        <f t="shared" si="32"/>
        <v>2.8043736501079914</v>
      </c>
      <c r="N564"/>
      <c r="O564"/>
      <c r="P564"/>
      <c r="Q564"/>
      <c r="R564"/>
    </row>
    <row r="565" spans="1:18" ht="24" customHeight="1">
      <c r="A565" s="287"/>
      <c r="B565" s="29" t="s">
        <v>25</v>
      </c>
      <c r="C565" s="72">
        <v>25747</v>
      </c>
      <c r="D565" s="73">
        <v>26213</v>
      </c>
      <c r="E565" s="85">
        <v>51960</v>
      </c>
      <c r="F565" s="45">
        <f t="shared" si="29"/>
        <v>23</v>
      </c>
      <c r="G565" s="72">
        <v>8839</v>
      </c>
      <c r="H565" s="73">
        <v>6131</v>
      </c>
      <c r="I565" s="78">
        <f t="shared" si="30"/>
        <v>0.11799461123941493</v>
      </c>
      <c r="J565" s="72">
        <v>18549</v>
      </c>
      <c r="K565" s="45">
        <f t="shared" si="31"/>
        <v>29</v>
      </c>
      <c r="L565" s="44">
        <f t="shared" si="32"/>
        <v>2.8012291767750281</v>
      </c>
      <c r="N565"/>
      <c r="O565"/>
      <c r="P565"/>
      <c r="Q565"/>
      <c r="R565"/>
    </row>
    <row r="566" spans="1:18" ht="24" customHeight="1">
      <c r="A566" s="287"/>
      <c r="B566" s="29" t="s">
        <v>26</v>
      </c>
      <c r="C566" s="72">
        <v>25754</v>
      </c>
      <c r="D566" s="73">
        <v>26264</v>
      </c>
      <c r="E566" s="85">
        <v>52018</v>
      </c>
      <c r="F566" s="45">
        <f t="shared" si="29"/>
        <v>58</v>
      </c>
      <c r="G566" s="72">
        <v>8862</v>
      </c>
      <c r="H566" s="73">
        <v>6155</v>
      </c>
      <c r="I566" s="78">
        <f t="shared" si="30"/>
        <v>0.11832442616017533</v>
      </c>
      <c r="J566" s="72">
        <v>18567</v>
      </c>
      <c r="K566" s="45">
        <f t="shared" si="31"/>
        <v>18</v>
      </c>
      <c r="L566" s="44">
        <f t="shared" si="32"/>
        <v>2.8016373135132224</v>
      </c>
      <c r="N566"/>
      <c r="O566"/>
      <c r="P566"/>
      <c r="Q566"/>
      <c r="R566"/>
    </row>
    <row r="567" spans="1:18" ht="24" customHeight="1">
      <c r="A567" s="287"/>
      <c r="B567" s="46" t="s">
        <v>27</v>
      </c>
      <c r="C567" s="64">
        <v>25765</v>
      </c>
      <c r="D567" s="65">
        <v>26272</v>
      </c>
      <c r="E567" s="87">
        <v>52037</v>
      </c>
      <c r="F567" s="50">
        <f t="shared" si="29"/>
        <v>19</v>
      </c>
      <c r="G567" s="64">
        <v>8897</v>
      </c>
      <c r="H567" s="65">
        <v>6171</v>
      </c>
      <c r="I567" s="79">
        <f t="shared" si="30"/>
        <v>0.11858869650441033</v>
      </c>
      <c r="J567" s="64">
        <v>18567</v>
      </c>
      <c r="K567" s="50">
        <f t="shared" si="31"/>
        <v>0</v>
      </c>
      <c r="L567" s="54">
        <f t="shared" si="32"/>
        <v>2.8026606344589862</v>
      </c>
      <c r="N567"/>
      <c r="O567"/>
      <c r="P567"/>
      <c r="Q567"/>
      <c r="R567"/>
    </row>
    <row r="568" spans="1:18" ht="24" customHeight="1">
      <c r="A568" s="287" t="s">
        <v>74</v>
      </c>
      <c r="B568" s="21" t="s">
        <v>15</v>
      </c>
      <c r="C568" s="67">
        <v>25787</v>
      </c>
      <c r="D568" s="68">
        <v>26293</v>
      </c>
      <c r="E568" s="84">
        <v>52080</v>
      </c>
      <c r="F568" s="58">
        <f t="shared" si="29"/>
        <v>43</v>
      </c>
      <c r="G568" s="67">
        <v>8925</v>
      </c>
      <c r="H568" s="68">
        <v>6209</v>
      </c>
      <c r="I568" s="80">
        <f t="shared" si="30"/>
        <v>0.11922043010752688</v>
      </c>
      <c r="J568" s="67">
        <v>18583</v>
      </c>
      <c r="K568" s="58">
        <f t="shared" si="31"/>
        <v>16</v>
      </c>
      <c r="L568" s="62">
        <f t="shared" si="32"/>
        <v>2.8025614809234245</v>
      </c>
      <c r="N568"/>
      <c r="O568"/>
      <c r="P568"/>
      <c r="Q568"/>
      <c r="R568"/>
    </row>
    <row r="569" spans="1:18" ht="24" customHeight="1">
      <c r="A569" s="287"/>
      <c r="B569" s="29" t="s">
        <v>16</v>
      </c>
      <c r="C569" s="72">
        <v>25790</v>
      </c>
      <c r="D569" s="73">
        <v>26304</v>
      </c>
      <c r="E569" s="85">
        <v>52094</v>
      </c>
      <c r="F569" s="45">
        <f t="shared" si="29"/>
        <v>14</v>
      </c>
      <c r="G569" s="72">
        <v>8963</v>
      </c>
      <c r="H569" s="73">
        <v>6235</v>
      </c>
      <c r="I569" s="78">
        <f t="shared" si="30"/>
        <v>0.1196874880024571</v>
      </c>
      <c r="J569" s="72">
        <v>18581</v>
      </c>
      <c r="K569" s="45">
        <f t="shared" si="31"/>
        <v>-2</v>
      </c>
      <c r="L569" s="44">
        <f t="shared" si="32"/>
        <v>2.8036165975996985</v>
      </c>
      <c r="N569"/>
      <c r="O569"/>
      <c r="P569"/>
      <c r="Q569"/>
      <c r="R569"/>
    </row>
    <row r="570" spans="1:18" ht="24" customHeight="1">
      <c r="A570" s="287"/>
      <c r="B570" s="29" t="s">
        <v>17</v>
      </c>
      <c r="C570" s="72">
        <v>25754</v>
      </c>
      <c r="D570" s="73">
        <v>26224</v>
      </c>
      <c r="E570" s="85">
        <v>51978</v>
      </c>
      <c r="F570" s="45">
        <f t="shared" si="29"/>
        <v>-116</v>
      </c>
      <c r="G570" s="72">
        <v>8994</v>
      </c>
      <c r="H570" s="73">
        <v>6255</v>
      </c>
      <c r="I570" s="78">
        <f t="shared" si="30"/>
        <v>0.12033937435068683</v>
      </c>
      <c r="J570" s="72">
        <v>18483</v>
      </c>
      <c r="K570" s="45">
        <f t="shared" si="31"/>
        <v>-98</v>
      </c>
      <c r="L570" s="44">
        <f t="shared" si="32"/>
        <v>2.812205810745009</v>
      </c>
      <c r="N570"/>
      <c r="O570"/>
      <c r="P570"/>
      <c r="Q570"/>
      <c r="R570"/>
    </row>
    <row r="571" spans="1:18" ht="24" customHeight="1">
      <c r="A571" s="287"/>
      <c r="B571" s="29" t="s">
        <v>18</v>
      </c>
      <c r="C571" s="72">
        <v>25832</v>
      </c>
      <c r="D571" s="73">
        <v>26257</v>
      </c>
      <c r="E571" s="85">
        <v>52089</v>
      </c>
      <c r="F571" s="45">
        <f t="shared" si="29"/>
        <v>111</v>
      </c>
      <c r="G571" s="72">
        <v>8994</v>
      </c>
      <c r="H571" s="73">
        <v>6255</v>
      </c>
      <c r="I571" s="78">
        <f t="shared" si="30"/>
        <v>0.12008293497667454</v>
      </c>
      <c r="J571" s="72">
        <v>18676</v>
      </c>
      <c r="K571" s="45">
        <f t="shared" si="31"/>
        <v>193</v>
      </c>
      <c r="L571" s="44">
        <f t="shared" si="32"/>
        <v>2.7890875990576141</v>
      </c>
      <c r="N571"/>
      <c r="O571"/>
      <c r="P571"/>
      <c r="Q571"/>
      <c r="R571"/>
    </row>
    <row r="572" spans="1:18" ht="24" customHeight="1">
      <c r="A572" s="287"/>
      <c r="B572" s="29" t="s">
        <v>19</v>
      </c>
      <c r="C572" s="72">
        <v>25854</v>
      </c>
      <c r="D572" s="73">
        <v>26272</v>
      </c>
      <c r="E572" s="85">
        <v>52126</v>
      </c>
      <c r="F572" s="45">
        <f t="shared" si="29"/>
        <v>37</v>
      </c>
      <c r="G572" s="72">
        <v>9088</v>
      </c>
      <c r="H572" s="73">
        <v>6321</v>
      </c>
      <c r="I572" s="78">
        <f t="shared" si="30"/>
        <v>0.12126386064535932</v>
      </c>
      <c r="J572" s="72">
        <v>18714</v>
      </c>
      <c r="K572" s="45">
        <f t="shared" si="31"/>
        <v>38</v>
      </c>
      <c r="L572" s="44">
        <f t="shared" si="32"/>
        <v>2.7854013038366996</v>
      </c>
      <c r="N572"/>
      <c r="O572"/>
      <c r="P572"/>
      <c r="Q572"/>
      <c r="R572"/>
    </row>
    <row r="573" spans="1:18" ht="24" customHeight="1">
      <c r="A573" s="287"/>
      <c r="B573" s="29" t="s">
        <v>21</v>
      </c>
      <c r="C573" s="72">
        <v>25902</v>
      </c>
      <c r="D573" s="73">
        <v>26309</v>
      </c>
      <c r="E573" s="85">
        <v>52211</v>
      </c>
      <c r="F573" s="45">
        <f t="shared" si="29"/>
        <v>85</v>
      </c>
      <c r="G573" s="72">
        <v>9123</v>
      </c>
      <c r="H573" s="73">
        <v>6333</v>
      </c>
      <c r="I573" s="78">
        <f t="shared" si="30"/>
        <v>0.12129627856198885</v>
      </c>
      <c r="J573" s="72">
        <v>18752</v>
      </c>
      <c r="K573" s="45">
        <f t="shared" si="31"/>
        <v>38</v>
      </c>
      <c r="L573" s="44">
        <f t="shared" si="32"/>
        <v>2.7842896757679183</v>
      </c>
      <c r="N573"/>
      <c r="O573"/>
      <c r="P573"/>
      <c r="Q573"/>
      <c r="R573"/>
    </row>
    <row r="574" spans="1:18" ht="24" customHeight="1">
      <c r="A574" s="287"/>
      <c r="B574" s="29" t="s">
        <v>22</v>
      </c>
      <c r="C574" s="72">
        <v>25945</v>
      </c>
      <c r="D574" s="73">
        <v>26362</v>
      </c>
      <c r="E574" s="85">
        <v>52307</v>
      </c>
      <c r="F574" s="45">
        <f t="shared" si="29"/>
        <v>96</v>
      </c>
      <c r="G574" s="72">
        <v>9171</v>
      </c>
      <c r="H574" s="73">
        <v>6370</v>
      </c>
      <c r="I574" s="78">
        <f t="shared" si="30"/>
        <v>0.12178102357237081</v>
      </c>
      <c r="J574" s="72">
        <v>18818</v>
      </c>
      <c r="K574" s="45">
        <f t="shared" si="31"/>
        <v>66</v>
      </c>
      <c r="L574" s="44">
        <f t="shared" si="32"/>
        <v>2.7796258901052182</v>
      </c>
      <c r="N574"/>
      <c r="O574"/>
      <c r="P574"/>
      <c r="Q574"/>
      <c r="R574"/>
    </row>
    <row r="575" spans="1:18" ht="24" customHeight="1">
      <c r="A575" s="287"/>
      <c r="B575" s="29" t="s">
        <v>23</v>
      </c>
      <c r="C575" s="72">
        <v>25993</v>
      </c>
      <c r="D575" s="73">
        <v>26425</v>
      </c>
      <c r="E575" s="85">
        <v>52418</v>
      </c>
      <c r="F575" s="45">
        <f t="shared" si="29"/>
        <v>111</v>
      </c>
      <c r="G575" s="72">
        <v>9232</v>
      </c>
      <c r="H575" s="73">
        <v>6400</v>
      </c>
      <c r="I575" s="78">
        <f t="shared" si="30"/>
        <v>0.12209546339043841</v>
      </c>
      <c r="J575" s="72">
        <v>18871</v>
      </c>
      <c r="K575" s="45">
        <f t="shared" si="31"/>
        <v>53</v>
      </c>
      <c r="L575" s="44">
        <f t="shared" si="32"/>
        <v>2.777701234698744</v>
      </c>
      <c r="N575"/>
      <c r="O575"/>
      <c r="P575"/>
      <c r="Q575"/>
      <c r="R575"/>
    </row>
    <row r="576" spans="1:18" ht="24" customHeight="1">
      <c r="A576" s="287"/>
      <c r="B576" s="29" t="s">
        <v>24</v>
      </c>
      <c r="C576" s="72">
        <v>25994</v>
      </c>
      <c r="D576" s="73">
        <v>26460</v>
      </c>
      <c r="E576" s="85">
        <v>52454</v>
      </c>
      <c r="F576" s="45">
        <f t="shared" si="29"/>
        <v>36</v>
      </c>
      <c r="G576" s="72">
        <v>9282</v>
      </c>
      <c r="H576" s="73">
        <v>6434</v>
      </c>
      <c r="I576" s="78">
        <f t="shared" si="30"/>
        <v>0.12265985434857209</v>
      </c>
      <c r="J576" s="72">
        <v>18882</v>
      </c>
      <c r="K576" s="45">
        <f t="shared" si="31"/>
        <v>11</v>
      </c>
      <c r="L576" s="44">
        <f t="shared" si="32"/>
        <v>2.7779896197436713</v>
      </c>
      <c r="N576"/>
      <c r="O576"/>
      <c r="P576"/>
      <c r="Q576"/>
      <c r="R576"/>
    </row>
    <row r="577" spans="1:18" ht="24" customHeight="1">
      <c r="A577" s="287"/>
      <c r="B577" s="29" t="s">
        <v>25</v>
      </c>
      <c r="C577" s="72">
        <v>26018</v>
      </c>
      <c r="D577" s="73">
        <v>26472</v>
      </c>
      <c r="E577" s="85">
        <v>52490</v>
      </c>
      <c r="F577" s="45">
        <f t="shared" si="29"/>
        <v>36</v>
      </c>
      <c r="G577" s="72">
        <v>9323</v>
      </c>
      <c r="H577" s="73">
        <v>6452</v>
      </c>
      <c r="I577" s="78">
        <f t="shared" si="30"/>
        <v>0.12291865117165174</v>
      </c>
      <c r="J577" s="72">
        <v>18890</v>
      </c>
      <c r="K577" s="45">
        <f t="shared" si="31"/>
        <v>8</v>
      </c>
      <c r="L577" s="44">
        <f t="shared" si="32"/>
        <v>2.7787188988883007</v>
      </c>
      <c r="N577"/>
      <c r="O577"/>
      <c r="P577"/>
      <c r="Q577"/>
      <c r="R577"/>
    </row>
    <row r="578" spans="1:18" ht="24" customHeight="1">
      <c r="A578" s="287"/>
      <c r="B578" s="29" t="s">
        <v>26</v>
      </c>
      <c r="C578" s="72">
        <v>26007</v>
      </c>
      <c r="D578" s="73">
        <v>26470</v>
      </c>
      <c r="E578" s="85">
        <v>52477</v>
      </c>
      <c r="F578" s="45">
        <f t="shared" si="29"/>
        <v>-13</v>
      </c>
      <c r="G578" s="72">
        <v>9341</v>
      </c>
      <c r="H578" s="73">
        <v>6474</v>
      </c>
      <c r="I578" s="78">
        <f t="shared" si="30"/>
        <v>0.12336833279341426</v>
      </c>
      <c r="J578" s="72">
        <v>18891</v>
      </c>
      <c r="K578" s="45">
        <f t="shared" si="31"/>
        <v>1</v>
      </c>
      <c r="L578" s="44">
        <f t="shared" si="32"/>
        <v>2.7778836482981313</v>
      </c>
      <c r="N578"/>
      <c r="O578"/>
      <c r="P578"/>
      <c r="Q578"/>
      <c r="R578"/>
    </row>
    <row r="579" spans="1:18" ht="24" customHeight="1">
      <c r="A579" s="287"/>
      <c r="B579" s="46" t="s">
        <v>27</v>
      </c>
      <c r="C579" s="64">
        <v>26034</v>
      </c>
      <c r="D579" s="65">
        <v>26488</v>
      </c>
      <c r="E579" s="87">
        <v>52522</v>
      </c>
      <c r="F579" s="50">
        <f t="shared" si="29"/>
        <v>45</v>
      </c>
      <c r="G579" s="64">
        <v>9379</v>
      </c>
      <c r="H579" s="65">
        <v>6491</v>
      </c>
      <c r="I579" s="79">
        <f t="shared" si="30"/>
        <v>0.12358630669052968</v>
      </c>
      <c r="J579" s="64">
        <v>18901</v>
      </c>
      <c r="K579" s="50">
        <f t="shared" si="31"/>
        <v>10</v>
      </c>
      <c r="L579" s="54">
        <f t="shared" si="32"/>
        <v>2.7787947727633457</v>
      </c>
      <c r="N579"/>
      <c r="O579"/>
      <c r="P579"/>
      <c r="Q579"/>
      <c r="R579"/>
    </row>
    <row r="580" spans="1:18" ht="24" customHeight="1">
      <c r="A580" s="287" t="s">
        <v>75</v>
      </c>
      <c r="B580" s="21" t="s">
        <v>15</v>
      </c>
      <c r="C580" s="67">
        <v>26054</v>
      </c>
      <c r="D580" s="68">
        <v>26494</v>
      </c>
      <c r="E580" s="84">
        <f>IF(C580&gt;0,C580+D580,"")</f>
        <v>52548</v>
      </c>
      <c r="F580" s="58">
        <f t="shared" si="29"/>
        <v>26</v>
      </c>
      <c r="G580" s="67">
        <v>9420</v>
      </c>
      <c r="H580" s="68">
        <v>6523</v>
      </c>
      <c r="I580" s="80">
        <f t="shared" si="30"/>
        <v>0.12413412499048489</v>
      </c>
      <c r="J580" s="67">
        <v>18912</v>
      </c>
      <c r="K580" s="58">
        <f t="shared" si="31"/>
        <v>11</v>
      </c>
      <c r="L580" s="62">
        <f t="shared" si="32"/>
        <v>2.7785532994923856</v>
      </c>
      <c r="N580"/>
      <c r="O580"/>
      <c r="P580"/>
      <c r="Q580"/>
      <c r="R580"/>
    </row>
    <row r="581" spans="1:18" ht="24" customHeight="1">
      <c r="A581" s="287"/>
      <c r="B581" s="29" t="s">
        <v>16</v>
      </c>
      <c r="C581" s="72">
        <v>26058</v>
      </c>
      <c r="D581" s="73">
        <v>26504</v>
      </c>
      <c r="E581" s="85">
        <v>52562</v>
      </c>
      <c r="F581" s="45">
        <f t="shared" si="29"/>
        <v>14</v>
      </c>
      <c r="G581" s="72">
        <v>9466</v>
      </c>
      <c r="H581" s="73">
        <v>6531</v>
      </c>
      <c r="I581" s="78">
        <f t="shared" si="30"/>
        <v>0.12425326281343936</v>
      </c>
      <c r="J581" s="72">
        <v>18912</v>
      </c>
      <c r="K581" s="45">
        <f t="shared" si="31"/>
        <v>0</v>
      </c>
      <c r="L581" s="44">
        <f t="shared" si="32"/>
        <v>2.7792935702199664</v>
      </c>
      <c r="N581"/>
      <c r="O581"/>
      <c r="P581"/>
      <c r="Q581"/>
      <c r="R581"/>
    </row>
    <row r="582" spans="1:18" ht="24" customHeight="1">
      <c r="A582" s="287"/>
      <c r="B582" s="29" t="s">
        <v>17</v>
      </c>
      <c r="C582" s="72">
        <v>25968</v>
      </c>
      <c r="D582" s="73">
        <v>26355</v>
      </c>
      <c r="E582" s="85">
        <v>52323</v>
      </c>
      <c r="F582" s="45">
        <f t="shared" si="29"/>
        <v>-239</v>
      </c>
      <c r="G582" s="72">
        <v>9528</v>
      </c>
      <c r="H582" s="73">
        <v>6575</v>
      </c>
      <c r="I582" s="78">
        <f t="shared" si="30"/>
        <v>0.12566175486879574</v>
      </c>
      <c r="J582" s="72">
        <v>18807</v>
      </c>
      <c r="K582" s="45">
        <f t="shared" si="31"/>
        <v>-105</v>
      </c>
      <c r="L582" s="44">
        <f t="shared" si="32"/>
        <v>2.7821024086776198</v>
      </c>
      <c r="N582"/>
      <c r="O582"/>
      <c r="P582"/>
      <c r="Q582"/>
      <c r="R582"/>
    </row>
    <row r="583" spans="1:18" ht="24" customHeight="1">
      <c r="A583" s="287"/>
      <c r="B583" s="29" t="s">
        <v>18</v>
      </c>
      <c r="C583" s="72">
        <v>25958</v>
      </c>
      <c r="D583" s="73">
        <v>26387</v>
      </c>
      <c r="E583" s="85">
        <v>52345</v>
      </c>
      <c r="F583" s="45">
        <f t="shared" si="29"/>
        <v>22</v>
      </c>
      <c r="G583" s="72">
        <v>9575</v>
      </c>
      <c r="H583" s="73">
        <v>6603</v>
      </c>
      <c r="I583" s="78">
        <f t="shared" si="30"/>
        <v>0.12614385328111569</v>
      </c>
      <c r="J583" s="72">
        <v>18918</v>
      </c>
      <c r="K583" s="45">
        <f t="shared" si="31"/>
        <v>111</v>
      </c>
      <c r="L583" s="44">
        <f t="shared" si="32"/>
        <v>2.7669415371603763</v>
      </c>
      <c r="N583"/>
      <c r="O583"/>
      <c r="P583"/>
      <c r="Q583"/>
      <c r="R583"/>
    </row>
    <row r="584" spans="1:18" ht="24" customHeight="1">
      <c r="A584" s="287"/>
      <c r="B584" s="29" t="s">
        <v>19</v>
      </c>
      <c r="C584" s="72">
        <v>25962</v>
      </c>
      <c r="D584" s="73">
        <v>26397</v>
      </c>
      <c r="E584" s="85">
        <f>IF(C584&gt;0,C584+D584,"")</f>
        <v>52359</v>
      </c>
      <c r="F584" s="45">
        <f t="shared" si="29"/>
        <v>14</v>
      </c>
      <c r="G584" s="72">
        <v>9596</v>
      </c>
      <c r="H584" s="73">
        <v>6616</v>
      </c>
      <c r="I584" s="78">
        <f t="shared" si="30"/>
        <v>0.12635841020645924</v>
      </c>
      <c r="J584" s="72">
        <v>18928</v>
      </c>
      <c r="K584" s="45">
        <f t="shared" si="31"/>
        <v>10</v>
      </c>
      <c r="L584" s="44">
        <f t="shared" si="32"/>
        <v>2.7662193575655114</v>
      </c>
      <c r="N584"/>
      <c r="O584"/>
      <c r="P584"/>
      <c r="Q584"/>
      <c r="R584"/>
    </row>
    <row r="585" spans="1:18" ht="24" customHeight="1">
      <c r="A585" s="287"/>
      <c r="B585" s="29" t="s">
        <v>21</v>
      </c>
      <c r="C585" s="72">
        <v>25984</v>
      </c>
      <c r="D585" s="73">
        <v>26416</v>
      </c>
      <c r="E585" s="85">
        <v>52400</v>
      </c>
      <c r="F585" s="45">
        <f t="shared" si="29"/>
        <v>41</v>
      </c>
      <c r="G585" s="72">
        <v>9645</v>
      </c>
      <c r="H585" s="73">
        <v>6636</v>
      </c>
      <c r="I585" s="78">
        <f t="shared" si="30"/>
        <v>0.12664122137404579</v>
      </c>
      <c r="J585" s="72">
        <v>18954</v>
      </c>
      <c r="K585" s="45">
        <f t="shared" si="31"/>
        <v>26</v>
      </c>
      <c r="L585" s="44">
        <f t="shared" si="32"/>
        <v>2.7645879497731349</v>
      </c>
      <c r="N585"/>
      <c r="O585"/>
      <c r="P585"/>
      <c r="Q585"/>
      <c r="R585"/>
    </row>
    <row r="586" spans="1:18" ht="24" customHeight="1">
      <c r="A586" s="287"/>
      <c r="B586" s="29" t="s">
        <v>22</v>
      </c>
      <c r="C586" s="72">
        <v>25995</v>
      </c>
      <c r="D586" s="73">
        <v>26466</v>
      </c>
      <c r="E586" s="85">
        <f t="shared" ref="E586:E618" si="33">IF(C586&gt;0,C586+D586,"")</f>
        <v>52461</v>
      </c>
      <c r="F586" s="45">
        <f t="shared" si="29"/>
        <v>61</v>
      </c>
      <c r="G586" s="72">
        <v>9684</v>
      </c>
      <c r="H586" s="73">
        <v>6679</v>
      </c>
      <c r="I586" s="78">
        <f t="shared" si="30"/>
        <v>0.12731362345361316</v>
      </c>
      <c r="J586" s="72">
        <v>18971</v>
      </c>
      <c r="K586" s="45">
        <f t="shared" si="31"/>
        <v>17</v>
      </c>
      <c r="L586" s="44">
        <f t="shared" si="32"/>
        <v>2.7653260239312636</v>
      </c>
      <c r="N586"/>
      <c r="O586"/>
      <c r="P586"/>
      <c r="Q586"/>
      <c r="R586"/>
    </row>
    <row r="587" spans="1:18" ht="24" customHeight="1">
      <c r="A587" s="287"/>
      <c r="B587" s="29" t="s">
        <v>23</v>
      </c>
      <c r="C587" s="72">
        <v>26012</v>
      </c>
      <c r="D587" s="73">
        <v>26480</v>
      </c>
      <c r="E587" s="85">
        <f t="shared" si="33"/>
        <v>52492</v>
      </c>
      <c r="F587" s="45">
        <f t="shared" si="29"/>
        <v>31</v>
      </c>
      <c r="G587" s="72">
        <v>9721</v>
      </c>
      <c r="H587" s="73">
        <v>6701</v>
      </c>
      <c r="I587" s="78">
        <f t="shared" si="30"/>
        <v>0.12765754781681019</v>
      </c>
      <c r="J587" s="72">
        <v>18969</v>
      </c>
      <c r="K587" s="45">
        <f t="shared" si="31"/>
        <v>-2</v>
      </c>
      <c r="L587" s="44">
        <f t="shared" si="32"/>
        <v>2.7672518319363171</v>
      </c>
      <c r="N587"/>
      <c r="O587"/>
      <c r="P587"/>
      <c r="Q587"/>
      <c r="R587"/>
    </row>
    <row r="588" spans="1:18" ht="24" customHeight="1">
      <c r="A588" s="287"/>
      <c r="B588" s="29" t="s">
        <v>24</v>
      </c>
      <c r="C588" s="72">
        <v>26056</v>
      </c>
      <c r="D588" s="73">
        <v>26528</v>
      </c>
      <c r="E588" s="85">
        <f t="shared" si="33"/>
        <v>52584</v>
      </c>
      <c r="F588" s="45">
        <f t="shared" si="29"/>
        <v>92</v>
      </c>
      <c r="G588" s="72">
        <v>9765</v>
      </c>
      <c r="H588" s="73">
        <v>6739</v>
      </c>
      <c r="I588" s="78">
        <f t="shared" si="30"/>
        <v>0.12815685379583144</v>
      </c>
      <c r="J588" s="72">
        <v>18991</v>
      </c>
      <c r="K588" s="45">
        <f t="shared" si="31"/>
        <v>22</v>
      </c>
      <c r="L588" s="44">
        <f t="shared" si="32"/>
        <v>2.7688905270917803</v>
      </c>
      <c r="N588"/>
      <c r="O588"/>
      <c r="P588"/>
      <c r="Q588"/>
      <c r="R588"/>
    </row>
    <row r="589" spans="1:18" ht="24" customHeight="1">
      <c r="A589" s="287"/>
      <c r="B589" s="29" t="s">
        <v>25</v>
      </c>
      <c r="C589" s="72">
        <v>26106</v>
      </c>
      <c r="D589" s="73">
        <v>26547</v>
      </c>
      <c r="E589" s="85">
        <f t="shared" si="33"/>
        <v>52653</v>
      </c>
      <c r="F589" s="45">
        <f t="shared" si="29"/>
        <v>69</v>
      </c>
      <c r="G589" s="72">
        <v>9811</v>
      </c>
      <c r="H589" s="73">
        <v>6765</v>
      </c>
      <c r="I589" s="78">
        <f t="shared" si="30"/>
        <v>0.12848270753803201</v>
      </c>
      <c r="J589" s="72">
        <v>19024</v>
      </c>
      <c r="K589" s="45">
        <f t="shared" si="31"/>
        <v>33</v>
      </c>
      <c r="L589" s="44">
        <f t="shared" si="32"/>
        <v>2.7677144659377628</v>
      </c>
      <c r="N589"/>
      <c r="O589"/>
      <c r="P589"/>
      <c r="Q589"/>
      <c r="R589"/>
    </row>
    <row r="590" spans="1:18" ht="24" customHeight="1">
      <c r="A590" s="287"/>
      <c r="B590" s="29" t="s">
        <v>26</v>
      </c>
      <c r="C590" s="72">
        <v>26108</v>
      </c>
      <c r="D590" s="73">
        <v>26546</v>
      </c>
      <c r="E590" s="85">
        <f t="shared" si="33"/>
        <v>52654</v>
      </c>
      <c r="F590" s="45">
        <f t="shared" si="29"/>
        <v>1</v>
      </c>
      <c r="G590" s="72">
        <v>9832</v>
      </c>
      <c r="H590" s="73">
        <v>6798</v>
      </c>
      <c r="I590" s="78">
        <f t="shared" si="30"/>
        <v>0.129107000417822</v>
      </c>
      <c r="J590" s="72">
        <v>19025</v>
      </c>
      <c r="K590" s="45">
        <f t="shared" si="31"/>
        <v>1</v>
      </c>
      <c r="L590" s="44">
        <f t="shared" si="32"/>
        <v>2.7676215505913273</v>
      </c>
      <c r="N590"/>
      <c r="O590"/>
      <c r="P590"/>
      <c r="Q590"/>
      <c r="R590"/>
    </row>
    <row r="591" spans="1:18" ht="24" customHeight="1">
      <c r="A591" s="287"/>
      <c r="B591" s="46" t="s">
        <v>27</v>
      </c>
      <c r="C591" s="64">
        <v>26137</v>
      </c>
      <c r="D591" s="65">
        <v>26566</v>
      </c>
      <c r="E591" s="87">
        <f t="shared" si="33"/>
        <v>52703</v>
      </c>
      <c r="F591" s="50">
        <f t="shared" si="29"/>
        <v>49</v>
      </c>
      <c r="G591" s="64">
        <v>9863</v>
      </c>
      <c r="H591" s="65">
        <v>6810</v>
      </c>
      <c r="I591" s="79">
        <f t="shared" si="30"/>
        <v>0.12921465571219853</v>
      </c>
      <c r="J591" s="64">
        <v>19038</v>
      </c>
      <c r="K591" s="50">
        <f t="shared" si="31"/>
        <v>13</v>
      </c>
      <c r="L591" s="54">
        <f t="shared" si="32"/>
        <v>2.7683054942746086</v>
      </c>
      <c r="N591"/>
      <c r="O591"/>
      <c r="P591"/>
      <c r="Q591"/>
      <c r="R591"/>
    </row>
    <row r="592" spans="1:18" ht="24" customHeight="1">
      <c r="A592" s="287" t="s">
        <v>76</v>
      </c>
      <c r="B592" s="21" t="s">
        <v>15</v>
      </c>
      <c r="C592" s="67">
        <v>26146</v>
      </c>
      <c r="D592" s="68">
        <v>26580</v>
      </c>
      <c r="E592" s="84">
        <f t="shared" si="33"/>
        <v>52726</v>
      </c>
      <c r="F592" s="58">
        <f t="shared" si="29"/>
        <v>23</v>
      </c>
      <c r="G592" s="67">
        <v>9900</v>
      </c>
      <c r="H592" s="68">
        <v>6844</v>
      </c>
      <c r="I592" s="80">
        <f t="shared" si="30"/>
        <v>0.12980313317907674</v>
      </c>
      <c r="J592" s="67">
        <v>19051</v>
      </c>
      <c r="K592" s="58">
        <f t="shared" si="31"/>
        <v>13</v>
      </c>
      <c r="L592" s="62">
        <f t="shared" si="32"/>
        <v>2.7676237467849458</v>
      </c>
      <c r="N592"/>
      <c r="O592"/>
      <c r="P592"/>
      <c r="Q592"/>
      <c r="R592"/>
    </row>
    <row r="593" spans="1:18" ht="24" customHeight="1">
      <c r="A593" s="287"/>
      <c r="B593" s="29" t="s">
        <v>16</v>
      </c>
      <c r="C593" s="72">
        <v>26136</v>
      </c>
      <c r="D593" s="73">
        <v>26592</v>
      </c>
      <c r="E593" s="85">
        <f t="shared" si="33"/>
        <v>52728</v>
      </c>
      <c r="F593" s="45">
        <f t="shared" si="29"/>
        <v>2</v>
      </c>
      <c r="G593" s="72">
        <v>9934</v>
      </c>
      <c r="H593" s="73">
        <v>6882</v>
      </c>
      <c r="I593" s="78">
        <f t="shared" si="30"/>
        <v>0.13051888939462905</v>
      </c>
      <c r="J593" s="72">
        <v>19038</v>
      </c>
      <c r="K593" s="45">
        <f t="shared" si="31"/>
        <v>-13</v>
      </c>
      <c r="L593" s="44">
        <f t="shared" si="32"/>
        <v>2.7696186574219981</v>
      </c>
      <c r="N593"/>
      <c r="O593"/>
      <c r="P593"/>
      <c r="Q593"/>
      <c r="R593"/>
    </row>
    <row r="594" spans="1:18" ht="24" customHeight="1">
      <c r="A594" s="287"/>
      <c r="B594" s="29" t="s">
        <v>17</v>
      </c>
      <c r="C594" s="72">
        <v>26091</v>
      </c>
      <c r="D594" s="73">
        <v>26517</v>
      </c>
      <c r="E594" s="85">
        <f t="shared" si="33"/>
        <v>52608</v>
      </c>
      <c r="F594" s="45">
        <f t="shared" si="29"/>
        <v>-120</v>
      </c>
      <c r="G594" s="72">
        <v>9968</v>
      </c>
      <c r="H594" s="73">
        <v>6907</v>
      </c>
      <c r="I594" s="78">
        <f t="shared" si="30"/>
        <v>0.13129181873479318</v>
      </c>
      <c r="J594" s="72">
        <v>19007</v>
      </c>
      <c r="K594" s="45">
        <f t="shared" si="31"/>
        <v>-31</v>
      </c>
      <c r="L594" s="44">
        <f t="shared" si="32"/>
        <v>2.7678223812279685</v>
      </c>
      <c r="N594"/>
      <c r="O594"/>
      <c r="P594"/>
      <c r="Q594"/>
      <c r="R594"/>
    </row>
    <row r="595" spans="1:18" ht="24" customHeight="1">
      <c r="A595" s="287"/>
      <c r="B595" s="29" t="s">
        <v>18</v>
      </c>
      <c r="C595" s="72">
        <v>26139</v>
      </c>
      <c r="D595" s="73">
        <v>26577</v>
      </c>
      <c r="E595" s="85">
        <f t="shared" si="33"/>
        <v>52716</v>
      </c>
      <c r="F595" s="45">
        <f t="shared" si="29"/>
        <v>108</v>
      </c>
      <c r="G595" s="72">
        <v>10031</v>
      </c>
      <c r="H595" s="73">
        <v>6970</v>
      </c>
      <c r="I595" s="78">
        <f t="shared" si="30"/>
        <v>0.13221792245238637</v>
      </c>
      <c r="J595" s="72">
        <v>19145</v>
      </c>
      <c r="K595" s="45">
        <f t="shared" si="31"/>
        <v>138</v>
      </c>
      <c r="L595" s="44">
        <f t="shared" si="32"/>
        <v>2.7535126664925569</v>
      </c>
      <c r="N595"/>
      <c r="O595"/>
      <c r="P595"/>
      <c r="Q595"/>
      <c r="R595"/>
    </row>
    <row r="596" spans="1:18" ht="24" customHeight="1">
      <c r="A596" s="287"/>
      <c r="B596" s="29" t="s">
        <v>19</v>
      </c>
      <c r="C596" s="72">
        <v>26174</v>
      </c>
      <c r="D596" s="73">
        <v>26613</v>
      </c>
      <c r="E596" s="85">
        <f t="shared" si="33"/>
        <v>52787</v>
      </c>
      <c r="F596" s="45">
        <f t="shared" si="29"/>
        <v>71</v>
      </c>
      <c r="G596" s="72">
        <v>10064</v>
      </c>
      <c r="H596" s="73">
        <v>6998</v>
      </c>
      <c r="I596" s="78">
        <f t="shared" si="30"/>
        <v>0.13257051925663516</v>
      </c>
      <c r="J596" s="72">
        <v>19179</v>
      </c>
      <c r="K596" s="45">
        <f t="shared" si="31"/>
        <v>34</v>
      </c>
      <c r="L596" s="44">
        <f t="shared" si="32"/>
        <v>2.7523332811929713</v>
      </c>
      <c r="N596"/>
      <c r="O596"/>
      <c r="P596"/>
      <c r="Q596"/>
      <c r="R596"/>
    </row>
    <row r="597" spans="1:18" ht="24" customHeight="1">
      <c r="A597" s="287"/>
      <c r="B597" s="29" t="s">
        <v>21</v>
      </c>
      <c r="C597" s="72">
        <v>26179</v>
      </c>
      <c r="D597" s="73">
        <v>26631</v>
      </c>
      <c r="E597" s="85">
        <f t="shared" si="33"/>
        <v>52810</v>
      </c>
      <c r="F597" s="45">
        <f t="shared" si="29"/>
        <v>23</v>
      </c>
      <c r="G597" s="72">
        <v>10092</v>
      </c>
      <c r="H597" s="73">
        <v>7035</v>
      </c>
      <c r="I597" s="78">
        <f t="shared" si="30"/>
        <v>0.13321340655178943</v>
      </c>
      <c r="J597" s="72">
        <v>19202</v>
      </c>
      <c r="K597" s="45">
        <f t="shared" si="31"/>
        <v>23</v>
      </c>
      <c r="L597" s="44">
        <f t="shared" si="32"/>
        <v>2.7502343505884803</v>
      </c>
      <c r="N597"/>
      <c r="O597"/>
      <c r="P597"/>
      <c r="Q597"/>
      <c r="R597"/>
    </row>
    <row r="598" spans="1:18" ht="24" customHeight="1">
      <c r="A598" s="287"/>
      <c r="B598" s="29" t="s">
        <v>22</v>
      </c>
      <c r="C598" s="72">
        <v>26201</v>
      </c>
      <c r="D598" s="73">
        <v>26645</v>
      </c>
      <c r="E598" s="85">
        <f t="shared" si="33"/>
        <v>52846</v>
      </c>
      <c r="F598" s="45">
        <f t="shared" si="29"/>
        <v>36</v>
      </c>
      <c r="G598" s="72">
        <v>10119</v>
      </c>
      <c r="H598" s="73">
        <v>7079</v>
      </c>
      <c r="I598" s="78">
        <f t="shared" si="30"/>
        <v>0.13395526624531659</v>
      </c>
      <c r="J598" s="72">
        <v>19232</v>
      </c>
      <c r="K598" s="45">
        <f t="shared" si="31"/>
        <v>30</v>
      </c>
      <c r="L598" s="44">
        <f t="shared" si="32"/>
        <v>2.7478161397670551</v>
      </c>
      <c r="N598"/>
      <c r="O598"/>
      <c r="P598"/>
      <c r="Q598"/>
      <c r="R598"/>
    </row>
    <row r="599" spans="1:18" ht="24" customHeight="1">
      <c r="A599" s="287"/>
      <c r="B599" s="29" t="s">
        <v>23</v>
      </c>
      <c r="C599" s="72">
        <v>26248</v>
      </c>
      <c r="D599" s="73">
        <v>26674</v>
      </c>
      <c r="E599" s="85">
        <f t="shared" si="33"/>
        <v>52922</v>
      </c>
      <c r="F599" s="45">
        <f t="shared" si="29"/>
        <v>76</v>
      </c>
      <c r="G599" s="72">
        <v>10145</v>
      </c>
      <c r="H599" s="73">
        <v>7092</v>
      </c>
      <c r="I599" s="78">
        <f t="shared" si="30"/>
        <v>0.13400854087147121</v>
      </c>
      <c r="J599" s="72">
        <v>19252</v>
      </c>
      <c r="K599" s="45">
        <f t="shared" si="31"/>
        <v>20</v>
      </c>
      <c r="L599" s="44">
        <f t="shared" si="32"/>
        <v>2.7489092042385206</v>
      </c>
      <c r="N599"/>
      <c r="O599"/>
      <c r="P599"/>
      <c r="Q599"/>
      <c r="R599"/>
    </row>
    <row r="600" spans="1:18" ht="24" customHeight="1">
      <c r="A600" s="287"/>
      <c r="B600" s="29" t="s">
        <v>24</v>
      </c>
      <c r="C600" s="72">
        <v>26265</v>
      </c>
      <c r="D600" s="73">
        <v>26737</v>
      </c>
      <c r="E600" s="85">
        <f t="shared" si="33"/>
        <v>53002</v>
      </c>
      <c r="F600" s="45">
        <f t="shared" si="29"/>
        <v>80</v>
      </c>
      <c r="G600" s="72">
        <v>10161</v>
      </c>
      <c r="H600" s="73">
        <v>7124</v>
      </c>
      <c r="I600" s="78">
        <f t="shared" si="30"/>
        <v>0.13441002226331081</v>
      </c>
      <c r="J600" s="72">
        <v>19283</v>
      </c>
      <c r="K600" s="45">
        <f t="shared" si="31"/>
        <v>31</v>
      </c>
      <c r="L600" s="44">
        <f t="shared" si="32"/>
        <v>2.7486386972981385</v>
      </c>
      <c r="N600"/>
      <c r="O600"/>
      <c r="P600"/>
      <c r="Q600"/>
      <c r="R600"/>
    </row>
    <row r="601" spans="1:18" ht="24" customHeight="1">
      <c r="A601" s="287"/>
      <c r="B601" s="29" t="s">
        <v>25</v>
      </c>
      <c r="C601" s="72">
        <v>26243</v>
      </c>
      <c r="D601" s="73">
        <v>26713</v>
      </c>
      <c r="E601" s="85">
        <f t="shared" si="33"/>
        <v>52956</v>
      </c>
      <c r="F601" s="45">
        <f t="shared" si="29"/>
        <v>-46</v>
      </c>
      <c r="G601" s="72">
        <v>10184</v>
      </c>
      <c r="H601" s="73">
        <v>7154</v>
      </c>
      <c r="I601" s="78">
        <f t="shared" si="30"/>
        <v>0.13509328499131354</v>
      </c>
      <c r="J601" s="72">
        <v>19283</v>
      </c>
      <c r="K601" s="45">
        <f t="shared" si="31"/>
        <v>0</v>
      </c>
      <c r="L601" s="44">
        <f t="shared" si="32"/>
        <v>2.7462531763729712</v>
      </c>
      <c r="N601"/>
      <c r="O601"/>
      <c r="P601"/>
      <c r="Q601"/>
      <c r="R601"/>
    </row>
    <row r="602" spans="1:18" ht="24" customHeight="1">
      <c r="A602" s="287"/>
      <c r="B602" s="29" t="s">
        <v>26</v>
      </c>
      <c r="C602" s="72">
        <v>26248</v>
      </c>
      <c r="D602" s="73">
        <v>26767</v>
      </c>
      <c r="E602" s="85">
        <f t="shared" si="33"/>
        <v>53015</v>
      </c>
      <c r="F602" s="45">
        <f t="shared" si="29"/>
        <v>59</v>
      </c>
      <c r="G602" s="72">
        <v>10191</v>
      </c>
      <c r="H602" s="73">
        <v>7167</v>
      </c>
      <c r="I602" s="78">
        <f t="shared" si="30"/>
        <v>0.13518815429595399</v>
      </c>
      <c r="J602" s="72">
        <v>19297</v>
      </c>
      <c r="K602" s="45">
        <f t="shared" si="31"/>
        <v>14</v>
      </c>
      <c r="L602" s="44">
        <f t="shared" si="32"/>
        <v>2.7473182359952326</v>
      </c>
      <c r="N602"/>
      <c r="O602"/>
      <c r="P602"/>
      <c r="Q602"/>
      <c r="R602"/>
    </row>
    <row r="603" spans="1:18" ht="24" customHeight="1">
      <c r="A603" s="287"/>
      <c r="B603" s="46" t="s">
        <v>27</v>
      </c>
      <c r="C603" s="64">
        <v>26261</v>
      </c>
      <c r="D603" s="65">
        <v>26770</v>
      </c>
      <c r="E603" s="87">
        <f t="shared" si="33"/>
        <v>53031</v>
      </c>
      <c r="F603" s="50">
        <f t="shared" si="29"/>
        <v>16</v>
      </c>
      <c r="G603" s="64">
        <v>10193</v>
      </c>
      <c r="H603" s="65">
        <v>7174</v>
      </c>
      <c r="I603" s="79">
        <f t="shared" si="30"/>
        <v>0.1352793648997756</v>
      </c>
      <c r="J603" s="64">
        <v>19328</v>
      </c>
      <c r="K603" s="50">
        <f t="shared" si="31"/>
        <v>31</v>
      </c>
      <c r="L603" s="54">
        <f t="shared" si="32"/>
        <v>2.7437396523178808</v>
      </c>
      <c r="N603" s="88"/>
      <c r="O603"/>
      <c r="P603"/>
      <c r="Q603"/>
      <c r="R603"/>
    </row>
    <row r="604" spans="1:18" ht="24" customHeight="1">
      <c r="A604" s="287" t="s">
        <v>77</v>
      </c>
      <c r="B604" s="89" t="s">
        <v>15</v>
      </c>
      <c r="C604" s="67">
        <v>26246</v>
      </c>
      <c r="D604" s="68">
        <v>26759</v>
      </c>
      <c r="E604" s="84">
        <f t="shared" si="33"/>
        <v>53005</v>
      </c>
      <c r="F604" s="58">
        <f t="shared" si="29"/>
        <v>-26</v>
      </c>
      <c r="G604" s="67">
        <v>10216</v>
      </c>
      <c r="H604" s="68">
        <v>7205</v>
      </c>
      <c r="I604" s="90">
        <f t="shared" si="30"/>
        <v>0.13593057258749175</v>
      </c>
      <c r="J604" s="67">
        <v>19319</v>
      </c>
      <c r="K604" s="58">
        <f t="shared" si="31"/>
        <v>-9</v>
      </c>
      <c r="L604" s="91">
        <f t="shared" si="32"/>
        <v>2.7436720327139086</v>
      </c>
      <c r="N604" s="88"/>
      <c r="O604"/>
      <c r="P604"/>
      <c r="Q604"/>
      <c r="R604"/>
    </row>
    <row r="605" spans="1:18" ht="24" customHeight="1">
      <c r="A605" s="287"/>
      <c r="B605" s="92" t="s">
        <v>16</v>
      </c>
      <c r="C605" s="72">
        <v>26241</v>
      </c>
      <c r="D605" s="73">
        <v>26740</v>
      </c>
      <c r="E605" s="85">
        <f t="shared" si="33"/>
        <v>52981</v>
      </c>
      <c r="F605" s="45">
        <f t="shared" si="29"/>
        <v>-24</v>
      </c>
      <c r="G605" s="72">
        <v>10228</v>
      </c>
      <c r="H605" s="73">
        <v>7211</v>
      </c>
      <c r="I605" s="78">
        <f t="shared" si="30"/>
        <v>0.13610539627413601</v>
      </c>
      <c r="J605" s="72">
        <v>19311</v>
      </c>
      <c r="K605" s="45">
        <f t="shared" si="31"/>
        <v>-8</v>
      </c>
      <c r="L605" s="44">
        <f t="shared" si="32"/>
        <v>2.7435658433017451</v>
      </c>
      <c r="O605" s="88"/>
      <c r="P605" s="88"/>
      <c r="Q605" s="88"/>
      <c r="R605" s="88"/>
    </row>
    <row r="606" spans="1:18" ht="24" customHeight="1">
      <c r="A606" s="287"/>
      <c r="B606" s="92" t="s">
        <v>17</v>
      </c>
      <c r="C606" s="72">
        <v>26174</v>
      </c>
      <c r="D606" s="73">
        <v>26636</v>
      </c>
      <c r="E606" s="85">
        <f t="shared" si="33"/>
        <v>52810</v>
      </c>
      <c r="F606" s="45">
        <f t="shared" si="29"/>
        <v>-171</v>
      </c>
      <c r="G606" s="72">
        <v>10261</v>
      </c>
      <c r="H606" s="73">
        <v>7238</v>
      </c>
      <c r="I606" s="78">
        <f t="shared" si="30"/>
        <v>0.13705737549706495</v>
      </c>
      <c r="J606" s="72">
        <v>19288</v>
      </c>
      <c r="K606" s="45">
        <f t="shared" si="31"/>
        <v>-23</v>
      </c>
      <c r="L606" s="44">
        <f t="shared" si="32"/>
        <v>2.7379717959352967</v>
      </c>
    </row>
    <row r="607" spans="1:18" ht="24" customHeight="1">
      <c r="A607" s="287"/>
      <c r="B607" s="92" t="s">
        <v>18</v>
      </c>
      <c r="C607" s="72">
        <v>26173</v>
      </c>
      <c r="D607" s="73">
        <v>26670</v>
      </c>
      <c r="E607" s="85">
        <f t="shared" si="33"/>
        <v>52843</v>
      </c>
      <c r="F607" s="45">
        <f t="shared" si="29"/>
        <v>33</v>
      </c>
      <c r="G607" s="72">
        <f>年齢区分!AV105</f>
        <v>10285</v>
      </c>
      <c r="H607" s="73">
        <f>年齢区分!AV106</f>
        <v>7260</v>
      </c>
      <c r="I607" s="78">
        <f t="shared" si="30"/>
        <v>0.13738811195427966</v>
      </c>
      <c r="J607" s="72">
        <v>19395</v>
      </c>
      <c r="K607" s="45">
        <f t="shared" si="31"/>
        <v>107</v>
      </c>
      <c r="L607" s="44">
        <f t="shared" si="32"/>
        <v>2.7245681876772365</v>
      </c>
    </row>
    <row r="608" spans="1:18" ht="24" customHeight="1">
      <c r="A608" s="287"/>
      <c r="B608" s="92" t="s">
        <v>19</v>
      </c>
      <c r="C608" s="72">
        <v>26176</v>
      </c>
      <c r="D608" s="73">
        <v>26667</v>
      </c>
      <c r="E608" s="85">
        <f t="shared" si="33"/>
        <v>52843</v>
      </c>
      <c r="F608" s="45">
        <f t="shared" si="29"/>
        <v>0</v>
      </c>
      <c r="G608" s="72">
        <v>10295</v>
      </c>
      <c r="H608" s="73">
        <v>7278</v>
      </c>
      <c r="I608" s="78">
        <f t="shared" si="30"/>
        <v>0.13772874363681092</v>
      </c>
      <c r="J608" s="72">
        <v>19400</v>
      </c>
      <c r="K608" s="45">
        <f t="shared" si="31"/>
        <v>5</v>
      </c>
      <c r="L608" s="44">
        <f t="shared" si="32"/>
        <v>2.7238659793814435</v>
      </c>
    </row>
    <row r="609" spans="1:12" ht="24" customHeight="1">
      <c r="A609" s="287"/>
      <c r="B609" s="92" t="s">
        <v>21</v>
      </c>
      <c r="C609" s="72">
        <v>26170</v>
      </c>
      <c r="D609" s="73">
        <v>26673</v>
      </c>
      <c r="E609" s="85">
        <f t="shared" si="33"/>
        <v>52843</v>
      </c>
      <c r="F609" s="45">
        <f t="shared" si="29"/>
        <v>0</v>
      </c>
      <c r="G609" s="72">
        <v>10338</v>
      </c>
      <c r="H609" s="73">
        <v>7308</v>
      </c>
      <c r="I609" s="78">
        <f t="shared" si="30"/>
        <v>0.13829646310769639</v>
      </c>
      <c r="J609" s="72">
        <v>19411</v>
      </c>
      <c r="K609" s="45">
        <f t="shared" si="31"/>
        <v>11</v>
      </c>
      <c r="L609" s="44">
        <f t="shared" si="32"/>
        <v>2.7223223945185722</v>
      </c>
    </row>
    <row r="610" spans="1:12" ht="24" customHeight="1">
      <c r="A610" s="287"/>
      <c r="B610" s="92" t="s">
        <v>22</v>
      </c>
      <c r="C610" s="72">
        <v>26164</v>
      </c>
      <c r="D610" s="73">
        <v>26682</v>
      </c>
      <c r="E610" s="85">
        <f t="shared" si="33"/>
        <v>52846</v>
      </c>
      <c r="F610" s="45">
        <f t="shared" si="29"/>
        <v>3</v>
      </c>
      <c r="G610" s="72">
        <v>10371</v>
      </c>
      <c r="H610" s="73">
        <v>7338</v>
      </c>
      <c r="I610" s="78">
        <f t="shared" si="30"/>
        <v>0.13885629943609734</v>
      </c>
      <c r="J610" s="72">
        <v>19413</v>
      </c>
      <c r="K610" s="45">
        <f t="shared" si="31"/>
        <v>2</v>
      </c>
      <c r="L610" s="44">
        <f t="shared" si="32"/>
        <v>2.722196466285479</v>
      </c>
    </row>
    <row r="611" spans="1:12" ht="24" customHeight="1">
      <c r="A611" s="287"/>
      <c r="B611" s="92" t="s">
        <v>23</v>
      </c>
      <c r="C611" s="72">
        <v>26171</v>
      </c>
      <c r="D611" s="73">
        <v>26733</v>
      </c>
      <c r="E611" s="85">
        <f t="shared" si="33"/>
        <v>52904</v>
      </c>
      <c r="F611" s="45">
        <f t="shared" si="29"/>
        <v>58</v>
      </c>
      <c r="G611" s="72">
        <v>10402</v>
      </c>
      <c r="H611" s="73">
        <v>7371</v>
      </c>
      <c r="I611" s="78">
        <f t="shared" si="30"/>
        <v>0.1393278391047936</v>
      </c>
      <c r="J611" s="72">
        <v>19435</v>
      </c>
      <c r="K611" s="45">
        <f t="shared" si="31"/>
        <v>22</v>
      </c>
      <c r="L611" s="44">
        <f t="shared" si="32"/>
        <v>2.7220993053768971</v>
      </c>
    </row>
    <row r="612" spans="1:12" ht="24" customHeight="1">
      <c r="A612" s="287"/>
      <c r="B612" s="92" t="s">
        <v>24</v>
      </c>
      <c r="C612" s="72">
        <v>26201</v>
      </c>
      <c r="D612" s="73">
        <v>26742</v>
      </c>
      <c r="E612" s="85">
        <f t="shared" si="33"/>
        <v>52943</v>
      </c>
      <c r="F612" s="45">
        <f t="shared" si="29"/>
        <v>39</v>
      </c>
      <c r="G612" s="72">
        <v>10462</v>
      </c>
      <c r="H612" s="73">
        <v>7419</v>
      </c>
      <c r="I612" s="78">
        <f t="shared" si="30"/>
        <v>0.14013183990329223</v>
      </c>
      <c r="J612" s="72">
        <v>19458</v>
      </c>
      <c r="K612" s="45">
        <f t="shared" si="31"/>
        <v>23</v>
      </c>
      <c r="L612" s="44">
        <f t="shared" si="32"/>
        <v>2.7208860108952617</v>
      </c>
    </row>
    <row r="613" spans="1:12" ht="24" customHeight="1">
      <c r="A613" s="287"/>
      <c r="B613" s="92" t="s">
        <v>25</v>
      </c>
      <c r="C613" s="72">
        <v>26215</v>
      </c>
      <c r="D613" s="73">
        <v>26763</v>
      </c>
      <c r="E613" s="85">
        <f t="shared" si="33"/>
        <v>52978</v>
      </c>
      <c r="F613" s="45">
        <f t="shared" si="29"/>
        <v>35</v>
      </c>
      <c r="G613" s="72">
        <v>10504</v>
      </c>
      <c r="H613" s="73">
        <v>7456</v>
      </c>
      <c r="I613" s="78">
        <f t="shared" si="30"/>
        <v>0.14073766469100382</v>
      </c>
      <c r="J613" s="72">
        <v>19477</v>
      </c>
      <c r="K613" s="45">
        <f t="shared" si="31"/>
        <v>19</v>
      </c>
      <c r="L613" s="44">
        <f t="shared" si="32"/>
        <v>2.7200287518611694</v>
      </c>
    </row>
    <row r="614" spans="1:12" ht="24" customHeight="1">
      <c r="A614" s="287"/>
      <c r="B614" s="92" t="s">
        <v>26</v>
      </c>
      <c r="C614" s="72">
        <v>26222</v>
      </c>
      <c r="D614" s="73">
        <v>26801</v>
      </c>
      <c r="E614" s="85">
        <f t="shared" si="33"/>
        <v>53023</v>
      </c>
      <c r="F614" s="45">
        <f t="shared" si="29"/>
        <v>45</v>
      </c>
      <c r="G614" s="72">
        <v>10545</v>
      </c>
      <c r="H614" s="73">
        <v>7474</v>
      </c>
      <c r="I614" s="78">
        <f t="shared" si="30"/>
        <v>0.14095769760292703</v>
      </c>
      <c r="J614" s="72">
        <v>19488</v>
      </c>
      <c r="K614" s="45">
        <f t="shared" si="31"/>
        <v>11</v>
      </c>
      <c r="L614" s="44">
        <f t="shared" si="32"/>
        <v>2.7208025451559936</v>
      </c>
    </row>
    <row r="615" spans="1:12" ht="24" customHeight="1">
      <c r="A615" s="287"/>
      <c r="B615" s="93" t="s">
        <v>27</v>
      </c>
      <c r="C615" s="64">
        <v>26223</v>
      </c>
      <c r="D615" s="65">
        <v>26823</v>
      </c>
      <c r="E615" s="87">
        <f t="shared" si="33"/>
        <v>53046</v>
      </c>
      <c r="F615" s="50">
        <f t="shared" si="29"/>
        <v>23</v>
      </c>
      <c r="G615" s="64">
        <v>10587</v>
      </c>
      <c r="H615" s="65">
        <v>7495</v>
      </c>
      <c r="I615" s="79">
        <f t="shared" si="30"/>
        <v>0.14129246314519472</v>
      </c>
      <c r="J615" s="64">
        <v>19506</v>
      </c>
      <c r="K615" s="50">
        <f t="shared" si="31"/>
        <v>18</v>
      </c>
      <c r="L615" s="54">
        <f t="shared" si="32"/>
        <v>2.7194709320209167</v>
      </c>
    </row>
    <row r="616" spans="1:12" ht="24" customHeight="1">
      <c r="A616" s="288" t="s">
        <v>78</v>
      </c>
      <c r="B616" s="89" t="s">
        <v>15</v>
      </c>
      <c r="C616" s="94">
        <v>26212</v>
      </c>
      <c r="D616" s="95">
        <v>26815</v>
      </c>
      <c r="E616" s="96">
        <f t="shared" si="33"/>
        <v>53027</v>
      </c>
      <c r="F616" s="97">
        <f t="shared" si="29"/>
        <v>-19</v>
      </c>
      <c r="G616" s="94">
        <v>10629</v>
      </c>
      <c r="H616" s="98">
        <v>7535</v>
      </c>
      <c r="I616" s="99">
        <f t="shared" si="30"/>
        <v>0.1420974220680031</v>
      </c>
      <c r="J616" s="94">
        <v>19504</v>
      </c>
      <c r="K616" s="97">
        <f t="shared" si="31"/>
        <v>-2</v>
      </c>
      <c r="L616" s="91">
        <f t="shared" si="32"/>
        <v>2.7187756357670221</v>
      </c>
    </row>
    <row r="617" spans="1:12" ht="24" customHeight="1">
      <c r="A617" s="288"/>
      <c r="B617" s="92" t="s">
        <v>16</v>
      </c>
      <c r="C617" s="100">
        <v>26198</v>
      </c>
      <c r="D617" s="101">
        <v>26823</v>
      </c>
      <c r="E617" s="85">
        <f t="shared" si="33"/>
        <v>53021</v>
      </c>
      <c r="F617" s="45">
        <f t="shared" si="29"/>
        <v>-6</v>
      </c>
      <c r="G617" s="100">
        <v>10678</v>
      </c>
      <c r="H617" s="73">
        <v>7573</v>
      </c>
      <c r="I617" s="78">
        <f t="shared" si="30"/>
        <v>0.14283019935497257</v>
      </c>
      <c r="J617" s="100">
        <v>19497</v>
      </c>
      <c r="K617" s="45">
        <f t="shared" si="31"/>
        <v>-7</v>
      </c>
      <c r="L617" s="44">
        <f t="shared" si="32"/>
        <v>2.7194440170282608</v>
      </c>
    </row>
    <row r="618" spans="1:12" ht="24" customHeight="1">
      <c r="A618" s="288"/>
      <c r="B618" s="92" t="s">
        <v>17</v>
      </c>
      <c r="C618" s="100">
        <v>26074</v>
      </c>
      <c r="D618" s="102">
        <v>26724</v>
      </c>
      <c r="E618" s="85">
        <f t="shared" si="33"/>
        <v>52798</v>
      </c>
      <c r="F618" s="103">
        <f t="shared" si="29"/>
        <v>-223</v>
      </c>
      <c r="G618" s="104">
        <v>10761</v>
      </c>
      <c r="H618" s="105">
        <v>7614</v>
      </c>
      <c r="I618" s="78">
        <f t="shared" si="30"/>
        <v>0.14421000795484679</v>
      </c>
      <c r="J618" s="100">
        <v>19394</v>
      </c>
      <c r="K618" s="45">
        <f t="shared" si="31"/>
        <v>-103</v>
      </c>
      <c r="L618" s="106">
        <f t="shared" si="32"/>
        <v>2.7223883675363516</v>
      </c>
    </row>
  </sheetData>
  <sheetProtection selectLockedCells="1" selectUnlockedCells="1"/>
  <mergeCells count="58">
    <mergeCell ref="A580:A591"/>
    <mergeCell ref="A592:A603"/>
    <mergeCell ref="A604:A615"/>
    <mergeCell ref="A616:A618"/>
    <mergeCell ref="A508:A519"/>
    <mergeCell ref="A520:A531"/>
    <mergeCell ref="A532:A543"/>
    <mergeCell ref="A544:A555"/>
    <mergeCell ref="A556:A567"/>
    <mergeCell ref="A568:A579"/>
    <mergeCell ref="A436:A447"/>
    <mergeCell ref="A448:A459"/>
    <mergeCell ref="A460:A471"/>
    <mergeCell ref="A472:A483"/>
    <mergeCell ref="A484:A495"/>
    <mergeCell ref="A496:A507"/>
    <mergeCell ref="A364:A375"/>
    <mergeCell ref="A376:A387"/>
    <mergeCell ref="A388:A399"/>
    <mergeCell ref="A400:A411"/>
    <mergeCell ref="A412:A423"/>
    <mergeCell ref="A424:A435"/>
    <mergeCell ref="A292:A303"/>
    <mergeCell ref="A304:A315"/>
    <mergeCell ref="A316:A327"/>
    <mergeCell ref="A328:A339"/>
    <mergeCell ref="A340:A351"/>
    <mergeCell ref="A352:A363"/>
    <mergeCell ref="A220:A231"/>
    <mergeCell ref="A232:A243"/>
    <mergeCell ref="A244:A255"/>
    <mergeCell ref="A256:A267"/>
    <mergeCell ref="A268:A279"/>
    <mergeCell ref="A280:A291"/>
    <mergeCell ref="A148:A159"/>
    <mergeCell ref="A160:A171"/>
    <mergeCell ref="A172:A183"/>
    <mergeCell ref="A184:A195"/>
    <mergeCell ref="A196:A207"/>
    <mergeCell ref="A208:A219"/>
    <mergeCell ref="A76:A87"/>
    <mergeCell ref="A88:A99"/>
    <mergeCell ref="A100:A111"/>
    <mergeCell ref="A112:A123"/>
    <mergeCell ref="A124:A135"/>
    <mergeCell ref="A136:A147"/>
    <mergeCell ref="A4:A15"/>
    <mergeCell ref="A16:A27"/>
    <mergeCell ref="A28:A39"/>
    <mergeCell ref="A40:A51"/>
    <mergeCell ref="A52:A63"/>
    <mergeCell ref="A64:A75"/>
    <mergeCell ref="A1:A3"/>
    <mergeCell ref="B1:B3"/>
    <mergeCell ref="C1:I1"/>
    <mergeCell ref="J1:L2"/>
    <mergeCell ref="C2:F2"/>
    <mergeCell ref="G2:I2"/>
  </mergeCells>
  <phoneticPr fontId="19"/>
  <pageMargins left="0.25" right="0.24027777777777778" top="0.92013888888888895" bottom="0.95972222222222225" header="0.37013888888888891" footer="0.51180555555555551"/>
  <pageSetup paperSize="9" firstPageNumber="0" orientation="portrait" horizontalDpi="300" verticalDpi="300"/>
  <headerFooter alignWithMargins="0">
    <oddHeader>&amp;C&amp;"ＭＳ ゴシック,Regular"&amp;26滝沢村月別住民基本台帳人口調べ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7"/>
  <sheetViews>
    <sheetView zoomScaleNormal="100" workbookViewId="0"/>
  </sheetViews>
  <sheetFormatPr defaultRowHeight="14.25"/>
  <cols>
    <col min="1" max="1" width="10.875" style="107" customWidth="1"/>
    <col min="2" max="4" width="11.375" style="107" customWidth="1"/>
    <col min="5" max="5" width="7.875" style="107" customWidth="1"/>
    <col min="6" max="8" width="11.375" style="107" customWidth="1"/>
    <col min="9" max="9" width="7.375" style="107" customWidth="1"/>
    <col min="10" max="10" width="11.25" style="107" customWidth="1"/>
    <col min="11" max="11" width="11.5" style="107" customWidth="1"/>
    <col min="12" max="12" width="11.25" style="107" customWidth="1"/>
    <col min="13" max="13" width="7.375" style="107" customWidth="1"/>
    <col min="14" max="16" width="11.25" style="107" customWidth="1"/>
    <col min="17" max="17" width="7.375" style="107" customWidth="1"/>
    <col min="18" max="20" width="11.25" style="107" customWidth="1"/>
    <col min="21" max="21" width="7.375" style="107" customWidth="1"/>
    <col min="22" max="24" width="11.25" style="107" customWidth="1"/>
    <col min="25" max="25" width="7.375" style="107" customWidth="1"/>
    <col min="26" max="28" width="11.25" style="107" customWidth="1"/>
    <col min="29" max="29" width="7.375" style="107" customWidth="1"/>
    <col min="30" max="32" width="11.25" style="107" customWidth="1"/>
    <col min="33" max="33" width="7.375" style="107" customWidth="1"/>
    <col min="34" max="36" width="11.25" style="107" customWidth="1"/>
    <col min="37" max="37" width="7.375" style="107" customWidth="1"/>
    <col min="38" max="40" width="11.25" style="107" customWidth="1"/>
    <col min="41" max="41" width="7.375" style="107" customWidth="1"/>
    <col min="42" max="44" width="11.25" style="107" customWidth="1"/>
    <col min="45" max="45" width="7.375" style="107" customWidth="1"/>
    <col min="46" max="48" width="11.25" style="107" customWidth="1"/>
    <col min="49" max="49" width="7.375" style="107" customWidth="1"/>
    <col min="50" max="52" width="11.25" style="107" customWidth="1"/>
    <col min="53" max="53" width="7.375" style="107" customWidth="1"/>
    <col min="54" max="56" width="11.25" style="107" customWidth="1"/>
    <col min="57" max="57" width="7.375" style="107" customWidth="1"/>
    <col min="58" max="60" width="11.25" style="107" customWidth="1"/>
    <col min="61" max="61" width="7.375" style="107" customWidth="1"/>
    <col min="62" max="64" width="11.25" style="107" customWidth="1"/>
    <col min="65" max="65" width="7.375" style="107" customWidth="1"/>
    <col min="66" max="68" width="11.25" style="107" customWidth="1"/>
    <col min="69" max="69" width="7.375" style="107" customWidth="1"/>
    <col min="70" max="72" width="11.25" style="107" customWidth="1"/>
    <col min="73" max="73" width="7.375" style="107" customWidth="1"/>
    <col min="74" max="76" width="11.25" style="107" customWidth="1"/>
    <col min="77" max="77" width="7.375" style="107" customWidth="1"/>
    <col min="78" max="80" width="11.25" style="107" customWidth="1"/>
    <col min="81" max="81" width="7.375" style="107" customWidth="1"/>
    <col min="82" max="84" width="11.25" style="107" customWidth="1"/>
    <col min="85" max="85" width="7.375" style="107" customWidth="1"/>
    <col min="86" max="88" width="11.25" style="107" customWidth="1"/>
    <col min="89" max="89" width="7.375" style="107" customWidth="1"/>
    <col min="90" max="92" width="11.25" style="107" customWidth="1"/>
    <col min="93" max="93" width="7.375" style="107" customWidth="1"/>
    <col min="94" max="96" width="11.25" style="107" customWidth="1"/>
    <col min="97" max="97" width="7.375" style="107" customWidth="1"/>
    <col min="98" max="100" width="11.25" style="107" customWidth="1"/>
    <col min="101" max="101" width="7.375" style="107" customWidth="1"/>
    <col min="102" max="104" width="11.25" style="107" customWidth="1"/>
    <col min="105" max="105" width="7.375" style="107" customWidth="1"/>
    <col min="106" max="108" width="11.25" style="107" customWidth="1"/>
    <col min="109" max="109" width="7.375" style="107" customWidth="1"/>
    <col min="110" max="112" width="11.25" style="107" customWidth="1"/>
    <col min="113" max="113" width="7.375" style="107" customWidth="1"/>
    <col min="114" max="116" width="11.25" style="107" customWidth="1"/>
    <col min="117" max="117" width="7.375" style="107" customWidth="1"/>
    <col min="118" max="120" width="11.25" style="107" customWidth="1"/>
    <col min="121" max="121" width="7.375" style="107" customWidth="1"/>
    <col min="122" max="124" width="11.25" style="107" customWidth="1"/>
    <col min="125" max="125" width="7.375" style="107" customWidth="1"/>
    <col min="126" max="128" width="11.25" style="107" customWidth="1"/>
    <col min="129" max="129" width="7.375" style="107" customWidth="1"/>
    <col min="130" max="132" width="11.25" style="107" customWidth="1"/>
    <col min="133" max="133" width="7.375" style="107" customWidth="1"/>
    <col min="134" max="136" width="11.25" style="107" customWidth="1"/>
    <col min="137" max="137" width="7.375" style="107" customWidth="1"/>
    <col min="138" max="140" width="11.25" style="107" customWidth="1"/>
    <col min="141" max="141" width="7.375" style="107" customWidth="1"/>
    <col min="142" max="144" width="11.25" style="107" customWidth="1"/>
    <col min="145" max="145" width="7.375" style="107" customWidth="1"/>
    <col min="146" max="148" width="11.25" style="107" customWidth="1"/>
    <col min="149" max="149" width="7.375" style="107" customWidth="1"/>
    <col min="150" max="16384" width="9" style="108"/>
  </cols>
  <sheetData>
    <row r="1" spans="1:256" s="109" customFormat="1" ht="20.25" customHeight="1">
      <c r="A1" s="289" t="s">
        <v>79</v>
      </c>
      <c r="B1" s="290" t="s">
        <v>80</v>
      </c>
      <c r="C1" s="290"/>
      <c r="D1" s="290"/>
      <c r="E1" s="290"/>
      <c r="F1" s="290" t="s">
        <v>81</v>
      </c>
      <c r="G1" s="290"/>
      <c r="H1" s="290"/>
      <c r="I1" s="290"/>
      <c r="J1" s="290" t="s">
        <v>82</v>
      </c>
      <c r="K1" s="290"/>
      <c r="L1" s="290"/>
      <c r="M1" s="290"/>
      <c r="N1" s="290" t="s">
        <v>83</v>
      </c>
      <c r="O1" s="290"/>
      <c r="P1" s="290"/>
      <c r="Q1" s="290"/>
      <c r="R1" s="290" t="s">
        <v>84</v>
      </c>
      <c r="S1" s="290"/>
      <c r="T1" s="290"/>
      <c r="U1" s="290"/>
      <c r="V1" s="290" t="s">
        <v>85</v>
      </c>
      <c r="W1" s="290"/>
      <c r="X1" s="290"/>
      <c r="Y1" s="290"/>
      <c r="Z1" s="290" t="s">
        <v>86</v>
      </c>
      <c r="AA1" s="290"/>
      <c r="AB1" s="290"/>
      <c r="AC1" s="290"/>
      <c r="AD1" s="290" t="s">
        <v>87</v>
      </c>
      <c r="AE1" s="290"/>
      <c r="AF1" s="290"/>
      <c r="AG1" s="290"/>
      <c r="AH1" s="290" t="s">
        <v>88</v>
      </c>
      <c r="AI1" s="290"/>
      <c r="AJ1" s="290"/>
      <c r="AK1" s="290"/>
      <c r="AL1" s="290" t="s">
        <v>89</v>
      </c>
      <c r="AM1" s="290"/>
      <c r="AN1" s="290"/>
      <c r="AO1" s="290"/>
      <c r="AP1" s="290" t="s">
        <v>90</v>
      </c>
      <c r="AQ1" s="290"/>
      <c r="AR1" s="290"/>
      <c r="AS1" s="290"/>
      <c r="AT1" s="290" t="s">
        <v>91</v>
      </c>
      <c r="AU1" s="290"/>
      <c r="AV1" s="290"/>
      <c r="AW1" s="290"/>
      <c r="AX1" s="290" t="s">
        <v>92</v>
      </c>
      <c r="AY1" s="290"/>
      <c r="AZ1" s="290"/>
      <c r="BA1" s="290"/>
      <c r="BB1" s="290" t="s">
        <v>93</v>
      </c>
      <c r="BC1" s="290"/>
      <c r="BD1" s="290"/>
      <c r="BE1" s="290"/>
      <c r="BF1" s="290" t="s">
        <v>94</v>
      </c>
      <c r="BG1" s="290"/>
      <c r="BH1" s="290"/>
      <c r="BI1" s="290"/>
      <c r="BJ1" s="290" t="s">
        <v>95</v>
      </c>
      <c r="BK1" s="290"/>
      <c r="BL1" s="290"/>
      <c r="BM1" s="290"/>
      <c r="BN1" s="290" t="s">
        <v>96</v>
      </c>
      <c r="BO1" s="290"/>
      <c r="BP1" s="290"/>
      <c r="BQ1" s="290"/>
      <c r="BR1" s="290" t="s">
        <v>97</v>
      </c>
      <c r="BS1" s="290"/>
      <c r="BT1" s="290"/>
      <c r="BU1" s="290"/>
      <c r="BV1" s="290" t="s">
        <v>98</v>
      </c>
      <c r="BW1" s="290"/>
      <c r="BX1" s="290"/>
      <c r="BY1" s="290"/>
      <c r="BZ1" s="290" t="s">
        <v>99</v>
      </c>
      <c r="CA1" s="290"/>
      <c r="CB1" s="290"/>
      <c r="CC1" s="290"/>
      <c r="CD1" s="290" t="s">
        <v>100</v>
      </c>
      <c r="CE1" s="290"/>
      <c r="CF1" s="290"/>
      <c r="CG1" s="290"/>
      <c r="CH1" s="290" t="s">
        <v>101</v>
      </c>
      <c r="CI1" s="290"/>
      <c r="CJ1" s="290"/>
      <c r="CK1" s="290"/>
      <c r="CL1" s="290" t="s">
        <v>102</v>
      </c>
      <c r="CM1" s="290"/>
      <c r="CN1" s="290"/>
      <c r="CO1" s="290"/>
      <c r="CP1" s="290" t="s">
        <v>103</v>
      </c>
      <c r="CQ1" s="290"/>
      <c r="CR1" s="290"/>
      <c r="CS1" s="290"/>
      <c r="CT1" s="290" t="s">
        <v>104</v>
      </c>
      <c r="CU1" s="290"/>
      <c r="CV1" s="290"/>
      <c r="CW1" s="290"/>
      <c r="CX1" s="290" t="s">
        <v>105</v>
      </c>
      <c r="CY1" s="290"/>
      <c r="CZ1" s="290"/>
      <c r="DA1" s="290"/>
      <c r="DB1" s="290" t="s">
        <v>106</v>
      </c>
      <c r="DC1" s="290"/>
      <c r="DD1" s="290"/>
      <c r="DE1" s="290"/>
      <c r="DF1" s="290" t="s">
        <v>107</v>
      </c>
      <c r="DG1" s="290"/>
      <c r="DH1" s="290"/>
      <c r="DI1" s="290"/>
      <c r="DJ1" s="290" t="s">
        <v>108</v>
      </c>
      <c r="DK1" s="290"/>
      <c r="DL1" s="290"/>
      <c r="DM1" s="290"/>
      <c r="DN1" s="290" t="s">
        <v>109</v>
      </c>
      <c r="DO1" s="290"/>
      <c r="DP1" s="290"/>
      <c r="DQ1" s="290"/>
      <c r="DR1" s="290" t="s">
        <v>110</v>
      </c>
      <c r="DS1" s="290"/>
      <c r="DT1" s="290"/>
      <c r="DU1" s="290"/>
      <c r="DV1" s="290" t="s">
        <v>111</v>
      </c>
      <c r="DW1" s="290"/>
      <c r="DX1" s="290"/>
      <c r="DY1" s="290"/>
      <c r="DZ1" s="290" t="s">
        <v>112</v>
      </c>
      <c r="EA1" s="290"/>
      <c r="EB1" s="290"/>
      <c r="EC1" s="290"/>
      <c r="ED1" s="290" t="s">
        <v>113</v>
      </c>
      <c r="EE1" s="290"/>
      <c r="EF1" s="290"/>
      <c r="EG1" s="290"/>
      <c r="EH1" s="290" t="s">
        <v>114</v>
      </c>
      <c r="EI1" s="290"/>
      <c r="EJ1" s="290"/>
      <c r="EK1" s="290"/>
      <c r="EL1" s="290" t="s">
        <v>115</v>
      </c>
      <c r="EM1" s="290"/>
      <c r="EN1" s="290"/>
      <c r="EO1" s="290"/>
      <c r="EP1" s="290" t="s">
        <v>116</v>
      </c>
      <c r="EQ1" s="290"/>
      <c r="ER1" s="290"/>
      <c r="ES1" s="290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spans="1:256" ht="20.25" customHeight="1">
      <c r="A2" s="289" t="s">
        <v>79</v>
      </c>
      <c r="B2" s="110" t="s">
        <v>117</v>
      </c>
      <c r="C2" s="111" t="s">
        <v>118</v>
      </c>
      <c r="D2" s="112" t="s">
        <v>119</v>
      </c>
      <c r="E2" s="113" t="s">
        <v>120</v>
      </c>
      <c r="F2" s="110" t="s">
        <v>117</v>
      </c>
      <c r="G2" s="111" t="s">
        <v>118</v>
      </c>
      <c r="H2" s="112" t="s">
        <v>119</v>
      </c>
      <c r="I2" s="113" t="s">
        <v>120</v>
      </c>
      <c r="J2" s="110" t="s">
        <v>117</v>
      </c>
      <c r="K2" s="111" t="s">
        <v>118</v>
      </c>
      <c r="L2" s="112" t="s">
        <v>119</v>
      </c>
      <c r="M2" s="113" t="s">
        <v>120</v>
      </c>
      <c r="N2" s="110" t="s">
        <v>117</v>
      </c>
      <c r="O2" s="111" t="s">
        <v>118</v>
      </c>
      <c r="P2" s="112" t="s">
        <v>119</v>
      </c>
      <c r="Q2" s="113" t="s">
        <v>120</v>
      </c>
      <c r="R2" s="110" t="s">
        <v>117</v>
      </c>
      <c r="S2" s="111" t="s">
        <v>118</v>
      </c>
      <c r="T2" s="112" t="s">
        <v>119</v>
      </c>
      <c r="U2" s="113" t="s">
        <v>120</v>
      </c>
      <c r="V2" s="110" t="s">
        <v>117</v>
      </c>
      <c r="W2" s="111" t="s">
        <v>118</v>
      </c>
      <c r="X2" s="112" t="s">
        <v>119</v>
      </c>
      <c r="Y2" s="113" t="s">
        <v>120</v>
      </c>
      <c r="Z2" s="110" t="s">
        <v>117</v>
      </c>
      <c r="AA2" s="111" t="s">
        <v>118</v>
      </c>
      <c r="AB2" s="112" t="s">
        <v>119</v>
      </c>
      <c r="AC2" s="113" t="s">
        <v>120</v>
      </c>
      <c r="AD2" s="110" t="s">
        <v>117</v>
      </c>
      <c r="AE2" s="111" t="s">
        <v>118</v>
      </c>
      <c r="AF2" s="112" t="s">
        <v>119</v>
      </c>
      <c r="AG2" s="113" t="s">
        <v>120</v>
      </c>
      <c r="AH2" s="110" t="s">
        <v>117</v>
      </c>
      <c r="AI2" s="111" t="s">
        <v>118</v>
      </c>
      <c r="AJ2" s="112" t="s">
        <v>119</v>
      </c>
      <c r="AK2" s="113" t="s">
        <v>120</v>
      </c>
      <c r="AL2" s="110" t="s">
        <v>117</v>
      </c>
      <c r="AM2" s="111" t="s">
        <v>118</v>
      </c>
      <c r="AN2" s="112" t="s">
        <v>119</v>
      </c>
      <c r="AO2" s="113" t="s">
        <v>120</v>
      </c>
      <c r="AP2" s="110" t="s">
        <v>117</v>
      </c>
      <c r="AQ2" s="111" t="s">
        <v>118</v>
      </c>
      <c r="AR2" s="112" t="s">
        <v>119</v>
      </c>
      <c r="AS2" s="113" t="s">
        <v>120</v>
      </c>
      <c r="AT2" s="110" t="s">
        <v>117</v>
      </c>
      <c r="AU2" s="111" t="s">
        <v>118</v>
      </c>
      <c r="AV2" s="112" t="s">
        <v>119</v>
      </c>
      <c r="AW2" s="113" t="s">
        <v>120</v>
      </c>
      <c r="AX2" s="110" t="s">
        <v>117</v>
      </c>
      <c r="AY2" s="111" t="s">
        <v>118</v>
      </c>
      <c r="AZ2" s="112" t="s">
        <v>119</v>
      </c>
      <c r="BA2" s="113" t="s">
        <v>120</v>
      </c>
      <c r="BB2" s="110" t="s">
        <v>117</v>
      </c>
      <c r="BC2" s="111" t="s">
        <v>118</v>
      </c>
      <c r="BD2" s="112" t="s">
        <v>119</v>
      </c>
      <c r="BE2" s="113" t="s">
        <v>120</v>
      </c>
      <c r="BF2" s="110" t="s">
        <v>117</v>
      </c>
      <c r="BG2" s="111" t="s">
        <v>118</v>
      </c>
      <c r="BH2" s="112" t="s">
        <v>119</v>
      </c>
      <c r="BI2" s="113" t="s">
        <v>120</v>
      </c>
      <c r="BJ2" s="110" t="s">
        <v>117</v>
      </c>
      <c r="BK2" s="111" t="s">
        <v>118</v>
      </c>
      <c r="BL2" s="112" t="s">
        <v>119</v>
      </c>
      <c r="BM2" s="113" t="s">
        <v>120</v>
      </c>
      <c r="BN2" s="110" t="s">
        <v>117</v>
      </c>
      <c r="BO2" s="111" t="s">
        <v>118</v>
      </c>
      <c r="BP2" s="112" t="s">
        <v>119</v>
      </c>
      <c r="BQ2" s="113" t="s">
        <v>120</v>
      </c>
      <c r="BR2" s="110" t="s">
        <v>117</v>
      </c>
      <c r="BS2" s="111" t="s">
        <v>118</v>
      </c>
      <c r="BT2" s="112" t="s">
        <v>119</v>
      </c>
      <c r="BU2" s="113" t="s">
        <v>120</v>
      </c>
      <c r="BV2" s="110" t="s">
        <v>117</v>
      </c>
      <c r="BW2" s="111" t="s">
        <v>118</v>
      </c>
      <c r="BX2" s="112" t="s">
        <v>119</v>
      </c>
      <c r="BY2" s="113" t="s">
        <v>120</v>
      </c>
      <c r="BZ2" s="110" t="s">
        <v>117</v>
      </c>
      <c r="CA2" s="111" t="s">
        <v>118</v>
      </c>
      <c r="CB2" s="112" t="s">
        <v>119</v>
      </c>
      <c r="CC2" s="113" t="s">
        <v>120</v>
      </c>
      <c r="CD2" s="110" t="s">
        <v>117</v>
      </c>
      <c r="CE2" s="111" t="s">
        <v>118</v>
      </c>
      <c r="CF2" s="112" t="s">
        <v>119</v>
      </c>
      <c r="CG2" s="113" t="s">
        <v>120</v>
      </c>
      <c r="CH2" s="110" t="s">
        <v>117</v>
      </c>
      <c r="CI2" s="111" t="s">
        <v>118</v>
      </c>
      <c r="CJ2" s="112" t="s">
        <v>119</v>
      </c>
      <c r="CK2" s="113" t="s">
        <v>120</v>
      </c>
      <c r="CL2" s="110" t="s">
        <v>117</v>
      </c>
      <c r="CM2" s="111" t="s">
        <v>118</v>
      </c>
      <c r="CN2" s="112" t="s">
        <v>119</v>
      </c>
      <c r="CO2" s="113" t="s">
        <v>120</v>
      </c>
      <c r="CP2" s="110" t="s">
        <v>117</v>
      </c>
      <c r="CQ2" s="111" t="s">
        <v>118</v>
      </c>
      <c r="CR2" s="112" t="s">
        <v>119</v>
      </c>
      <c r="CS2" s="113" t="s">
        <v>120</v>
      </c>
      <c r="CT2" s="110" t="s">
        <v>117</v>
      </c>
      <c r="CU2" s="111" t="s">
        <v>118</v>
      </c>
      <c r="CV2" s="112" t="s">
        <v>119</v>
      </c>
      <c r="CW2" s="113" t="s">
        <v>120</v>
      </c>
      <c r="CX2" s="110" t="s">
        <v>117</v>
      </c>
      <c r="CY2" s="111" t="s">
        <v>118</v>
      </c>
      <c r="CZ2" s="112" t="s">
        <v>119</v>
      </c>
      <c r="DA2" s="113" t="s">
        <v>120</v>
      </c>
      <c r="DB2" s="110" t="s">
        <v>117</v>
      </c>
      <c r="DC2" s="111" t="s">
        <v>118</v>
      </c>
      <c r="DD2" s="112" t="s">
        <v>119</v>
      </c>
      <c r="DE2" s="113" t="s">
        <v>120</v>
      </c>
      <c r="DF2" s="110" t="s">
        <v>117</v>
      </c>
      <c r="DG2" s="111" t="s">
        <v>118</v>
      </c>
      <c r="DH2" s="112" t="s">
        <v>119</v>
      </c>
      <c r="DI2" s="113" t="s">
        <v>120</v>
      </c>
      <c r="DJ2" s="110" t="s">
        <v>117</v>
      </c>
      <c r="DK2" s="111" t="s">
        <v>118</v>
      </c>
      <c r="DL2" s="112" t="s">
        <v>119</v>
      </c>
      <c r="DM2" s="113" t="s">
        <v>120</v>
      </c>
      <c r="DN2" s="110" t="s">
        <v>117</v>
      </c>
      <c r="DO2" s="111" t="s">
        <v>118</v>
      </c>
      <c r="DP2" s="112" t="s">
        <v>119</v>
      </c>
      <c r="DQ2" s="113" t="s">
        <v>120</v>
      </c>
      <c r="DR2" s="110" t="s">
        <v>117</v>
      </c>
      <c r="DS2" s="111" t="s">
        <v>118</v>
      </c>
      <c r="DT2" s="112" t="s">
        <v>119</v>
      </c>
      <c r="DU2" s="113" t="s">
        <v>120</v>
      </c>
      <c r="DV2" s="110" t="s">
        <v>117</v>
      </c>
      <c r="DW2" s="111" t="s">
        <v>118</v>
      </c>
      <c r="DX2" s="112" t="s">
        <v>119</v>
      </c>
      <c r="DY2" s="113" t="s">
        <v>120</v>
      </c>
      <c r="DZ2" s="110" t="s">
        <v>117</v>
      </c>
      <c r="EA2" s="111" t="s">
        <v>118</v>
      </c>
      <c r="EB2" s="112" t="s">
        <v>119</v>
      </c>
      <c r="EC2" s="113" t="s">
        <v>120</v>
      </c>
      <c r="ED2" s="110" t="s">
        <v>117</v>
      </c>
      <c r="EE2" s="111" t="s">
        <v>118</v>
      </c>
      <c r="EF2" s="112" t="s">
        <v>119</v>
      </c>
      <c r="EG2" s="113" t="s">
        <v>120</v>
      </c>
      <c r="EH2" s="110" t="s">
        <v>117</v>
      </c>
      <c r="EI2" s="111" t="s">
        <v>118</v>
      </c>
      <c r="EJ2" s="112" t="s">
        <v>119</v>
      </c>
      <c r="EK2" s="113" t="s">
        <v>120</v>
      </c>
      <c r="EL2" s="110" t="s">
        <v>117</v>
      </c>
      <c r="EM2" s="111" t="s">
        <v>118</v>
      </c>
      <c r="EN2" s="112" t="s">
        <v>119</v>
      </c>
      <c r="EO2" s="113" t="s">
        <v>120</v>
      </c>
      <c r="EP2" s="110" t="s">
        <v>117</v>
      </c>
      <c r="EQ2" s="111" t="s">
        <v>118</v>
      </c>
      <c r="ER2" s="112" t="s">
        <v>119</v>
      </c>
      <c r="ES2" s="113" t="s">
        <v>120</v>
      </c>
    </row>
    <row r="3" spans="1:256" ht="20.25" customHeight="1">
      <c r="A3" s="114" t="s">
        <v>121</v>
      </c>
      <c r="B3" s="115">
        <v>250</v>
      </c>
      <c r="C3" s="116">
        <v>232</v>
      </c>
      <c r="D3" s="117">
        <f t="shared" ref="D3:D104" si="0">B3+C3</f>
        <v>482</v>
      </c>
      <c r="E3" s="118">
        <f t="shared" ref="E3:E103" si="1">+D3-H3</f>
        <v>6</v>
      </c>
      <c r="F3" s="115">
        <v>239</v>
      </c>
      <c r="G3" s="116">
        <v>237</v>
      </c>
      <c r="H3" s="117">
        <f t="shared" ref="H3:H104" si="2">F3+G3</f>
        <v>476</v>
      </c>
      <c r="I3" s="118">
        <f t="shared" ref="I3:I103" si="3">+H3-L3</f>
        <v>-7</v>
      </c>
      <c r="J3" s="115">
        <v>248</v>
      </c>
      <c r="K3" s="116">
        <v>235</v>
      </c>
      <c r="L3" s="117">
        <f t="shared" ref="L3:L104" si="4">J3+K3</f>
        <v>483</v>
      </c>
      <c r="M3" s="118">
        <f t="shared" ref="M3:M103" si="5">+L3-P3</f>
        <v>6</v>
      </c>
      <c r="N3" s="115">
        <v>247</v>
      </c>
      <c r="O3" s="116">
        <v>230</v>
      </c>
      <c r="P3" s="117">
        <f t="shared" ref="P3:P51" si="6">N3+O3</f>
        <v>477</v>
      </c>
      <c r="Q3" s="118">
        <f t="shared" ref="Q3:Q103" si="7">+P3-T3</f>
        <v>13</v>
      </c>
      <c r="R3" s="115">
        <v>239</v>
      </c>
      <c r="S3" s="116">
        <v>225</v>
      </c>
      <c r="T3" s="117">
        <f t="shared" ref="T3:T104" si="8">R3+S3</f>
        <v>464</v>
      </c>
      <c r="U3" s="118">
        <f t="shared" ref="U3:U103" si="9">+T3-X3</f>
        <v>13</v>
      </c>
      <c r="V3" s="115">
        <v>234</v>
      </c>
      <c r="W3" s="116">
        <v>217</v>
      </c>
      <c r="X3" s="117">
        <f t="shared" ref="X3:X104" si="10">V3+W3</f>
        <v>451</v>
      </c>
      <c r="Y3" s="118">
        <f t="shared" ref="Y3:Y103" si="11">+X3-AB3</f>
        <v>2</v>
      </c>
      <c r="Z3" s="115">
        <v>232</v>
      </c>
      <c r="AA3" s="116">
        <v>217</v>
      </c>
      <c r="AB3" s="117">
        <f t="shared" ref="AB3:AB104" si="12">Z3+AA3</f>
        <v>449</v>
      </c>
      <c r="AC3" s="118">
        <f t="shared" ref="AC3:AC103" si="13">+AB3-AF3</f>
        <v>9</v>
      </c>
      <c r="AD3" s="115">
        <v>222</v>
      </c>
      <c r="AE3" s="116">
        <v>218</v>
      </c>
      <c r="AF3" s="117">
        <f t="shared" ref="AF3:AF104" si="14">AD3+AE3</f>
        <v>440</v>
      </c>
      <c r="AG3" s="118">
        <f t="shared" ref="AG3:AG103" si="15">+AF3-AJ3</f>
        <v>-19</v>
      </c>
      <c r="AH3" s="115">
        <v>239</v>
      </c>
      <c r="AI3" s="116">
        <v>220</v>
      </c>
      <c r="AJ3" s="117">
        <f t="shared" ref="AJ3:AJ104" si="16">AH3+AI3</f>
        <v>459</v>
      </c>
      <c r="AK3" s="118">
        <f t="shared" ref="AK3:AK103" si="17">+AJ3-AN3</f>
        <v>1</v>
      </c>
      <c r="AL3" s="115">
        <v>235</v>
      </c>
      <c r="AM3" s="116">
        <v>223</v>
      </c>
      <c r="AN3" s="117">
        <f t="shared" ref="AN3:AN104" si="18">AL3+AM3</f>
        <v>458</v>
      </c>
      <c r="AO3" s="118">
        <f t="shared" ref="AO3:AO103" si="19">+AN3-AR3</f>
        <v>-3</v>
      </c>
      <c r="AP3" s="115">
        <v>233</v>
      </c>
      <c r="AQ3" s="116">
        <v>228</v>
      </c>
      <c r="AR3" s="117">
        <f t="shared" ref="AR3:AR104" si="20">AP3+AQ3</f>
        <v>461</v>
      </c>
      <c r="AS3" s="118">
        <f t="shared" ref="AS3:AS103" si="21">+AR3-AV3</f>
        <v>-9</v>
      </c>
      <c r="AT3" s="115">
        <v>232</v>
      </c>
      <c r="AU3" s="116">
        <v>238</v>
      </c>
      <c r="AV3" s="117">
        <f t="shared" ref="AV3:AV104" si="22">AT3+AU3</f>
        <v>470</v>
      </c>
      <c r="AW3" s="118">
        <f t="shared" ref="AW3:AW103" si="23">+AV3-AZ3</f>
        <v>-7</v>
      </c>
      <c r="AX3" s="115">
        <v>240</v>
      </c>
      <c r="AY3" s="116">
        <v>237</v>
      </c>
      <c r="AZ3" s="117">
        <f t="shared" ref="AZ3:AZ104" si="24">AX3+AY3</f>
        <v>477</v>
      </c>
      <c r="BA3" s="118">
        <f t="shared" ref="BA3:BA103" si="25">+AZ3-BD3</f>
        <v>-6</v>
      </c>
      <c r="BB3" s="115">
        <v>250</v>
      </c>
      <c r="BC3" s="116">
        <v>233</v>
      </c>
      <c r="BD3" s="117">
        <v>483</v>
      </c>
      <c r="BE3" s="118">
        <f t="shared" ref="BE3:BE103" si="26">+BD3-BH3</f>
        <v>-4</v>
      </c>
      <c r="BF3" s="115">
        <v>252</v>
      </c>
      <c r="BG3" s="116">
        <v>235</v>
      </c>
      <c r="BH3" s="117">
        <v>487</v>
      </c>
      <c r="BI3" s="118">
        <f t="shared" ref="BI3:BI103" si="27">+BH3-BL3</f>
        <v>-5</v>
      </c>
      <c r="BJ3" s="115">
        <v>254</v>
      </c>
      <c r="BK3" s="116">
        <v>238</v>
      </c>
      <c r="BL3" s="117">
        <v>492</v>
      </c>
      <c r="BM3" s="118">
        <f t="shared" ref="BM3:BM103" si="28">+BL3-BP3</f>
        <v>-10</v>
      </c>
      <c r="BN3" s="115">
        <v>260</v>
      </c>
      <c r="BO3" s="116">
        <v>242</v>
      </c>
      <c r="BP3" s="117">
        <v>502</v>
      </c>
      <c r="BQ3" s="118">
        <f t="shared" ref="BQ3:BQ103" si="29">+BP3-BT3</f>
        <v>7</v>
      </c>
      <c r="BR3" s="115">
        <v>263</v>
      </c>
      <c r="BS3" s="116">
        <v>232</v>
      </c>
      <c r="BT3" s="117">
        <v>495</v>
      </c>
      <c r="BU3" s="118">
        <f t="shared" ref="BU3:BU103" si="30">+BT3-BX3</f>
        <v>-20</v>
      </c>
      <c r="BV3" s="115">
        <v>270</v>
      </c>
      <c r="BW3" s="116">
        <v>245</v>
      </c>
      <c r="BX3" s="117">
        <v>515</v>
      </c>
      <c r="BY3" s="118">
        <f t="shared" ref="BY3:BY103" si="31">+BX3-CB3</f>
        <v>-9</v>
      </c>
      <c r="BZ3" s="115">
        <v>277</v>
      </c>
      <c r="CA3" s="116">
        <v>247</v>
      </c>
      <c r="CB3" s="117">
        <v>524</v>
      </c>
      <c r="CC3" s="118">
        <f t="shared" ref="CC3:CC103" si="32">+CB3-CF3</f>
        <v>16</v>
      </c>
      <c r="CD3" s="115">
        <v>267</v>
      </c>
      <c r="CE3" s="116">
        <v>241</v>
      </c>
      <c r="CF3" s="117">
        <v>508</v>
      </c>
      <c r="CG3" s="118">
        <f t="shared" ref="CG3:CG103" si="33">+CF3-CJ3</f>
        <v>-23</v>
      </c>
      <c r="CH3" s="115">
        <v>274</v>
      </c>
      <c r="CI3" s="116">
        <v>257</v>
      </c>
      <c r="CJ3" s="117">
        <v>531</v>
      </c>
      <c r="CK3" s="118">
        <f t="shared" ref="CK3:CK103" si="34">+CJ3-CN3</f>
        <v>6</v>
      </c>
      <c r="CL3" s="115">
        <v>274</v>
      </c>
      <c r="CM3" s="116">
        <v>251</v>
      </c>
      <c r="CN3" s="117">
        <v>525</v>
      </c>
      <c r="CO3" s="118">
        <f t="shared" ref="CO3:CO103" si="35">+CN3-CR3</f>
        <v>31</v>
      </c>
      <c r="CP3" s="115">
        <v>261</v>
      </c>
      <c r="CQ3" s="116">
        <v>233</v>
      </c>
      <c r="CR3" s="117">
        <v>494</v>
      </c>
      <c r="CS3" s="118">
        <f t="shared" ref="CS3:CS103" si="36">+CR3-CV3</f>
        <v>-1</v>
      </c>
      <c r="CT3" s="115">
        <v>270</v>
      </c>
      <c r="CU3" s="116">
        <v>225</v>
      </c>
      <c r="CV3" s="117">
        <v>495</v>
      </c>
      <c r="CW3" s="118">
        <f t="shared" ref="CW3:CW103" si="37">+CV3-CZ3</f>
        <v>-5</v>
      </c>
      <c r="CX3" s="115">
        <v>266</v>
      </c>
      <c r="CY3" s="116">
        <v>234</v>
      </c>
      <c r="CZ3" s="117">
        <v>500</v>
      </c>
      <c r="DA3" s="118">
        <f t="shared" ref="DA3:DA103" si="38">+CZ3-DD3</f>
        <v>-10</v>
      </c>
      <c r="DB3" s="115">
        <v>269</v>
      </c>
      <c r="DC3" s="116">
        <v>241</v>
      </c>
      <c r="DD3" s="117">
        <v>510</v>
      </c>
      <c r="DE3" s="118">
        <f t="shared" ref="DE3:DE103" si="39">+DD3-DH3</f>
        <v>-16</v>
      </c>
      <c r="DF3" s="115">
        <v>277</v>
      </c>
      <c r="DG3" s="116">
        <v>249</v>
      </c>
      <c r="DH3" s="117">
        <v>526</v>
      </c>
      <c r="DI3" s="118">
        <f t="shared" ref="DI3:DI103" si="40">+DH3-DL3</f>
        <v>1</v>
      </c>
      <c r="DJ3" s="115">
        <v>283</v>
      </c>
      <c r="DK3" s="116">
        <v>242</v>
      </c>
      <c r="DL3" s="117">
        <v>525</v>
      </c>
      <c r="DM3" s="118">
        <f t="shared" ref="DM3:DM103" si="41">+DL3-DP3</f>
        <v>0</v>
      </c>
      <c r="DN3" s="115">
        <v>285</v>
      </c>
      <c r="DO3" s="116">
        <v>240</v>
      </c>
      <c r="DP3" s="117">
        <v>525</v>
      </c>
      <c r="DQ3" s="118">
        <f t="shared" ref="DQ3:DQ103" si="42">+DP3-DT3</f>
        <v>3</v>
      </c>
      <c r="DR3" s="115">
        <v>286</v>
      </c>
      <c r="DS3" s="116">
        <v>236</v>
      </c>
      <c r="DT3" s="117">
        <v>522</v>
      </c>
      <c r="DU3" s="118">
        <f t="shared" ref="DU3:DU103" si="43">+DT3-DX3</f>
        <v>24</v>
      </c>
      <c r="DV3" s="115">
        <v>270</v>
      </c>
      <c r="DW3" s="116">
        <v>228</v>
      </c>
      <c r="DX3" s="117">
        <v>498</v>
      </c>
      <c r="DY3" s="118">
        <f t="shared" ref="DY3:DY103" si="44">+DX3-EB3</f>
        <v>20</v>
      </c>
      <c r="DZ3" s="115">
        <v>261</v>
      </c>
      <c r="EA3" s="116">
        <v>217</v>
      </c>
      <c r="EB3" s="117">
        <v>478</v>
      </c>
      <c r="EC3" s="118">
        <f t="shared" ref="EC3:EC103" si="45">+EB3-EF3</f>
        <v>7</v>
      </c>
      <c r="ED3" s="115">
        <v>256</v>
      </c>
      <c r="EE3" s="116">
        <v>215</v>
      </c>
      <c r="EF3" s="117">
        <v>471</v>
      </c>
      <c r="EG3" s="118">
        <f t="shared" ref="EG3:EG103" si="46">+EF3-EJ3</f>
        <v>-18</v>
      </c>
      <c r="EH3" s="115">
        <v>266</v>
      </c>
      <c r="EI3" s="116">
        <v>223</v>
      </c>
      <c r="EJ3" s="117">
        <v>489</v>
      </c>
      <c r="EK3" s="118">
        <f t="shared" ref="EK3:EK103" si="47">+EJ3-EN3</f>
        <v>-22</v>
      </c>
      <c r="EL3" s="115">
        <v>280</v>
      </c>
      <c r="EM3" s="116">
        <v>231</v>
      </c>
      <c r="EN3" s="117">
        <v>511</v>
      </c>
      <c r="EO3" s="118">
        <f t="shared" ref="EO3:EO103" si="48">+EN3-ER3</f>
        <v>-3</v>
      </c>
      <c r="EP3" s="115">
        <v>284</v>
      </c>
      <c r="EQ3" s="116">
        <v>230</v>
      </c>
      <c r="ER3" s="117">
        <v>514</v>
      </c>
      <c r="ES3" s="118"/>
    </row>
    <row r="4" spans="1:256" ht="20.25" customHeight="1">
      <c r="A4" s="119" t="s">
        <v>122</v>
      </c>
      <c r="B4" s="120">
        <v>233</v>
      </c>
      <c r="C4" s="121">
        <v>243</v>
      </c>
      <c r="D4" s="122">
        <f t="shared" si="0"/>
        <v>476</v>
      </c>
      <c r="E4" s="123">
        <f t="shared" si="1"/>
        <v>-20</v>
      </c>
      <c r="F4" s="120">
        <v>251</v>
      </c>
      <c r="G4" s="121">
        <v>245</v>
      </c>
      <c r="H4" s="122">
        <f t="shared" si="2"/>
        <v>496</v>
      </c>
      <c r="I4" s="123">
        <f t="shared" si="3"/>
        <v>2</v>
      </c>
      <c r="J4" s="120">
        <v>248</v>
      </c>
      <c r="K4" s="121">
        <v>246</v>
      </c>
      <c r="L4" s="122">
        <f t="shared" si="4"/>
        <v>494</v>
      </c>
      <c r="M4" s="123">
        <f t="shared" si="5"/>
        <v>-10</v>
      </c>
      <c r="N4" s="120">
        <v>253</v>
      </c>
      <c r="O4" s="121">
        <v>251</v>
      </c>
      <c r="P4" s="122">
        <f t="shared" si="6"/>
        <v>504</v>
      </c>
      <c r="Q4" s="123">
        <f t="shared" si="7"/>
        <v>0</v>
      </c>
      <c r="R4" s="120">
        <v>252</v>
      </c>
      <c r="S4" s="121">
        <v>252</v>
      </c>
      <c r="T4" s="122">
        <f t="shared" si="8"/>
        <v>504</v>
      </c>
      <c r="U4" s="123">
        <f t="shared" si="9"/>
        <v>-4</v>
      </c>
      <c r="V4" s="120">
        <v>260</v>
      </c>
      <c r="W4" s="121">
        <v>248</v>
      </c>
      <c r="X4" s="122">
        <f t="shared" si="10"/>
        <v>508</v>
      </c>
      <c r="Y4" s="123">
        <f t="shared" si="11"/>
        <v>-9</v>
      </c>
      <c r="Z4" s="120">
        <v>268</v>
      </c>
      <c r="AA4" s="121">
        <v>249</v>
      </c>
      <c r="AB4" s="122">
        <f t="shared" si="12"/>
        <v>517</v>
      </c>
      <c r="AC4" s="123">
        <f t="shared" si="13"/>
        <v>-21</v>
      </c>
      <c r="AD4" s="120">
        <v>285</v>
      </c>
      <c r="AE4" s="121">
        <v>253</v>
      </c>
      <c r="AF4" s="122">
        <f t="shared" si="14"/>
        <v>538</v>
      </c>
      <c r="AG4" s="123">
        <f t="shared" si="15"/>
        <v>14</v>
      </c>
      <c r="AH4" s="120">
        <v>276</v>
      </c>
      <c r="AI4" s="121">
        <v>248</v>
      </c>
      <c r="AJ4" s="122">
        <f t="shared" si="16"/>
        <v>524</v>
      </c>
      <c r="AK4" s="123">
        <f t="shared" si="17"/>
        <v>-13</v>
      </c>
      <c r="AL4" s="120">
        <v>279</v>
      </c>
      <c r="AM4" s="121">
        <v>258</v>
      </c>
      <c r="AN4" s="122">
        <f t="shared" si="18"/>
        <v>537</v>
      </c>
      <c r="AO4" s="123">
        <f t="shared" si="19"/>
        <v>0</v>
      </c>
      <c r="AP4" s="120">
        <v>278</v>
      </c>
      <c r="AQ4" s="121">
        <v>259</v>
      </c>
      <c r="AR4" s="122">
        <f t="shared" si="20"/>
        <v>537</v>
      </c>
      <c r="AS4" s="123">
        <f t="shared" si="21"/>
        <v>31</v>
      </c>
      <c r="AT4" s="120">
        <v>268</v>
      </c>
      <c r="AU4" s="121">
        <v>238</v>
      </c>
      <c r="AV4" s="122">
        <f t="shared" si="22"/>
        <v>506</v>
      </c>
      <c r="AW4" s="123">
        <f t="shared" si="23"/>
        <v>7</v>
      </c>
      <c r="AX4" s="120">
        <v>267</v>
      </c>
      <c r="AY4" s="121">
        <v>232</v>
      </c>
      <c r="AZ4" s="122">
        <f t="shared" si="24"/>
        <v>499</v>
      </c>
      <c r="BA4" s="123">
        <f t="shared" si="25"/>
        <v>-6</v>
      </c>
      <c r="BB4" s="120">
        <v>267</v>
      </c>
      <c r="BC4" s="121">
        <v>238</v>
      </c>
      <c r="BD4" s="122">
        <v>505</v>
      </c>
      <c r="BE4" s="123">
        <f t="shared" si="26"/>
        <v>-19</v>
      </c>
      <c r="BF4" s="120">
        <v>274</v>
      </c>
      <c r="BG4" s="121">
        <v>250</v>
      </c>
      <c r="BH4" s="122">
        <v>524</v>
      </c>
      <c r="BI4" s="123">
        <f t="shared" si="27"/>
        <v>-4</v>
      </c>
      <c r="BJ4" s="120">
        <v>279</v>
      </c>
      <c r="BK4" s="121">
        <v>249</v>
      </c>
      <c r="BL4" s="122">
        <v>528</v>
      </c>
      <c r="BM4" s="123">
        <f t="shared" si="28"/>
        <v>-12</v>
      </c>
      <c r="BN4" s="120">
        <v>286</v>
      </c>
      <c r="BO4" s="121">
        <v>254</v>
      </c>
      <c r="BP4" s="122">
        <v>540</v>
      </c>
      <c r="BQ4" s="123">
        <f t="shared" si="29"/>
        <v>-3</v>
      </c>
      <c r="BR4" s="120">
        <v>292</v>
      </c>
      <c r="BS4" s="121">
        <v>251</v>
      </c>
      <c r="BT4" s="122">
        <v>543</v>
      </c>
      <c r="BU4" s="123">
        <f t="shared" si="30"/>
        <v>8</v>
      </c>
      <c r="BV4" s="120">
        <v>291</v>
      </c>
      <c r="BW4" s="121">
        <v>244</v>
      </c>
      <c r="BX4" s="122">
        <v>535</v>
      </c>
      <c r="BY4" s="123">
        <f t="shared" si="31"/>
        <v>18</v>
      </c>
      <c r="BZ4" s="120">
        <v>282</v>
      </c>
      <c r="CA4" s="121">
        <v>235</v>
      </c>
      <c r="CB4" s="122">
        <v>517</v>
      </c>
      <c r="CC4" s="123">
        <f t="shared" si="32"/>
        <v>10</v>
      </c>
      <c r="CD4" s="120">
        <v>274</v>
      </c>
      <c r="CE4" s="121">
        <v>233</v>
      </c>
      <c r="CF4" s="122">
        <v>507</v>
      </c>
      <c r="CG4" s="123">
        <f t="shared" si="33"/>
        <v>7</v>
      </c>
      <c r="CH4" s="120">
        <v>269</v>
      </c>
      <c r="CI4" s="121">
        <v>231</v>
      </c>
      <c r="CJ4" s="122">
        <v>500</v>
      </c>
      <c r="CK4" s="123">
        <f t="shared" si="34"/>
        <v>-10</v>
      </c>
      <c r="CL4" s="120">
        <v>273</v>
      </c>
      <c r="CM4" s="121">
        <v>237</v>
      </c>
      <c r="CN4" s="122">
        <v>510</v>
      </c>
      <c r="CO4" s="123">
        <f t="shared" si="35"/>
        <v>-20</v>
      </c>
      <c r="CP4" s="120">
        <v>286</v>
      </c>
      <c r="CQ4" s="121">
        <v>244</v>
      </c>
      <c r="CR4" s="122">
        <v>530</v>
      </c>
      <c r="CS4" s="123">
        <f t="shared" si="36"/>
        <v>-4</v>
      </c>
      <c r="CT4" s="120">
        <v>292</v>
      </c>
      <c r="CU4" s="121">
        <v>242</v>
      </c>
      <c r="CV4" s="122">
        <v>534</v>
      </c>
      <c r="CW4" s="123">
        <f t="shared" si="37"/>
        <v>-5</v>
      </c>
      <c r="CX4" s="120">
        <v>300</v>
      </c>
      <c r="CY4" s="121">
        <v>239</v>
      </c>
      <c r="CZ4" s="122">
        <v>539</v>
      </c>
      <c r="DA4" s="123">
        <f t="shared" si="38"/>
        <v>6</v>
      </c>
      <c r="DB4" s="120">
        <v>301</v>
      </c>
      <c r="DC4" s="121">
        <v>232</v>
      </c>
      <c r="DD4" s="122">
        <v>533</v>
      </c>
      <c r="DE4" s="123">
        <f t="shared" si="39"/>
        <v>3</v>
      </c>
      <c r="DF4" s="120">
        <v>302</v>
      </c>
      <c r="DG4" s="121">
        <v>228</v>
      </c>
      <c r="DH4" s="122">
        <v>530</v>
      </c>
      <c r="DI4" s="123">
        <f t="shared" si="40"/>
        <v>-11</v>
      </c>
      <c r="DJ4" s="120">
        <v>310</v>
      </c>
      <c r="DK4" s="121">
        <v>231</v>
      </c>
      <c r="DL4" s="122">
        <v>541</v>
      </c>
      <c r="DM4" s="123">
        <f t="shared" si="41"/>
        <v>-11</v>
      </c>
      <c r="DN4" s="120">
        <v>313</v>
      </c>
      <c r="DO4" s="121">
        <v>239</v>
      </c>
      <c r="DP4" s="122">
        <v>552</v>
      </c>
      <c r="DQ4" s="123">
        <f t="shared" si="42"/>
        <v>1</v>
      </c>
      <c r="DR4" s="120">
        <v>307</v>
      </c>
      <c r="DS4" s="121">
        <v>244</v>
      </c>
      <c r="DT4" s="122">
        <v>551</v>
      </c>
      <c r="DU4" s="123">
        <f t="shared" si="43"/>
        <v>-17</v>
      </c>
      <c r="DV4" s="120">
        <v>310</v>
      </c>
      <c r="DW4" s="121">
        <v>258</v>
      </c>
      <c r="DX4" s="122">
        <v>568</v>
      </c>
      <c r="DY4" s="123">
        <f t="shared" si="44"/>
        <v>-9</v>
      </c>
      <c r="DZ4" s="120">
        <v>318</v>
      </c>
      <c r="EA4" s="121">
        <v>259</v>
      </c>
      <c r="EB4" s="122">
        <v>577</v>
      </c>
      <c r="EC4" s="123">
        <f t="shared" si="45"/>
        <v>-14</v>
      </c>
      <c r="ED4" s="120">
        <v>321</v>
      </c>
      <c r="EE4" s="121">
        <v>270</v>
      </c>
      <c r="EF4" s="122">
        <v>591</v>
      </c>
      <c r="EG4" s="123">
        <f t="shared" si="46"/>
        <v>11</v>
      </c>
      <c r="EH4" s="120">
        <v>315</v>
      </c>
      <c r="EI4" s="121">
        <v>265</v>
      </c>
      <c r="EJ4" s="122">
        <v>580</v>
      </c>
      <c r="EK4" s="123">
        <f t="shared" si="47"/>
        <v>10</v>
      </c>
      <c r="EL4" s="120">
        <v>304</v>
      </c>
      <c r="EM4" s="121">
        <v>266</v>
      </c>
      <c r="EN4" s="122">
        <v>570</v>
      </c>
      <c r="EO4" s="123">
        <f t="shared" si="48"/>
        <v>-14</v>
      </c>
      <c r="EP4" s="120">
        <v>302</v>
      </c>
      <c r="EQ4" s="121">
        <v>282</v>
      </c>
      <c r="ER4" s="122">
        <v>584</v>
      </c>
      <c r="ES4" s="123"/>
    </row>
    <row r="5" spans="1:256" ht="20.25" customHeight="1">
      <c r="A5" s="119" t="s">
        <v>123</v>
      </c>
      <c r="B5" s="120">
        <v>265</v>
      </c>
      <c r="C5" s="121">
        <v>244</v>
      </c>
      <c r="D5" s="122">
        <f t="shared" si="0"/>
        <v>509</v>
      </c>
      <c r="E5" s="123">
        <f t="shared" si="1"/>
        <v>3</v>
      </c>
      <c r="F5" s="120">
        <v>261</v>
      </c>
      <c r="G5" s="121">
        <v>245</v>
      </c>
      <c r="H5" s="122">
        <f t="shared" si="2"/>
        <v>506</v>
      </c>
      <c r="I5" s="123">
        <f t="shared" si="3"/>
        <v>-15</v>
      </c>
      <c r="J5" s="120">
        <v>265</v>
      </c>
      <c r="K5" s="121">
        <v>256</v>
      </c>
      <c r="L5" s="122">
        <f t="shared" si="4"/>
        <v>521</v>
      </c>
      <c r="M5" s="123">
        <f t="shared" si="5"/>
        <v>-3</v>
      </c>
      <c r="N5" s="120">
        <v>270</v>
      </c>
      <c r="O5" s="121">
        <v>254</v>
      </c>
      <c r="P5" s="122">
        <f t="shared" si="6"/>
        <v>524</v>
      </c>
      <c r="Q5" s="123">
        <f t="shared" si="7"/>
        <v>-12</v>
      </c>
      <c r="R5" s="120">
        <v>276</v>
      </c>
      <c r="S5" s="121">
        <v>260</v>
      </c>
      <c r="T5" s="122">
        <f t="shared" si="8"/>
        <v>536</v>
      </c>
      <c r="U5" s="123">
        <f t="shared" si="9"/>
        <v>5</v>
      </c>
      <c r="V5" s="120">
        <v>280</v>
      </c>
      <c r="W5" s="121">
        <v>251</v>
      </c>
      <c r="X5" s="122">
        <f t="shared" si="10"/>
        <v>531</v>
      </c>
      <c r="Y5" s="123">
        <f t="shared" si="11"/>
        <v>8</v>
      </c>
      <c r="Z5" s="120">
        <v>280</v>
      </c>
      <c r="AA5" s="121">
        <v>243</v>
      </c>
      <c r="AB5" s="122">
        <f t="shared" si="12"/>
        <v>523</v>
      </c>
      <c r="AC5" s="123">
        <f t="shared" si="13"/>
        <v>17</v>
      </c>
      <c r="AD5" s="120">
        <v>269</v>
      </c>
      <c r="AE5" s="121">
        <v>237</v>
      </c>
      <c r="AF5" s="122">
        <f t="shared" si="14"/>
        <v>506</v>
      </c>
      <c r="AG5" s="123">
        <f t="shared" si="15"/>
        <v>9</v>
      </c>
      <c r="AH5" s="120">
        <v>263</v>
      </c>
      <c r="AI5" s="121">
        <v>234</v>
      </c>
      <c r="AJ5" s="122">
        <f t="shared" si="16"/>
        <v>497</v>
      </c>
      <c r="AK5" s="123">
        <f t="shared" si="17"/>
        <v>8</v>
      </c>
      <c r="AL5" s="120">
        <v>257</v>
      </c>
      <c r="AM5" s="121">
        <v>232</v>
      </c>
      <c r="AN5" s="122">
        <f t="shared" si="18"/>
        <v>489</v>
      </c>
      <c r="AO5" s="123">
        <f t="shared" si="19"/>
        <v>-11</v>
      </c>
      <c r="AP5" s="120">
        <v>263</v>
      </c>
      <c r="AQ5" s="121">
        <v>237</v>
      </c>
      <c r="AR5" s="122">
        <f t="shared" si="20"/>
        <v>500</v>
      </c>
      <c r="AS5" s="123">
        <f t="shared" si="21"/>
        <v>-33</v>
      </c>
      <c r="AT5" s="120">
        <v>282</v>
      </c>
      <c r="AU5" s="121">
        <v>251</v>
      </c>
      <c r="AV5" s="122">
        <f t="shared" si="22"/>
        <v>533</v>
      </c>
      <c r="AW5" s="123">
        <f t="shared" si="23"/>
        <v>-8</v>
      </c>
      <c r="AX5" s="120">
        <v>285</v>
      </c>
      <c r="AY5" s="121">
        <v>256</v>
      </c>
      <c r="AZ5" s="122">
        <f t="shared" si="24"/>
        <v>541</v>
      </c>
      <c r="BA5" s="123">
        <f t="shared" si="25"/>
        <v>-12</v>
      </c>
      <c r="BB5" s="120">
        <v>297</v>
      </c>
      <c r="BC5" s="121">
        <v>256</v>
      </c>
      <c r="BD5" s="122">
        <v>553</v>
      </c>
      <c r="BE5" s="123">
        <f t="shared" si="26"/>
        <v>13</v>
      </c>
      <c r="BF5" s="120">
        <v>296</v>
      </c>
      <c r="BG5" s="121">
        <v>244</v>
      </c>
      <c r="BH5" s="122">
        <v>540</v>
      </c>
      <c r="BI5" s="123">
        <f t="shared" si="27"/>
        <v>6</v>
      </c>
      <c r="BJ5" s="120">
        <v>298</v>
      </c>
      <c r="BK5" s="121">
        <v>236</v>
      </c>
      <c r="BL5" s="122">
        <v>534</v>
      </c>
      <c r="BM5" s="123">
        <f t="shared" si="28"/>
        <v>-8</v>
      </c>
      <c r="BN5" s="120">
        <v>307</v>
      </c>
      <c r="BO5" s="121">
        <v>235</v>
      </c>
      <c r="BP5" s="122">
        <v>542</v>
      </c>
      <c r="BQ5" s="123">
        <f t="shared" si="29"/>
        <v>-1</v>
      </c>
      <c r="BR5" s="120">
        <v>305</v>
      </c>
      <c r="BS5" s="121">
        <v>238</v>
      </c>
      <c r="BT5" s="122">
        <v>543</v>
      </c>
      <c r="BU5" s="123">
        <f t="shared" si="30"/>
        <v>1</v>
      </c>
      <c r="BV5" s="120">
        <v>303</v>
      </c>
      <c r="BW5" s="121">
        <v>239</v>
      </c>
      <c r="BX5" s="122">
        <v>542</v>
      </c>
      <c r="BY5" s="123">
        <f t="shared" si="31"/>
        <v>-13</v>
      </c>
      <c r="BZ5" s="120">
        <v>308</v>
      </c>
      <c r="CA5" s="121">
        <v>247</v>
      </c>
      <c r="CB5" s="122">
        <v>555</v>
      </c>
      <c r="CC5" s="123">
        <f t="shared" si="32"/>
        <v>-10</v>
      </c>
      <c r="CD5" s="120">
        <v>317</v>
      </c>
      <c r="CE5" s="121">
        <v>248</v>
      </c>
      <c r="CF5" s="122">
        <v>565</v>
      </c>
      <c r="CG5" s="123">
        <f t="shared" si="33"/>
        <v>-6</v>
      </c>
      <c r="CH5" s="120">
        <v>313</v>
      </c>
      <c r="CI5" s="121">
        <v>258</v>
      </c>
      <c r="CJ5" s="122">
        <v>571</v>
      </c>
      <c r="CK5" s="123">
        <f t="shared" si="34"/>
        <v>0</v>
      </c>
      <c r="CL5" s="120">
        <v>314</v>
      </c>
      <c r="CM5" s="121">
        <v>257</v>
      </c>
      <c r="CN5" s="122">
        <v>571</v>
      </c>
      <c r="CO5" s="123">
        <f t="shared" si="35"/>
        <v>-3</v>
      </c>
      <c r="CP5" s="120">
        <v>310</v>
      </c>
      <c r="CQ5" s="121">
        <v>264</v>
      </c>
      <c r="CR5" s="122">
        <v>574</v>
      </c>
      <c r="CS5" s="123">
        <f t="shared" si="36"/>
        <v>-5</v>
      </c>
      <c r="CT5" s="120">
        <v>299</v>
      </c>
      <c r="CU5" s="121">
        <v>280</v>
      </c>
      <c r="CV5" s="122">
        <v>579</v>
      </c>
      <c r="CW5" s="123">
        <f t="shared" si="37"/>
        <v>-6</v>
      </c>
      <c r="CX5" s="120">
        <v>294</v>
      </c>
      <c r="CY5" s="121">
        <v>291</v>
      </c>
      <c r="CZ5" s="122">
        <v>585</v>
      </c>
      <c r="DA5" s="123">
        <f t="shared" si="38"/>
        <v>3</v>
      </c>
      <c r="DB5" s="120">
        <v>288</v>
      </c>
      <c r="DC5" s="121">
        <v>294</v>
      </c>
      <c r="DD5" s="122">
        <v>582</v>
      </c>
      <c r="DE5" s="123">
        <f t="shared" si="39"/>
        <v>0</v>
      </c>
      <c r="DF5" s="120">
        <v>284</v>
      </c>
      <c r="DG5" s="121">
        <v>298</v>
      </c>
      <c r="DH5" s="122">
        <v>582</v>
      </c>
      <c r="DI5" s="123">
        <f t="shared" si="40"/>
        <v>2</v>
      </c>
      <c r="DJ5" s="120">
        <v>285</v>
      </c>
      <c r="DK5" s="121">
        <v>295</v>
      </c>
      <c r="DL5" s="122">
        <v>580</v>
      </c>
      <c r="DM5" s="123">
        <f t="shared" si="41"/>
        <v>12</v>
      </c>
      <c r="DN5" s="120">
        <v>279</v>
      </c>
      <c r="DO5" s="121">
        <v>289</v>
      </c>
      <c r="DP5" s="122">
        <v>568</v>
      </c>
      <c r="DQ5" s="123">
        <f t="shared" si="42"/>
        <v>-6</v>
      </c>
      <c r="DR5" s="120">
        <v>285</v>
      </c>
      <c r="DS5" s="121">
        <v>289</v>
      </c>
      <c r="DT5" s="122">
        <v>574</v>
      </c>
      <c r="DU5" s="123">
        <f t="shared" si="43"/>
        <v>11</v>
      </c>
      <c r="DV5" s="120">
        <v>293</v>
      </c>
      <c r="DW5" s="121">
        <v>270</v>
      </c>
      <c r="DX5" s="122">
        <v>563</v>
      </c>
      <c r="DY5" s="123">
        <f t="shared" si="44"/>
        <v>-1</v>
      </c>
      <c r="DZ5" s="120">
        <v>288</v>
      </c>
      <c r="EA5" s="121">
        <v>276</v>
      </c>
      <c r="EB5" s="122">
        <v>564</v>
      </c>
      <c r="EC5" s="123">
        <f t="shared" si="45"/>
        <v>8</v>
      </c>
      <c r="ED5" s="120">
        <v>290</v>
      </c>
      <c r="EE5" s="121">
        <v>266</v>
      </c>
      <c r="EF5" s="122">
        <v>556</v>
      </c>
      <c r="EG5" s="123">
        <f t="shared" si="46"/>
        <v>3</v>
      </c>
      <c r="EH5" s="120">
        <v>296</v>
      </c>
      <c r="EI5" s="121">
        <v>257</v>
      </c>
      <c r="EJ5" s="122">
        <v>553</v>
      </c>
      <c r="EK5" s="123">
        <f t="shared" si="47"/>
        <v>-7</v>
      </c>
      <c r="EL5" s="120">
        <v>304</v>
      </c>
      <c r="EM5" s="121">
        <v>256</v>
      </c>
      <c r="EN5" s="122">
        <v>560</v>
      </c>
      <c r="EO5" s="123">
        <f t="shared" si="48"/>
        <v>4</v>
      </c>
      <c r="EP5" s="120">
        <v>302</v>
      </c>
      <c r="EQ5" s="121">
        <v>254</v>
      </c>
      <c r="ER5" s="122">
        <v>556</v>
      </c>
      <c r="ES5" s="123"/>
    </row>
    <row r="6" spans="1:256" ht="20.25" customHeight="1">
      <c r="A6" s="119" t="s">
        <v>124</v>
      </c>
      <c r="B6" s="120">
        <v>288</v>
      </c>
      <c r="C6" s="121">
        <v>246</v>
      </c>
      <c r="D6" s="122">
        <f t="shared" si="0"/>
        <v>534</v>
      </c>
      <c r="E6" s="123">
        <f t="shared" si="1"/>
        <v>-13</v>
      </c>
      <c r="F6" s="120">
        <v>292</v>
      </c>
      <c r="G6" s="121">
        <v>255</v>
      </c>
      <c r="H6" s="122">
        <f t="shared" si="2"/>
        <v>547</v>
      </c>
      <c r="I6" s="123">
        <f t="shared" si="3"/>
        <v>4</v>
      </c>
      <c r="J6" s="120">
        <v>297</v>
      </c>
      <c r="K6" s="121">
        <v>246</v>
      </c>
      <c r="L6" s="122">
        <f t="shared" si="4"/>
        <v>543</v>
      </c>
      <c r="M6" s="123">
        <f t="shared" si="5"/>
        <v>0</v>
      </c>
      <c r="N6" s="120">
        <v>303</v>
      </c>
      <c r="O6" s="121">
        <v>240</v>
      </c>
      <c r="P6" s="122">
        <f t="shared" si="6"/>
        <v>543</v>
      </c>
      <c r="Q6" s="123">
        <f t="shared" si="7"/>
        <v>-6</v>
      </c>
      <c r="R6" s="120">
        <v>311</v>
      </c>
      <c r="S6" s="121">
        <v>238</v>
      </c>
      <c r="T6" s="122">
        <f t="shared" si="8"/>
        <v>549</v>
      </c>
      <c r="U6" s="123">
        <f t="shared" si="9"/>
        <v>-7</v>
      </c>
      <c r="V6" s="120">
        <v>313</v>
      </c>
      <c r="W6" s="121">
        <v>243</v>
      </c>
      <c r="X6" s="122">
        <f t="shared" si="10"/>
        <v>556</v>
      </c>
      <c r="Y6" s="123">
        <f t="shared" si="11"/>
        <v>3</v>
      </c>
      <c r="Z6" s="120">
        <v>307</v>
      </c>
      <c r="AA6" s="121">
        <v>246</v>
      </c>
      <c r="AB6" s="122">
        <f t="shared" si="12"/>
        <v>553</v>
      </c>
      <c r="AC6" s="123">
        <f t="shared" si="13"/>
        <v>-16</v>
      </c>
      <c r="AD6" s="120">
        <v>314</v>
      </c>
      <c r="AE6" s="121">
        <v>255</v>
      </c>
      <c r="AF6" s="122">
        <f t="shared" si="14"/>
        <v>569</v>
      </c>
      <c r="AG6" s="123">
        <f t="shared" si="15"/>
        <v>-2</v>
      </c>
      <c r="AH6" s="120">
        <v>316</v>
      </c>
      <c r="AI6" s="121">
        <v>255</v>
      </c>
      <c r="AJ6" s="122">
        <f t="shared" si="16"/>
        <v>571</v>
      </c>
      <c r="AK6" s="123">
        <f t="shared" si="17"/>
        <v>-6</v>
      </c>
      <c r="AL6" s="120">
        <v>313</v>
      </c>
      <c r="AM6" s="121">
        <v>264</v>
      </c>
      <c r="AN6" s="122">
        <f t="shared" si="18"/>
        <v>577</v>
      </c>
      <c r="AO6" s="123">
        <f t="shared" si="19"/>
        <v>7</v>
      </c>
      <c r="AP6" s="120">
        <v>313</v>
      </c>
      <c r="AQ6" s="121">
        <v>257</v>
      </c>
      <c r="AR6" s="122">
        <f t="shared" si="20"/>
        <v>570</v>
      </c>
      <c r="AS6" s="123">
        <f t="shared" si="21"/>
        <v>1</v>
      </c>
      <c r="AT6" s="120">
        <v>307</v>
      </c>
      <c r="AU6" s="121">
        <v>262</v>
      </c>
      <c r="AV6" s="122">
        <f t="shared" si="22"/>
        <v>569</v>
      </c>
      <c r="AW6" s="123">
        <f t="shared" si="23"/>
        <v>1</v>
      </c>
      <c r="AX6" s="120">
        <v>296</v>
      </c>
      <c r="AY6" s="121">
        <v>272</v>
      </c>
      <c r="AZ6" s="122">
        <f t="shared" si="24"/>
        <v>568</v>
      </c>
      <c r="BA6" s="123">
        <f t="shared" si="25"/>
        <v>-2</v>
      </c>
      <c r="BB6" s="120">
        <v>295</v>
      </c>
      <c r="BC6" s="121">
        <v>275</v>
      </c>
      <c r="BD6" s="122">
        <v>570</v>
      </c>
      <c r="BE6" s="123">
        <f t="shared" si="26"/>
        <v>-3</v>
      </c>
      <c r="BF6" s="120">
        <v>294</v>
      </c>
      <c r="BG6" s="121">
        <v>279</v>
      </c>
      <c r="BH6" s="122">
        <v>573</v>
      </c>
      <c r="BI6" s="123">
        <f t="shared" si="27"/>
        <v>0</v>
      </c>
      <c r="BJ6" s="120">
        <v>286</v>
      </c>
      <c r="BK6" s="121">
        <v>287</v>
      </c>
      <c r="BL6" s="122">
        <v>573</v>
      </c>
      <c r="BM6" s="123">
        <f t="shared" si="28"/>
        <v>3</v>
      </c>
      <c r="BN6" s="120">
        <v>283</v>
      </c>
      <c r="BO6" s="121">
        <v>287</v>
      </c>
      <c r="BP6" s="122">
        <v>570</v>
      </c>
      <c r="BQ6" s="123">
        <f t="shared" si="29"/>
        <v>12</v>
      </c>
      <c r="BR6" s="120">
        <v>279</v>
      </c>
      <c r="BS6" s="121">
        <v>279</v>
      </c>
      <c r="BT6" s="122">
        <v>558</v>
      </c>
      <c r="BU6" s="123">
        <f t="shared" si="30"/>
        <v>-18</v>
      </c>
      <c r="BV6" s="120">
        <v>289</v>
      </c>
      <c r="BW6" s="121">
        <v>287</v>
      </c>
      <c r="BX6" s="122">
        <v>576</v>
      </c>
      <c r="BY6" s="123">
        <f t="shared" si="31"/>
        <v>7</v>
      </c>
      <c r="BZ6" s="120">
        <v>296</v>
      </c>
      <c r="CA6" s="121">
        <v>273</v>
      </c>
      <c r="CB6" s="122">
        <v>569</v>
      </c>
      <c r="CC6" s="123">
        <f t="shared" si="32"/>
        <v>-5</v>
      </c>
      <c r="CD6" s="120">
        <v>293</v>
      </c>
      <c r="CE6" s="121">
        <v>281</v>
      </c>
      <c r="CF6" s="122">
        <v>574</v>
      </c>
      <c r="CG6" s="123">
        <f t="shared" si="33"/>
        <v>3</v>
      </c>
      <c r="CH6" s="120">
        <v>299</v>
      </c>
      <c r="CI6" s="121">
        <v>272</v>
      </c>
      <c r="CJ6" s="122">
        <v>571</v>
      </c>
      <c r="CK6" s="123">
        <f t="shared" si="34"/>
        <v>-1</v>
      </c>
      <c r="CL6" s="120">
        <v>307</v>
      </c>
      <c r="CM6" s="121">
        <v>265</v>
      </c>
      <c r="CN6" s="122">
        <v>572</v>
      </c>
      <c r="CO6" s="123">
        <f t="shared" si="35"/>
        <v>0</v>
      </c>
      <c r="CP6" s="120">
        <v>311</v>
      </c>
      <c r="CQ6" s="121">
        <v>261</v>
      </c>
      <c r="CR6" s="122">
        <v>572</v>
      </c>
      <c r="CS6" s="123">
        <f t="shared" si="36"/>
        <v>14</v>
      </c>
      <c r="CT6" s="120">
        <v>307</v>
      </c>
      <c r="CU6" s="121">
        <v>251</v>
      </c>
      <c r="CV6" s="122">
        <v>558</v>
      </c>
      <c r="CW6" s="123">
        <f t="shared" si="37"/>
        <v>11</v>
      </c>
      <c r="CX6" s="120">
        <v>305</v>
      </c>
      <c r="CY6" s="121">
        <v>242</v>
      </c>
      <c r="CZ6" s="122">
        <v>547</v>
      </c>
      <c r="DA6" s="123">
        <f t="shared" si="38"/>
        <v>19</v>
      </c>
      <c r="DB6" s="120">
        <v>298</v>
      </c>
      <c r="DC6" s="121">
        <v>230</v>
      </c>
      <c r="DD6" s="122">
        <v>528</v>
      </c>
      <c r="DE6" s="123">
        <f t="shared" si="39"/>
        <v>-7</v>
      </c>
      <c r="DF6" s="120">
        <v>308</v>
      </c>
      <c r="DG6" s="121">
        <v>227</v>
      </c>
      <c r="DH6" s="122">
        <v>535</v>
      </c>
      <c r="DI6" s="123">
        <f t="shared" si="40"/>
        <v>16</v>
      </c>
      <c r="DJ6" s="120">
        <v>293</v>
      </c>
      <c r="DK6" s="121">
        <v>226</v>
      </c>
      <c r="DL6" s="122">
        <v>519</v>
      </c>
      <c r="DM6" s="123">
        <f t="shared" si="41"/>
        <v>-6</v>
      </c>
      <c r="DN6" s="120">
        <v>294</v>
      </c>
      <c r="DO6" s="121">
        <v>231</v>
      </c>
      <c r="DP6" s="122">
        <v>525</v>
      </c>
      <c r="DQ6" s="123">
        <f t="shared" si="42"/>
        <v>6</v>
      </c>
      <c r="DR6" s="120">
        <v>295</v>
      </c>
      <c r="DS6" s="121">
        <v>224</v>
      </c>
      <c r="DT6" s="122">
        <v>519</v>
      </c>
      <c r="DU6" s="123">
        <f t="shared" si="43"/>
        <v>-13</v>
      </c>
      <c r="DV6" s="120">
        <v>294</v>
      </c>
      <c r="DW6" s="121">
        <v>238</v>
      </c>
      <c r="DX6" s="122">
        <v>532</v>
      </c>
      <c r="DY6" s="123">
        <f t="shared" si="44"/>
        <v>-10</v>
      </c>
      <c r="DZ6" s="120">
        <v>304</v>
      </c>
      <c r="EA6" s="121">
        <v>238</v>
      </c>
      <c r="EB6" s="122">
        <v>542</v>
      </c>
      <c r="EC6" s="123">
        <f t="shared" si="45"/>
        <v>11</v>
      </c>
      <c r="ED6" s="120">
        <v>299</v>
      </c>
      <c r="EE6" s="121">
        <v>232</v>
      </c>
      <c r="EF6" s="122">
        <v>531</v>
      </c>
      <c r="EG6" s="123">
        <f t="shared" si="46"/>
        <v>-16</v>
      </c>
      <c r="EH6" s="120">
        <v>298</v>
      </c>
      <c r="EI6" s="121">
        <v>249</v>
      </c>
      <c r="EJ6" s="122">
        <v>547</v>
      </c>
      <c r="EK6" s="123">
        <f t="shared" si="47"/>
        <v>3</v>
      </c>
      <c r="EL6" s="120">
        <v>290</v>
      </c>
      <c r="EM6" s="121">
        <v>254</v>
      </c>
      <c r="EN6" s="122">
        <v>544</v>
      </c>
      <c r="EO6" s="123">
        <f t="shared" si="48"/>
        <v>-5</v>
      </c>
      <c r="EP6" s="120">
        <v>292</v>
      </c>
      <c r="EQ6" s="121">
        <v>257</v>
      </c>
      <c r="ER6" s="122">
        <v>549</v>
      </c>
      <c r="ES6" s="123"/>
    </row>
    <row r="7" spans="1:256" ht="20.25" customHeight="1">
      <c r="A7" s="119" t="s">
        <v>125</v>
      </c>
      <c r="B7" s="120">
        <v>302</v>
      </c>
      <c r="C7" s="121">
        <v>274</v>
      </c>
      <c r="D7" s="122">
        <f t="shared" si="0"/>
        <v>576</v>
      </c>
      <c r="E7" s="123">
        <f t="shared" si="1"/>
        <v>0</v>
      </c>
      <c r="F7" s="120">
        <v>298</v>
      </c>
      <c r="G7" s="121">
        <v>278</v>
      </c>
      <c r="H7" s="122">
        <f t="shared" si="2"/>
        <v>576</v>
      </c>
      <c r="I7" s="123">
        <f t="shared" si="3"/>
        <v>-3</v>
      </c>
      <c r="J7" s="120">
        <v>300</v>
      </c>
      <c r="K7" s="121">
        <v>279</v>
      </c>
      <c r="L7" s="122">
        <f t="shared" si="4"/>
        <v>579</v>
      </c>
      <c r="M7" s="123">
        <f t="shared" si="5"/>
        <v>3</v>
      </c>
      <c r="N7" s="120">
        <v>290</v>
      </c>
      <c r="O7" s="121">
        <v>286</v>
      </c>
      <c r="P7" s="122">
        <f t="shared" si="6"/>
        <v>576</v>
      </c>
      <c r="Q7" s="123">
        <f t="shared" si="7"/>
        <v>5</v>
      </c>
      <c r="R7" s="120">
        <v>288</v>
      </c>
      <c r="S7" s="121">
        <v>283</v>
      </c>
      <c r="T7" s="122">
        <f t="shared" si="8"/>
        <v>571</v>
      </c>
      <c r="U7" s="123">
        <f t="shared" si="9"/>
        <v>15</v>
      </c>
      <c r="V7" s="120">
        <v>282</v>
      </c>
      <c r="W7" s="121">
        <v>274</v>
      </c>
      <c r="X7" s="122">
        <f t="shared" si="10"/>
        <v>556</v>
      </c>
      <c r="Y7" s="123">
        <f t="shared" si="11"/>
        <v>-11</v>
      </c>
      <c r="Z7" s="120">
        <v>287</v>
      </c>
      <c r="AA7" s="121">
        <v>280</v>
      </c>
      <c r="AB7" s="122">
        <f t="shared" si="12"/>
        <v>567</v>
      </c>
      <c r="AC7" s="123">
        <f t="shared" si="13"/>
        <v>2</v>
      </c>
      <c r="AD7" s="120">
        <v>294</v>
      </c>
      <c r="AE7" s="121">
        <v>271</v>
      </c>
      <c r="AF7" s="122">
        <f t="shared" si="14"/>
        <v>565</v>
      </c>
      <c r="AG7" s="123">
        <f t="shared" si="15"/>
        <v>3</v>
      </c>
      <c r="AH7" s="120">
        <v>290</v>
      </c>
      <c r="AI7" s="121">
        <v>272</v>
      </c>
      <c r="AJ7" s="122">
        <f t="shared" si="16"/>
        <v>562</v>
      </c>
      <c r="AK7" s="123">
        <f t="shared" si="17"/>
        <v>0</v>
      </c>
      <c r="AL7" s="120">
        <v>300</v>
      </c>
      <c r="AM7" s="121">
        <v>262</v>
      </c>
      <c r="AN7" s="122">
        <f t="shared" si="18"/>
        <v>562</v>
      </c>
      <c r="AO7" s="123">
        <f t="shared" si="19"/>
        <v>-4</v>
      </c>
      <c r="AP7" s="120">
        <v>306</v>
      </c>
      <c r="AQ7" s="121">
        <v>260</v>
      </c>
      <c r="AR7" s="122">
        <f t="shared" si="20"/>
        <v>566</v>
      </c>
      <c r="AS7" s="123">
        <f t="shared" si="21"/>
        <v>-1</v>
      </c>
      <c r="AT7" s="120">
        <v>308</v>
      </c>
      <c r="AU7" s="121">
        <v>259</v>
      </c>
      <c r="AV7" s="122">
        <f t="shared" si="22"/>
        <v>567</v>
      </c>
      <c r="AW7" s="123">
        <f t="shared" si="23"/>
        <v>6</v>
      </c>
      <c r="AX7" s="120">
        <v>309</v>
      </c>
      <c r="AY7" s="121">
        <v>252</v>
      </c>
      <c r="AZ7" s="122">
        <f t="shared" si="24"/>
        <v>561</v>
      </c>
      <c r="BA7" s="123">
        <f t="shared" si="25"/>
        <v>6</v>
      </c>
      <c r="BB7" s="120">
        <v>312</v>
      </c>
      <c r="BC7" s="121">
        <v>243</v>
      </c>
      <c r="BD7" s="122">
        <v>555</v>
      </c>
      <c r="BE7" s="123">
        <f t="shared" si="26"/>
        <v>13</v>
      </c>
      <c r="BF7" s="120">
        <v>307</v>
      </c>
      <c r="BG7" s="121">
        <v>235</v>
      </c>
      <c r="BH7" s="122">
        <v>542</v>
      </c>
      <c r="BI7" s="123">
        <f t="shared" si="27"/>
        <v>-10</v>
      </c>
      <c r="BJ7" s="120">
        <v>318</v>
      </c>
      <c r="BK7" s="121">
        <v>234</v>
      </c>
      <c r="BL7" s="122">
        <v>552</v>
      </c>
      <c r="BM7" s="123">
        <f t="shared" si="28"/>
        <v>16</v>
      </c>
      <c r="BN7" s="120">
        <v>306</v>
      </c>
      <c r="BO7" s="121">
        <v>230</v>
      </c>
      <c r="BP7" s="122">
        <v>536</v>
      </c>
      <c r="BQ7" s="123">
        <f t="shared" si="29"/>
        <v>4</v>
      </c>
      <c r="BR7" s="120">
        <v>296</v>
      </c>
      <c r="BS7" s="121">
        <v>236</v>
      </c>
      <c r="BT7" s="122">
        <v>532</v>
      </c>
      <c r="BU7" s="123">
        <f t="shared" si="30"/>
        <v>3</v>
      </c>
      <c r="BV7" s="120">
        <v>299</v>
      </c>
      <c r="BW7" s="121">
        <v>230</v>
      </c>
      <c r="BX7" s="122">
        <v>529</v>
      </c>
      <c r="BY7" s="123">
        <f t="shared" si="31"/>
        <v>-14</v>
      </c>
      <c r="BZ7" s="120">
        <v>302</v>
      </c>
      <c r="CA7" s="121">
        <v>241</v>
      </c>
      <c r="CB7" s="122">
        <v>543</v>
      </c>
      <c r="CC7" s="123">
        <f t="shared" si="32"/>
        <v>-9</v>
      </c>
      <c r="CD7" s="120">
        <v>311</v>
      </c>
      <c r="CE7" s="121">
        <v>241</v>
      </c>
      <c r="CF7" s="122">
        <v>552</v>
      </c>
      <c r="CG7" s="123">
        <f t="shared" si="33"/>
        <v>12</v>
      </c>
      <c r="CH7" s="120">
        <v>304</v>
      </c>
      <c r="CI7" s="121">
        <v>236</v>
      </c>
      <c r="CJ7" s="122">
        <v>540</v>
      </c>
      <c r="CK7" s="123">
        <f t="shared" si="34"/>
        <v>-16</v>
      </c>
      <c r="CL7" s="120">
        <v>304</v>
      </c>
      <c r="CM7" s="121">
        <v>252</v>
      </c>
      <c r="CN7" s="122">
        <v>556</v>
      </c>
      <c r="CO7" s="123">
        <f t="shared" si="35"/>
        <v>-1</v>
      </c>
      <c r="CP7" s="120">
        <v>300</v>
      </c>
      <c r="CQ7" s="121">
        <v>257</v>
      </c>
      <c r="CR7" s="122">
        <v>557</v>
      </c>
      <c r="CS7" s="123">
        <f t="shared" si="36"/>
        <v>-1</v>
      </c>
      <c r="CT7" s="120">
        <v>302</v>
      </c>
      <c r="CU7" s="121">
        <v>256</v>
      </c>
      <c r="CV7" s="122">
        <v>558</v>
      </c>
      <c r="CW7" s="123">
        <f t="shared" si="37"/>
        <v>-9</v>
      </c>
      <c r="CX7" s="120">
        <v>312</v>
      </c>
      <c r="CY7" s="121">
        <v>255</v>
      </c>
      <c r="CZ7" s="122">
        <v>567</v>
      </c>
      <c r="DA7" s="123">
        <f t="shared" si="38"/>
        <v>-20</v>
      </c>
      <c r="DB7" s="120">
        <v>322</v>
      </c>
      <c r="DC7" s="121">
        <v>265</v>
      </c>
      <c r="DD7" s="122">
        <v>587</v>
      </c>
      <c r="DE7" s="123">
        <f t="shared" si="39"/>
        <v>10</v>
      </c>
      <c r="DF7" s="120">
        <v>313</v>
      </c>
      <c r="DG7" s="121">
        <v>264</v>
      </c>
      <c r="DH7" s="122">
        <v>577</v>
      </c>
      <c r="DI7" s="123">
        <f t="shared" si="40"/>
        <v>5</v>
      </c>
      <c r="DJ7" s="120">
        <v>314</v>
      </c>
      <c r="DK7" s="121">
        <v>258</v>
      </c>
      <c r="DL7" s="122">
        <v>572</v>
      </c>
      <c r="DM7" s="123">
        <f t="shared" si="41"/>
        <v>4</v>
      </c>
      <c r="DN7" s="120">
        <v>307</v>
      </c>
      <c r="DO7" s="121">
        <v>261</v>
      </c>
      <c r="DP7" s="122">
        <v>568</v>
      </c>
      <c r="DQ7" s="123">
        <f t="shared" si="42"/>
        <v>1</v>
      </c>
      <c r="DR7" s="120">
        <v>306</v>
      </c>
      <c r="DS7" s="121">
        <v>261</v>
      </c>
      <c r="DT7" s="122">
        <v>567</v>
      </c>
      <c r="DU7" s="123">
        <f t="shared" si="43"/>
        <v>17</v>
      </c>
      <c r="DV7" s="120">
        <v>294</v>
      </c>
      <c r="DW7" s="121">
        <v>256</v>
      </c>
      <c r="DX7" s="122">
        <v>550</v>
      </c>
      <c r="DY7" s="123">
        <f t="shared" si="44"/>
        <v>6</v>
      </c>
      <c r="DZ7" s="120">
        <v>290</v>
      </c>
      <c r="EA7" s="121">
        <v>254</v>
      </c>
      <c r="EB7" s="122">
        <v>544</v>
      </c>
      <c r="EC7" s="123">
        <f t="shared" si="45"/>
        <v>-4</v>
      </c>
      <c r="ED7" s="120">
        <v>296</v>
      </c>
      <c r="EE7" s="121">
        <v>252</v>
      </c>
      <c r="EF7" s="122">
        <v>548</v>
      </c>
      <c r="EG7" s="123">
        <f t="shared" si="46"/>
        <v>19</v>
      </c>
      <c r="EH7" s="120">
        <v>284</v>
      </c>
      <c r="EI7" s="121">
        <v>245</v>
      </c>
      <c r="EJ7" s="122">
        <v>529</v>
      </c>
      <c r="EK7" s="123">
        <f t="shared" si="47"/>
        <v>4</v>
      </c>
      <c r="EL7" s="120">
        <v>286</v>
      </c>
      <c r="EM7" s="121">
        <v>239</v>
      </c>
      <c r="EN7" s="122">
        <v>525</v>
      </c>
      <c r="EO7" s="123">
        <f t="shared" si="48"/>
        <v>-9</v>
      </c>
      <c r="EP7" s="120">
        <v>300</v>
      </c>
      <c r="EQ7" s="121">
        <v>234</v>
      </c>
      <c r="ER7" s="122">
        <v>534</v>
      </c>
      <c r="ES7" s="123"/>
    </row>
    <row r="8" spans="1:256" ht="20.25" customHeight="1">
      <c r="A8" s="119" t="s">
        <v>126</v>
      </c>
      <c r="B8" s="120">
        <v>313</v>
      </c>
      <c r="C8" s="121">
        <v>254</v>
      </c>
      <c r="D8" s="122">
        <f t="shared" si="0"/>
        <v>567</v>
      </c>
      <c r="E8" s="123">
        <f t="shared" si="1"/>
        <v>11</v>
      </c>
      <c r="F8" s="120">
        <v>307</v>
      </c>
      <c r="G8" s="121">
        <v>249</v>
      </c>
      <c r="H8" s="122">
        <f t="shared" si="2"/>
        <v>556</v>
      </c>
      <c r="I8" s="123">
        <f t="shared" si="3"/>
        <v>17</v>
      </c>
      <c r="J8" s="120">
        <v>298</v>
      </c>
      <c r="K8" s="121">
        <v>241</v>
      </c>
      <c r="L8" s="122">
        <f t="shared" si="4"/>
        <v>539</v>
      </c>
      <c r="M8" s="123">
        <f t="shared" si="5"/>
        <v>-6</v>
      </c>
      <c r="N8" s="120">
        <v>306</v>
      </c>
      <c r="O8" s="121">
        <v>239</v>
      </c>
      <c r="P8" s="122">
        <f t="shared" si="6"/>
        <v>545</v>
      </c>
      <c r="Q8" s="123">
        <f t="shared" si="7"/>
        <v>9</v>
      </c>
      <c r="R8" s="120">
        <v>301</v>
      </c>
      <c r="S8" s="121">
        <v>235</v>
      </c>
      <c r="T8" s="122">
        <f t="shared" si="8"/>
        <v>536</v>
      </c>
      <c r="U8" s="123">
        <f t="shared" si="9"/>
        <v>-7</v>
      </c>
      <c r="V8" s="120">
        <v>301</v>
      </c>
      <c r="W8" s="121">
        <v>242</v>
      </c>
      <c r="X8" s="122">
        <f t="shared" si="10"/>
        <v>543</v>
      </c>
      <c r="Y8" s="123">
        <f t="shared" si="11"/>
        <v>6</v>
      </c>
      <c r="Z8" s="120">
        <v>304</v>
      </c>
      <c r="AA8" s="121">
        <v>233</v>
      </c>
      <c r="AB8" s="122">
        <f t="shared" si="12"/>
        <v>537</v>
      </c>
      <c r="AC8" s="123">
        <f t="shared" si="13"/>
        <v>-4</v>
      </c>
      <c r="AD8" s="120">
        <v>300</v>
      </c>
      <c r="AE8" s="121">
        <v>241</v>
      </c>
      <c r="AF8" s="122">
        <f t="shared" si="14"/>
        <v>541</v>
      </c>
      <c r="AG8" s="123">
        <f t="shared" si="15"/>
        <v>-12</v>
      </c>
      <c r="AH8" s="120">
        <v>312</v>
      </c>
      <c r="AI8" s="121">
        <v>241</v>
      </c>
      <c r="AJ8" s="122">
        <f t="shared" si="16"/>
        <v>553</v>
      </c>
      <c r="AK8" s="123">
        <f t="shared" si="17"/>
        <v>9</v>
      </c>
      <c r="AL8" s="120">
        <v>308</v>
      </c>
      <c r="AM8" s="121">
        <v>236</v>
      </c>
      <c r="AN8" s="122">
        <f t="shared" si="18"/>
        <v>544</v>
      </c>
      <c r="AO8" s="123">
        <f t="shared" si="19"/>
        <v>-17</v>
      </c>
      <c r="AP8" s="120">
        <v>310</v>
      </c>
      <c r="AQ8" s="121">
        <v>251</v>
      </c>
      <c r="AR8" s="122">
        <f t="shared" si="20"/>
        <v>561</v>
      </c>
      <c r="AS8" s="123">
        <f t="shared" si="21"/>
        <v>4</v>
      </c>
      <c r="AT8" s="120">
        <v>305</v>
      </c>
      <c r="AU8" s="121">
        <v>252</v>
      </c>
      <c r="AV8" s="122">
        <f t="shared" si="22"/>
        <v>557</v>
      </c>
      <c r="AW8" s="123">
        <f t="shared" si="23"/>
        <v>3</v>
      </c>
      <c r="AX8" s="120">
        <v>305</v>
      </c>
      <c r="AY8" s="121">
        <v>249</v>
      </c>
      <c r="AZ8" s="122">
        <f t="shared" si="24"/>
        <v>554</v>
      </c>
      <c r="BA8" s="123">
        <f t="shared" si="25"/>
        <v>-14</v>
      </c>
      <c r="BB8" s="120">
        <v>314</v>
      </c>
      <c r="BC8" s="121">
        <v>254</v>
      </c>
      <c r="BD8" s="122">
        <v>568</v>
      </c>
      <c r="BE8" s="123">
        <f t="shared" si="26"/>
        <v>-18</v>
      </c>
      <c r="BF8" s="120">
        <v>323</v>
      </c>
      <c r="BG8" s="121">
        <v>263</v>
      </c>
      <c r="BH8" s="122">
        <v>586</v>
      </c>
      <c r="BI8" s="123">
        <f t="shared" si="27"/>
        <v>0</v>
      </c>
      <c r="BJ8" s="120">
        <v>321</v>
      </c>
      <c r="BK8" s="121">
        <v>265</v>
      </c>
      <c r="BL8" s="122">
        <v>586</v>
      </c>
      <c r="BM8" s="123">
        <f t="shared" si="28"/>
        <v>-3</v>
      </c>
      <c r="BN8" s="120">
        <v>327</v>
      </c>
      <c r="BO8" s="121">
        <v>262</v>
      </c>
      <c r="BP8" s="122">
        <v>589</v>
      </c>
      <c r="BQ8" s="123">
        <f t="shared" si="29"/>
        <v>3</v>
      </c>
      <c r="BR8" s="120">
        <v>324</v>
      </c>
      <c r="BS8" s="121">
        <v>262</v>
      </c>
      <c r="BT8" s="122">
        <v>586</v>
      </c>
      <c r="BU8" s="123">
        <f t="shared" si="30"/>
        <v>3</v>
      </c>
      <c r="BV8" s="120">
        <v>319</v>
      </c>
      <c r="BW8" s="121">
        <v>264</v>
      </c>
      <c r="BX8" s="122">
        <v>583</v>
      </c>
      <c r="BY8" s="123">
        <f t="shared" si="31"/>
        <v>21</v>
      </c>
      <c r="BZ8" s="120">
        <v>303</v>
      </c>
      <c r="CA8" s="121">
        <v>259</v>
      </c>
      <c r="CB8" s="122">
        <v>562</v>
      </c>
      <c r="CC8" s="123">
        <f t="shared" si="32"/>
        <v>10</v>
      </c>
      <c r="CD8" s="120">
        <v>294</v>
      </c>
      <c r="CE8" s="121">
        <v>258</v>
      </c>
      <c r="CF8" s="122">
        <v>552</v>
      </c>
      <c r="CG8" s="123">
        <f t="shared" si="33"/>
        <v>-5</v>
      </c>
      <c r="CH8" s="120">
        <v>297</v>
      </c>
      <c r="CI8" s="121">
        <v>260</v>
      </c>
      <c r="CJ8" s="122">
        <v>557</v>
      </c>
      <c r="CK8" s="123">
        <f t="shared" si="34"/>
        <v>21</v>
      </c>
      <c r="CL8" s="120">
        <v>286</v>
      </c>
      <c r="CM8" s="121">
        <v>250</v>
      </c>
      <c r="CN8" s="122">
        <v>536</v>
      </c>
      <c r="CO8" s="123">
        <f t="shared" si="35"/>
        <v>5</v>
      </c>
      <c r="CP8" s="120">
        <v>285</v>
      </c>
      <c r="CQ8" s="121">
        <v>246</v>
      </c>
      <c r="CR8" s="122">
        <v>531</v>
      </c>
      <c r="CS8" s="123">
        <f t="shared" si="36"/>
        <v>-8</v>
      </c>
      <c r="CT8" s="120">
        <v>297</v>
      </c>
      <c r="CU8" s="121">
        <v>242</v>
      </c>
      <c r="CV8" s="122">
        <v>539</v>
      </c>
      <c r="CW8" s="123">
        <f t="shared" si="37"/>
        <v>10</v>
      </c>
      <c r="CX8" s="120">
        <v>292</v>
      </c>
      <c r="CY8" s="121">
        <v>237</v>
      </c>
      <c r="CZ8" s="122">
        <v>529</v>
      </c>
      <c r="DA8" s="123">
        <f t="shared" si="38"/>
        <v>13</v>
      </c>
      <c r="DB8" s="120">
        <v>283</v>
      </c>
      <c r="DC8" s="121">
        <v>233</v>
      </c>
      <c r="DD8" s="122">
        <v>516</v>
      </c>
      <c r="DE8" s="123">
        <f t="shared" si="39"/>
        <v>10</v>
      </c>
      <c r="DF8" s="120">
        <v>282</v>
      </c>
      <c r="DG8" s="121">
        <v>224</v>
      </c>
      <c r="DH8" s="122">
        <v>506</v>
      </c>
      <c r="DI8" s="123">
        <f t="shared" si="40"/>
        <v>0</v>
      </c>
      <c r="DJ8" s="120">
        <v>275</v>
      </c>
      <c r="DK8" s="121">
        <v>231</v>
      </c>
      <c r="DL8" s="122">
        <v>506</v>
      </c>
      <c r="DM8" s="123">
        <f t="shared" si="41"/>
        <v>5</v>
      </c>
      <c r="DN8" s="120">
        <v>268</v>
      </c>
      <c r="DO8" s="121">
        <v>233</v>
      </c>
      <c r="DP8" s="122">
        <v>501</v>
      </c>
      <c r="DQ8" s="123">
        <f t="shared" si="42"/>
        <v>0</v>
      </c>
      <c r="DR8" s="120">
        <v>267</v>
      </c>
      <c r="DS8" s="121">
        <v>234</v>
      </c>
      <c r="DT8" s="122">
        <v>501</v>
      </c>
      <c r="DU8" s="123">
        <f t="shared" si="43"/>
        <v>-11</v>
      </c>
      <c r="DV8" s="120">
        <v>270</v>
      </c>
      <c r="DW8" s="121">
        <v>242</v>
      </c>
      <c r="DX8" s="122">
        <v>512</v>
      </c>
      <c r="DY8" s="123">
        <f t="shared" si="44"/>
        <v>-9</v>
      </c>
      <c r="DZ8" s="120">
        <v>280</v>
      </c>
      <c r="EA8" s="121">
        <v>241</v>
      </c>
      <c r="EB8" s="122">
        <v>521</v>
      </c>
      <c r="EC8" s="123">
        <f t="shared" si="45"/>
        <v>0</v>
      </c>
      <c r="ED8" s="120">
        <v>276</v>
      </c>
      <c r="EE8" s="121">
        <v>245</v>
      </c>
      <c r="EF8" s="122">
        <v>521</v>
      </c>
      <c r="EG8" s="123">
        <f t="shared" si="46"/>
        <v>-28</v>
      </c>
      <c r="EH8" s="120">
        <v>289</v>
      </c>
      <c r="EI8" s="121">
        <v>260</v>
      </c>
      <c r="EJ8" s="122">
        <v>549</v>
      </c>
      <c r="EK8" s="123">
        <f t="shared" si="47"/>
        <v>-16</v>
      </c>
      <c r="EL8" s="120">
        <v>294</v>
      </c>
      <c r="EM8" s="121">
        <v>271</v>
      </c>
      <c r="EN8" s="122">
        <v>565</v>
      </c>
      <c r="EO8" s="123">
        <f t="shared" si="48"/>
        <v>1</v>
      </c>
      <c r="EP8" s="120">
        <v>284</v>
      </c>
      <c r="EQ8" s="121">
        <v>280</v>
      </c>
      <c r="ER8" s="122">
        <v>564</v>
      </c>
      <c r="ES8" s="123"/>
    </row>
    <row r="9" spans="1:256" ht="20.25" customHeight="1">
      <c r="A9" s="119" t="s">
        <v>127</v>
      </c>
      <c r="B9" s="120">
        <v>299</v>
      </c>
      <c r="C9" s="121">
        <v>256</v>
      </c>
      <c r="D9" s="122">
        <f t="shared" si="0"/>
        <v>555</v>
      </c>
      <c r="E9" s="123">
        <f t="shared" si="1"/>
        <v>-9</v>
      </c>
      <c r="F9" s="120">
        <v>307</v>
      </c>
      <c r="G9" s="121">
        <v>257</v>
      </c>
      <c r="H9" s="122">
        <f t="shared" si="2"/>
        <v>564</v>
      </c>
      <c r="I9" s="123">
        <f t="shared" si="3"/>
        <v>-14</v>
      </c>
      <c r="J9" s="120">
        <v>318</v>
      </c>
      <c r="K9" s="121">
        <v>260</v>
      </c>
      <c r="L9" s="122">
        <f t="shared" si="4"/>
        <v>578</v>
      </c>
      <c r="M9" s="123">
        <f t="shared" si="5"/>
        <v>-4</v>
      </c>
      <c r="N9" s="120">
        <v>320</v>
      </c>
      <c r="O9" s="121">
        <v>262</v>
      </c>
      <c r="P9" s="122">
        <f t="shared" si="6"/>
        <v>582</v>
      </c>
      <c r="Q9" s="123">
        <f t="shared" si="7"/>
        <v>6</v>
      </c>
      <c r="R9" s="120">
        <v>319</v>
      </c>
      <c r="S9" s="121">
        <v>257</v>
      </c>
      <c r="T9" s="122">
        <f t="shared" si="8"/>
        <v>576</v>
      </c>
      <c r="U9" s="123">
        <f t="shared" si="9"/>
        <v>5</v>
      </c>
      <c r="V9" s="120">
        <v>313</v>
      </c>
      <c r="W9" s="121">
        <v>258</v>
      </c>
      <c r="X9" s="122">
        <f t="shared" si="10"/>
        <v>571</v>
      </c>
      <c r="Y9" s="123">
        <f t="shared" si="11"/>
        <v>-1</v>
      </c>
      <c r="Z9" s="120">
        <v>312</v>
      </c>
      <c r="AA9" s="121">
        <v>260</v>
      </c>
      <c r="AB9" s="122">
        <f t="shared" si="12"/>
        <v>572</v>
      </c>
      <c r="AC9" s="123">
        <f t="shared" si="13"/>
        <v>14</v>
      </c>
      <c r="AD9" s="120">
        <v>300</v>
      </c>
      <c r="AE9" s="121">
        <v>258</v>
      </c>
      <c r="AF9" s="122">
        <f t="shared" si="14"/>
        <v>558</v>
      </c>
      <c r="AG9" s="123">
        <f t="shared" si="15"/>
        <v>11</v>
      </c>
      <c r="AH9" s="120">
        <v>290</v>
      </c>
      <c r="AI9" s="121">
        <v>257</v>
      </c>
      <c r="AJ9" s="122">
        <f t="shared" si="16"/>
        <v>547</v>
      </c>
      <c r="AK9" s="123">
        <f t="shared" si="17"/>
        <v>-7</v>
      </c>
      <c r="AL9" s="120">
        <v>297</v>
      </c>
      <c r="AM9" s="121">
        <v>257</v>
      </c>
      <c r="AN9" s="122">
        <f t="shared" si="18"/>
        <v>554</v>
      </c>
      <c r="AO9" s="123">
        <f t="shared" si="19"/>
        <v>18</v>
      </c>
      <c r="AP9" s="120">
        <v>286</v>
      </c>
      <c r="AQ9" s="121">
        <v>250</v>
      </c>
      <c r="AR9" s="122">
        <f t="shared" si="20"/>
        <v>536</v>
      </c>
      <c r="AS9" s="123">
        <f t="shared" si="21"/>
        <v>4</v>
      </c>
      <c r="AT9" s="120">
        <v>285</v>
      </c>
      <c r="AU9" s="121">
        <v>247</v>
      </c>
      <c r="AV9" s="122">
        <f t="shared" si="22"/>
        <v>532</v>
      </c>
      <c r="AW9" s="123">
        <f t="shared" si="23"/>
        <v>-1</v>
      </c>
      <c r="AX9" s="120">
        <v>291</v>
      </c>
      <c r="AY9" s="121">
        <v>242</v>
      </c>
      <c r="AZ9" s="122">
        <f t="shared" si="24"/>
        <v>533</v>
      </c>
      <c r="BA9" s="123">
        <f t="shared" si="25"/>
        <v>-1</v>
      </c>
      <c r="BB9" s="120">
        <v>291</v>
      </c>
      <c r="BC9" s="121">
        <v>243</v>
      </c>
      <c r="BD9" s="122">
        <v>534</v>
      </c>
      <c r="BE9" s="123">
        <f t="shared" si="26"/>
        <v>7</v>
      </c>
      <c r="BF9" s="120">
        <v>283</v>
      </c>
      <c r="BG9" s="121">
        <v>244</v>
      </c>
      <c r="BH9" s="122">
        <v>527</v>
      </c>
      <c r="BI9" s="123">
        <f t="shared" si="27"/>
        <v>14</v>
      </c>
      <c r="BJ9" s="120">
        <v>283</v>
      </c>
      <c r="BK9" s="121">
        <v>230</v>
      </c>
      <c r="BL9" s="122">
        <v>513</v>
      </c>
      <c r="BM9" s="123">
        <f t="shared" si="28"/>
        <v>-4</v>
      </c>
      <c r="BN9" s="120">
        <v>278</v>
      </c>
      <c r="BO9" s="121">
        <v>239</v>
      </c>
      <c r="BP9" s="122">
        <v>517</v>
      </c>
      <c r="BQ9" s="123">
        <f t="shared" si="29"/>
        <v>8</v>
      </c>
      <c r="BR9" s="120">
        <v>269</v>
      </c>
      <c r="BS9" s="121">
        <v>240</v>
      </c>
      <c r="BT9" s="122">
        <v>509</v>
      </c>
      <c r="BU9" s="123">
        <f t="shared" si="30"/>
        <v>-9</v>
      </c>
      <c r="BV9" s="120">
        <v>271</v>
      </c>
      <c r="BW9" s="121">
        <v>247</v>
      </c>
      <c r="BX9" s="122">
        <v>518</v>
      </c>
      <c r="BY9" s="123">
        <f t="shared" si="31"/>
        <v>-12</v>
      </c>
      <c r="BZ9" s="120">
        <v>274</v>
      </c>
      <c r="CA9" s="121">
        <v>256</v>
      </c>
      <c r="CB9" s="122">
        <v>530</v>
      </c>
      <c r="CC9" s="123">
        <f t="shared" si="32"/>
        <v>4</v>
      </c>
      <c r="CD9" s="120">
        <v>276</v>
      </c>
      <c r="CE9" s="121">
        <v>250</v>
      </c>
      <c r="CF9" s="122">
        <v>526</v>
      </c>
      <c r="CG9" s="123">
        <f t="shared" si="33"/>
        <v>3</v>
      </c>
      <c r="CH9" s="120">
        <v>268</v>
      </c>
      <c r="CI9" s="121">
        <v>255</v>
      </c>
      <c r="CJ9" s="122">
        <v>523</v>
      </c>
      <c r="CK9" s="123">
        <f t="shared" si="34"/>
        <v>-28</v>
      </c>
      <c r="CL9" s="120">
        <v>282</v>
      </c>
      <c r="CM9" s="121">
        <v>269</v>
      </c>
      <c r="CN9" s="122">
        <v>551</v>
      </c>
      <c r="CO9" s="123">
        <f t="shared" si="35"/>
        <v>-9</v>
      </c>
      <c r="CP9" s="120">
        <v>285</v>
      </c>
      <c r="CQ9" s="121">
        <v>275</v>
      </c>
      <c r="CR9" s="122">
        <v>560</v>
      </c>
      <c r="CS9" s="123">
        <f t="shared" si="36"/>
        <v>7</v>
      </c>
      <c r="CT9" s="120">
        <v>275</v>
      </c>
      <c r="CU9" s="121">
        <v>278</v>
      </c>
      <c r="CV9" s="122">
        <v>553</v>
      </c>
      <c r="CW9" s="123">
        <f t="shared" si="37"/>
        <v>-28</v>
      </c>
      <c r="CX9" s="120">
        <v>293</v>
      </c>
      <c r="CY9" s="121">
        <v>288</v>
      </c>
      <c r="CZ9" s="122">
        <v>581</v>
      </c>
      <c r="DA9" s="123">
        <f t="shared" si="38"/>
        <v>-13</v>
      </c>
      <c r="DB9" s="120">
        <v>305</v>
      </c>
      <c r="DC9" s="121">
        <v>289</v>
      </c>
      <c r="DD9" s="122">
        <v>594</v>
      </c>
      <c r="DE9" s="123">
        <f t="shared" si="39"/>
        <v>-12</v>
      </c>
      <c r="DF9" s="120">
        <v>303</v>
      </c>
      <c r="DG9" s="121">
        <v>303</v>
      </c>
      <c r="DH9" s="122">
        <v>606</v>
      </c>
      <c r="DI9" s="123">
        <f t="shared" si="40"/>
        <v>11</v>
      </c>
      <c r="DJ9" s="120">
        <v>302</v>
      </c>
      <c r="DK9" s="121">
        <v>293</v>
      </c>
      <c r="DL9" s="122">
        <v>595</v>
      </c>
      <c r="DM9" s="123">
        <f t="shared" si="41"/>
        <v>4</v>
      </c>
      <c r="DN9" s="120">
        <v>308</v>
      </c>
      <c r="DO9" s="121">
        <v>283</v>
      </c>
      <c r="DP9" s="122">
        <v>591</v>
      </c>
      <c r="DQ9" s="123">
        <f t="shared" si="42"/>
        <v>-4</v>
      </c>
      <c r="DR9" s="120">
        <v>311</v>
      </c>
      <c r="DS9" s="121">
        <v>284</v>
      </c>
      <c r="DT9" s="122">
        <v>595</v>
      </c>
      <c r="DU9" s="123">
        <f t="shared" si="43"/>
        <v>3</v>
      </c>
      <c r="DV9" s="120">
        <v>311</v>
      </c>
      <c r="DW9" s="121">
        <v>281</v>
      </c>
      <c r="DX9" s="122">
        <v>592</v>
      </c>
      <c r="DY9" s="123">
        <f t="shared" si="44"/>
        <v>12</v>
      </c>
      <c r="DZ9" s="120">
        <v>297</v>
      </c>
      <c r="EA9" s="121">
        <v>283</v>
      </c>
      <c r="EB9" s="122">
        <v>580</v>
      </c>
      <c r="EC9" s="123">
        <f t="shared" si="45"/>
        <v>-4</v>
      </c>
      <c r="ED9" s="120">
        <v>300</v>
      </c>
      <c r="EE9" s="121">
        <v>284</v>
      </c>
      <c r="EF9" s="122">
        <v>584</v>
      </c>
      <c r="EG9" s="123">
        <f t="shared" si="46"/>
        <v>20</v>
      </c>
      <c r="EH9" s="120">
        <v>296</v>
      </c>
      <c r="EI9" s="121">
        <v>268</v>
      </c>
      <c r="EJ9" s="122">
        <v>564</v>
      </c>
      <c r="EK9" s="123">
        <f t="shared" si="47"/>
        <v>14</v>
      </c>
      <c r="EL9" s="120">
        <v>289</v>
      </c>
      <c r="EM9" s="121">
        <v>261</v>
      </c>
      <c r="EN9" s="122">
        <v>550</v>
      </c>
      <c r="EO9" s="123">
        <f t="shared" si="48"/>
        <v>4</v>
      </c>
      <c r="EP9" s="120">
        <v>287</v>
      </c>
      <c r="EQ9" s="121">
        <v>259</v>
      </c>
      <c r="ER9" s="122">
        <v>546</v>
      </c>
      <c r="ES9" s="123"/>
    </row>
    <row r="10" spans="1:256" ht="20.25" customHeight="1">
      <c r="A10" s="119" t="s">
        <v>128</v>
      </c>
      <c r="B10" s="120">
        <v>299</v>
      </c>
      <c r="C10" s="121">
        <v>240</v>
      </c>
      <c r="D10" s="122">
        <f t="shared" si="0"/>
        <v>539</v>
      </c>
      <c r="E10" s="123">
        <f t="shared" si="1"/>
        <v>9</v>
      </c>
      <c r="F10" s="120">
        <v>286</v>
      </c>
      <c r="G10" s="121">
        <v>244</v>
      </c>
      <c r="H10" s="122">
        <f t="shared" si="2"/>
        <v>530</v>
      </c>
      <c r="I10" s="123">
        <f t="shared" si="3"/>
        <v>10</v>
      </c>
      <c r="J10" s="120">
        <v>275</v>
      </c>
      <c r="K10" s="121">
        <v>245</v>
      </c>
      <c r="L10" s="122">
        <f t="shared" si="4"/>
        <v>520</v>
      </c>
      <c r="M10" s="123">
        <f t="shared" si="5"/>
        <v>19</v>
      </c>
      <c r="N10" s="120">
        <v>270</v>
      </c>
      <c r="O10" s="121">
        <v>231</v>
      </c>
      <c r="P10" s="122">
        <f t="shared" si="6"/>
        <v>501</v>
      </c>
      <c r="Q10" s="123">
        <f t="shared" si="7"/>
        <v>0</v>
      </c>
      <c r="R10" s="120">
        <v>261</v>
      </c>
      <c r="S10" s="121">
        <v>240</v>
      </c>
      <c r="T10" s="122">
        <f t="shared" si="8"/>
        <v>501</v>
      </c>
      <c r="U10" s="123">
        <f t="shared" si="9"/>
        <v>2</v>
      </c>
      <c r="V10" s="120">
        <v>257</v>
      </c>
      <c r="W10" s="121">
        <v>242</v>
      </c>
      <c r="X10" s="122">
        <f t="shared" si="10"/>
        <v>499</v>
      </c>
      <c r="Y10" s="123">
        <f t="shared" si="11"/>
        <v>-7</v>
      </c>
      <c r="Z10" s="120">
        <v>261</v>
      </c>
      <c r="AA10" s="121">
        <v>245</v>
      </c>
      <c r="AB10" s="122">
        <f t="shared" si="12"/>
        <v>506</v>
      </c>
      <c r="AC10" s="123">
        <f t="shared" si="13"/>
        <v>-12</v>
      </c>
      <c r="AD10" s="120">
        <v>262</v>
      </c>
      <c r="AE10" s="121">
        <v>256</v>
      </c>
      <c r="AF10" s="122">
        <f t="shared" si="14"/>
        <v>518</v>
      </c>
      <c r="AG10" s="123">
        <f t="shared" si="15"/>
        <v>-4</v>
      </c>
      <c r="AH10" s="120">
        <v>270</v>
      </c>
      <c r="AI10" s="121">
        <v>252</v>
      </c>
      <c r="AJ10" s="122">
        <f t="shared" si="16"/>
        <v>522</v>
      </c>
      <c r="AK10" s="123">
        <f t="shared" si="17"/>
        <v>3</v>
      </c>
      <c r="AL10" s="120">
        <v>264</v>
      </c>
      <c r="AM10" s="121">
        <v>255</v>
      </c>
      <c r="AN10" s="122">
        <f t="shared" si="18"/>
        <v>519</v>
      </c>
      <c r="AO10" s="123">
        <f t="shared" si="19"/>
        <v>-21</v>
      </c>
      <c r="AP10" s="120">
        <v>276</v>
      </c>
      <c r="AQ10" s="121">
        <v>264</v>
      </c>
      <c r="AR10" s="122">
        <f t="shared" si="20"/>
        <v>540</v>
      </c>
      <c r="AS10" s="123">
        <f t="shared" si="21"/>
        <v>-8</v>
      </c>
      <c r="AT10" s="120">
        <v>277</v>
      </c>
      <c r="AU10" s="121">
        <v>271</v>
      </c>
      <c r="AV10" s="122">
        <f t="shared" si="22"/>
        <v>548</v>
      </c>
      <c r="AW10" s="123">
        <f t="shared" si="23"/>
        <v>3</v>
      </c>
      <c r="AX10" s="120">
        <v>271</v>
      </c>
      <c r="AY10" s="121">
        <v>274</v>
      </c>
      <c r="AZ10" s="122">
        <f t="shared" si="24"/>
        <v>545</v>
      </c>
      <c r="BA10" s="123">
        <f t="shared" si="25"/>
        <v>-32</v>
      </c>
      <c r="BB10" s="120">
        <v>286</v>
      </c>
      <c r="BC10" s="121">
        <v>291</v>
      </c>
      <c r="BD10" s="122">
        <v>577</v>
      </c>
      <c r="BE10" s="123">
        <f t="shared" si="26"/>
        <v>-8</v>
      </c>
      <c r="BF10" s="120">
        <v>299</v>
      </c>
      <c r="BG10" s="121">
        <v>286</v>
      </c>
      <c r="BH10" s="122">
        <v>585</v>
      </c>
      <c r="BI10" s="123">
        <f t="shared" si="27"/>
        <v>-16</v>
      </c>
      <c r="BJ10" s="120">
        <v>297</v>
      </c>
      <c r="BK10" s="121">
        <v>304</v>
      </c>
      <c r="BL10" s="122">
        <v>601</v>
      </c>
      <c r="BM10" s="123">
        <f t="shared" si="28"/>
        <v>5</v>
      </c>
      <c r="BN10" s="120">
        <v>299</v>
      </c>
      <c r="BO10" s="121">
        <v>297</v>
      </c>
      <c r="BP10" s="122">
        <v>596</v>
      </c>
      <c r="BQ10" s="123">
        <f t="shared" si="29"/>
        <v>1</v>
      </c>
      <c r="BR10" s="120">
        <v>307</v>
      </c>
      <c r="BS10" s="121">
        <v>288</v>
      </c>
      <c r="BT10" s="122">
        <v>595</v>
      </c>
      <c r="BU10" s="123">
        <f t="shared" si="30"/>
        <v>1</v>
      </c>
      <c r="BV10" s="120">
        <v>306</v>
      </c>
      <c r="BW10" s="121">
        <v>288</v>
      </c>
      <c r="BX10" s="122">
        <v>594</v>
      </c>
      <c r="BY10" s="123">
        <f t="shared" si="31"/>
        <v>3</v>
      </c>
      <c r="BZ10" s="120">
        <v>307</v>
      </c>
      <c r="CA10" s="121">
        <v>284</v>
      </c>
      <c r="CB10" s="122">
        <v>591</v>
      </c>
      <c r="CC10" s="123">
        <f t="shared" si="32"/>
        <v>13</v>
      </c>
      <c r="CD10" s="120">
        <v>293</v>
      </c>
      <c r="CE10" s="121">
        <v>285</v>
      </c>
      <c r="CF10" s="122">
        <v>578</v>
      </c>
      <c r="CG10" s="123">
        <f t="shared" si="33"/>
        <v>-2</v>
      </c>
      <c r="CH10" s="120">
        <v>294</v>
      </c>
      <c r="CI10" s="121">
        <v>286</v>
      </c>
      <c r="CJ10" s="122">
        <v>580</v>
      </c>
      <c r="CK10" s="123">
        <f t="shared" si="34"/>
        <v>20</v>
      </c>
      <c r="CL10" s="120">
        <v>290</v>
      </c>
      <c r="CM10" s="121">
        <v>270</v>
      </c>
      <c r="CN10" s="122">
        <v>560</v>
      </c>
      <c r="CO10" s="123">
        <f t="shared" si="35"/>
        <v>8</v>
      </c>
      <c r="CP10" s="120">
        <v>286</v>
      </c>
      <c r="CQ10" s="121">
        <v>266</v>
      </c>
      <c r="CR10" s="122">
        <v>552</v>
      </c>
      <c r="CS10" s="123">
        <f t="shared" si="36"/>
        <v>-2</v>
      </c>
      <c r="CT10" s="120">
        <v>287</v>
      </c>
      <c r="CU10" s="121">
        <v>267</v>
      </c>
      <c r="CV10" s="122">
        <v>554</v>
      </c>
      <c r="CW10" s="123">
        <f t="shared" si="37"/>
        <v>11</v>
      </c>
      <c r="CX10" s="120">
        <v>282</v>
      </c>
      <c r="CY10" s="121">
        <v>261</v>
      </c>
      <c r="CZ10" s="122">
        <v>543</v>
      </c>
      <c r="DA10" s="123">
        <f t="shared" si="38"/>
        <v>11</v>
      </c>
      <c r="DB10" s="120">
        <v>273</v>
      </c>
      <c r="DC10" s="121">
        <v>259</v>
      </c>
      <c r="DD10" s="122">
        <v>532</v>
      </c>
      <c r="DE10" s="123">
        <f t="shared" si="39"/>
        <v>5</v>
      </c>
      <c r="DF10" s="120">
        <v>272</v>
      </c>
      <c r="DG10" s="121">
        <v>255</v>
      </c>
      <c r="DH10" s="122">
        <v>527</v>
      </c>
      <c r="DI10" s="123">
        <f t="shared" si="40"/>
        <v>-7</v>
      </c>
      <c r="DJ10" s="120">
        <v>271</v>
      </c>
      <c r="DK10" s="121">
        <v>263</v>
      </c>
      <c r="DL10" s="122">
        <v>534</v>
      </c>
      <c r="DM10" s="123">
        <f t="shared" si="41"/>
        <v>-17</v>
      </c>
      <c r="DN10" s="120">
        <v>274</v>
      </c>
      <c r="DO10" s="121">
        <v>277</v>
      </c>
      <c r="DP10" s="122">
        <v>551</v>
      </c>
      <c r="DQ10" s="123">
        <f t="shared" si="42"/>
        <v>-3</v>
      </c>
      <c r="DR10" s="120">
        <v>275</v>
      </c>
      <c r="DS10" s="121">
        <v>279</v>
      </c>
      <c r="DT10" s="122">
        <v>554</v>
      </c>
      <c r="DU10" s="123">
        <f t="shared" si="43"/>
        <v>5</v>
      </c>
      <c r="DV10" s="120">
        <v>279</v>
      </c>
      <c r="DW10" s="121">
        <v>270</v>
      </c>
      <c r="DX10" s="122">
        <v>549</v>
      </c>
      <c r="DY10" s="123">
        <f t="shared" si="44"/>
        <v>-16</v>
      </c>
      <c r="DZ10" s="120">
        <v>283</v>
      </c>
      <c r="EA10" s="121">
        <v>282</v>
      </c>
      <c r="EB10" s="122">
        <v>565</v>
      </c>
      <c r="EC10" s="123">
        <f t="shared" si="45"/>
        <v>-7</v>
      </c>
      <c r="ED10" s="120">
        <v>289</v>
      </c>
      <c r="EE10" s="121">
        <v>283</v>
      </c>
      <c r="EF10" s="122">
        <v>572</v>
      </c>
      <c r="EG10" s="123">
        <f t="shared" si="46"/>
        <v>4</v>
      </c>
      <c r="EH10" s="120">
        <v>282</v>
      </c>
      <c r="EI10" s="121">
        <v>286</v>
      </c>
      <c r="EJ10" s="122">
        <v>568</v>
      </c>
      <c r="EK10" s="123">
        <f t="shared" si="47"/>
        <v>0</v>
      </c>
      <c r="EL10" s="120">
        <v>284</v>
      </c>
      <c r="EM10" s="121">
        <v>284</v>
      </c>
      <c r="EN10" s="122">
        <v>568</v>
      </c>
      <c r="EO10" s="123">
        <f t="shared" si="48"/>
        <v>-6</v>
      </c>
      <c r="EP10" s="120">
        <v>288</v>
      </c>
      <c r="EQ10" s="121">
        <v>286</v>
      </c>
      <c r="ER10" s="122">
        <v>574</v>
      </c>
      <c r="ES10" s="123"/>
    </row>
    <row r="11" spans="1:256" ht="20.25" customHeight="1">
      <c r="A11" s="119" t="s">
        <v>129</v>
      </c>
      <c r="B11" s="120">
        <v>273</v>
      </c>
      <c r="C11" s="121">
        <v>276</v>
      </c>
      <c r="D11" s="122">
        <f t="shared" si="0"/>
        <v>549</v>
      </c>
      <c r="E11" s="123">
        <f t="shared" si="1"/>
        <v>-28</v>
      </c>
      <c r="F11" s="120">
        <v>288</v>
      </c>
      <c r="G11" s="121">
        <v>289</v>
      </c>
      <c r="H11" s="122">
        <f t="shared" si="2"/>
        <v>577</v>
      </c>
      <c r="I11" s="123">
        <f t="shared" si="3"/>
        <v>-6</v>
      </c>
      <c r="J11" s="120">
        <v>300</v>
      </c>
      <c r="K11" s="121">
        <v>283</v>
      </c>
      <c r="L11" s="122">
        <f t="shared" si="4"/>
        <v>583</v>
      </c>
      <c r="M11" s="123">
        <f t="shared" si="5"/>
        <v>-13</v>
      </c>
      <c r="N11" s="120">
        <v>296</v>
      </c>
      <c r="O11" s="121">
        <v>300</v>
      </c>
      <c r="P11" s="122">
        <f t="shared" si="6"/>
        <v>596</v>
      </c>
      <c r="Q11" s="123">
        <f t="shared" si="7"/>
        <v>6</v>
      </c>
      <c r="R11" s="120">
        <v>296</v>
      </c>
      <c r="S11" s="121">
        <v>294</v>
      </c>
      <c r="T11" s="122">
        <f t="shared" si="8"/>
        <v>590</v>
      </c>
      <c r="U11" s="123">
        <f t="shared" si="9"/>
        <v>5</v>
      </c>
      <c r="V11" s="120">
        <v>300</v>
      </c>
      <c r="W11" s="121">
        <v>285</v>
      </c>
      <c r="X11" s="122">
        <f t="shared" si="10"/>
        <v>585</v>
      </c>
      <c r="Y11" s="123">
        <f t="shared" si="11"/>
        <v>6</v>
      </c>
      <c r="Z11" s="120">
        <v>296</v>
      </c>
      <c r="AA11" s="121">
        <v>283</v>
      </c>
      <c r="AB11" s="122">
        <f t="shared" si="12"/>
        <v>579</v>
      </c>
      <c r="AC11" s="123">
        <f t="shared" si="13"/>
        <v>-1</v>
      </c>
      <c r="AD11" s="120">
        <v>300</v>
      </c>
      <c r="AE11" s="121">
        <v>280</v>
      </c>
      <c r="AF11" s="122">
        <f t="shared" si="14"/>
        <v>580</v>
      </c>
      <c r="AG11" s="123">
        <f t="shared" si="15"/>
        <v>14</v>
      </c>
      <c r="AH11" s="120">
        <v>286</v>
      </c>
      <c r="AI11" s="121">
        <v>280</v>
      </c>
      <c r="AJ11" s="122">
        <f t="shared" si="16"/>
        <v>566</v>
      </c>
      <c r="AK11" s="123">
        <f t="shared" si="17"/>
        <v>-2</v>
      </c>
      <c r="AL11" s="120">
        <v>286</v>
      </c>
      <c r="AM11" s="121">
        <v>282</v>
      </c>
      <c r="AN11" s="122">
        <f t="shared" si="18"/>
        <v>568</v>
      </c>
      <c r="AO11" s="123">
        <f t="shared" si="19"/>
        <v>13</v>
      </c>
      <c r="AP11" s="120">
        <v>286</v>
      </c>
      <c r="AQ11" s="121">
        <v>269</v>
      </c>
      <c r="AR11" s="122">
        <f t="shared" si="20"/>
        <v>555</v>
      </c>
      <c r="AS11" s="123">
        <f t="shared" si="21"/>
        <v>8</v>
      </c>
      <c r="AT11" s="120">
        <v>282</v>
      </c>
      <c r="AU11" s="121">
        <v>265</v>
      </c>
      <c r="AV11" s="122">
        <f t="shared" si="22"/>
        <v>547</v>
      </c>
      <c r="AW11" s="123">
        <f t="shared" si="23"/>
        <v>-7</v>
      </c>
      <c r="AX11" s="120">
        <v>284</v>
      </c>
      <c r="AY11" s="121">
        <v>270</v>
      </c>
      <c r="AZ11" s="122">
        <f t="shared" si="24"/>
        <v>554</v>
      </c>
      <c r="BA11" s="123">
        <f t="shared" si="25"/>
        <v>4</v>
      </c>
      <c r="BB11" s="120">
        <v>284</v>
      </c>
      <c r="BC11" s="121">
        <v>266</v>
      </c>
      <c r="BD11" s="122">
        <v>550</v>
      </c>
      <c r="BE11" s="123">
        <f t="shared" si="26"/>
        <v>9</v>
      </c>
      <c r="BF11" s="120">
        <v>275</v>
      </c>
      <c r="BG11" s="121">
        <v>266</v>
      </c>
      <c r="BH11" s="122">
        <v>541</v>
      </c>
      <c r="BI11" s="123">
        <f t="shared" si="27"/>
        <v>2</v>
      </c>
      <c r="BJ11" s="120">
        <v>276</v>
      </c>
      <c r="BK11" s="121">
        <v>263</v>
      </c>
      <c r="BL11" s="122">
        <v>539</v>
      </c>
      <c r="BM11" s="123">
        <f t="shared" si="28"/>
        <v>-2</v>
      </c>
      <c r="BN11" s="120">
        <v>272</v>
      </c>
      <c r="BO11" s="121">
        <v>269</v>
      </c>
      <c r="BP11" s="122">
        <v>541</v>
      </c>
      <c r="BQ11" s="123">
        <f t="shared" si="29"/>
        <v>-17</v>
      </c>
      <c r="BR11" s="120">
        <v>275</v>
      </c>
      <c r="BS11" s="121">
        <v>283</v>
      </c>
      <c r="BT11" s="122">
        <v>558</v>
      </c>
      <c r="BU11" s="123">
        <f t="shared" si="30"/>
        <v>-4</v>
      </c>
      <c r="BV11" s="120">
        <v>279</v>
      </c>
      <c r="BW11" s="121">
        <v>283</v>
      </c>
      <c r="BX11" s="122">
        <v>562</v>
      </c>
      <c r="BY11" s="123">
        <f t="shared" si="31"/>
        <v>2</v>
      </c>
      <c r="BZ11" s="120">
        <v>282</v>
      </c>
      <c r="CA11" s="121">
        <v>278</v>
      </c>
      <c r="CB11" s="122">
        <v>560</v>
      </c>
      <c r="CC11" s="123">
        <f t="shared" si="32"/>
        <v>-10</v>
      </c>
      <c r="CD11" s="120">
        <v>280</v>
      </c>
      <c r="CE11" s="121">
        <v>290</v>
      </c>
      <c r="CF11" s="122">
        <v>570</v>
      </c>
      <c r="CG11" s="123">
        <f t="shared" si="33"/>
        <v>-3</v>
      </c>
      <c r="CH11" s="120">
        <v>287</v>
      </c>
      <c r="CI11" s="121">
        <v>286</v>
      </c>
      <c r="CJ11" s="122">
        <v>573</v>
      </c>
      <c r="CK11" s="123">
        <f t="shared" si="34"/>
        <v>0</v>
      </c>
      <c r="CL11" s="120">
        <v>282</v>
      </c>
      <c r="CM11" s="121">
        <v>291</v>
      </c>
      <c r="CN11" s="122">
        <v>573</v>
      </c>
      <c r="CO11" s="123">
        <f t="shared" si="35"/>
        <v>2</v>
      </c>
      <c r="CP11" s="120">
        <v>285</v>
      </c>
      <c r="CQ11" s="121">
        <v>286</v>
      </c>
      <c r="CR11" s="122">
        <v>571</v>
      </c>
      <c r="CS11" s="123">
        <f t="shared" si="36"/>
        <v>-3</v>
      </c>
      <c r="CT11" s="120">
        <v>288</v>
      </c>
      <c r="CU11" s="121">
        <v>286</v>
      </c>
      <c r="CV11" s="122">
        <v>574</v>
      </c>
      <c r="CW11" s="123">
        <f t="shared" si="37"/>
        <v>17</v>
      </c>
      <c r="CX11" s="120">
        <v>285</v>
      </c>
      <c r="CY11" s="121">
        <v>272</v>
      </c>
      <c r="CZ11" s="122">
        <v>557</v>
      </c>
      <c r="DA11" s="123">
        <f t="shared" si="38"/>
        <v>1</v>
      </c>
      <c r="DB11" s="120">
        <v>282</v>
      </c>
      <c r="DC11" s="121">
        <v>274</v>
      </c>
      <c r="DD11" s="122">
        <v>556</v>
      </c>
      <c r="DE11" s="123">
        <f t="shared" si="39"/>
        <v>-13</v>
      </c>
      <c r="DF11" s="120">
        <v>286</v>
      </c>
      <c r="DG11" s="121">
        <v>283</v>
      </c>
      <c r="DH11" s="122">
        <v>569</v>
      </c>
      <c r="DI11" s="123">
        <f t="shared" si="40"/>
        <v>3</v>
      </c>
      <c r="DJ11" s="120">
        <v>288</v>
      </c>
      <c r="DK11" s="121">
        <v>278</v>
      </c>
      <c r="DL11" s="122">
        <v>566</v>
      </c>
      <c r="DM11" s="123">
        <f t="shared" si="41"/>
        <v>12</v>
      </c>
      <c r="DN11" s="120">
        <v>285</v>
      </c>
      <c r="DO11" s="121">
        <v>269</v>
      </c>
      <c r="DP11" s="122">
        <v>554</v>
      </c>
      <c r="DQ11" s="123">
        <f t="shared" si="42"/>
        <v>11</v>
      </c>
      <c r="DR11" s="120">
        <v>274</v>
      </c>
      <c r="DS11" s="121">
        <v>269</v>
      </c>
      <c r="DT11" s="122">
        <v>543</v>
      </c>
      <c r="DU11" s="123">
        <f t="shared" si="43"/>
        <v>-4</v>
      </c>
      <c r="DV11" s="120">
        <v>268</v>
      </c>
      <c r="DW11" s="121">
        <v>279</v>
      </c>
      <c r="DX11" s="122">
        <v>547</v>
      </c>
      <c r="DY11" s="123">
        <f t="shared" si="44"/>
        <v>1</v>
      </c>
      <c r="DZ11" s="120">
        <v>275</v>
      </c>
      <c r="EA11" s="121">
        <v>271</v>
      </c>
      <c r="EB11" s="122">
        <v>546</v>
      </c>
      <c r="EC11" s="123">
        <f t="shared" si="45"/>
        <v>-5</v>
      </c>
      <c r="ED11" s="120">
        <v>273</v>
      </c>
      <c r="EE11" s="121">
        <v>278</v>
      </c>
      <c r="EF11" s="122">
        <v>551</v>
      </c>
      <c r="EG11" s="123">
        <f t="shared" si="46"/>
        <v>1</v>
      </c>
      <c r="EH11" s="120">
        <v>267</v>
      </c>
      <c r="EI11" s="121">
        <v>283</v>
      </c>
      <c r="EJ11" s="122">
        <v>550</v>
      </c>
      <c r="EK11" s="123">
        <f t="shared" si="47"/>
        <v>6</v>
      </c>
      <c r="EL11" s="120">
        <v>267</v>
      </c>
      <c r="EM11" s="121">
        <v>277</v>
      </c>
      <c r="EN11" s="122">
        <v>544</v>
      </c>
      <c r="EO11" s="123">
        <f t="shared" si="48"/>
        <v>2</v>
      </c>
      <c r="EP11" s="120">
        <v>267</v>
      </c>
      <c r="EQ11" s="121">
        <v>275</v>
      </c>
      <c r="ER11" s="122">
        <v>542</v>
      </c>
      <c r="ES11" s="123"/>
    </row>
    <row r="12" spans="1:256" ht="20.25" customHeight="1">
      <c r="A12" s="119" t="s">
        <v>130</v>
      </c>
      <c r="B12" s="120">
        <v>282</v>
      </c>
      <c r="C12" s="121">
        <v>272</v>
      </c>
      <c r="D12" s="122">
        <f t="shared" si="0"/>
        <v>554</v>
      </c>
      <c r="E12" s="123">
        <f t="shared" si="1"/>
        <v>4</v>
      </c>
      <c r="F12" s="120">
        <v>281</v>
      </c>
      <c r="G12" s="121">
        <v>269</v>
      </c>
      <c r="H12" s="122">
        <f t="shared" si="2"/>
        <v>550</v>
      </c>
      <c r="I12" s="123">
        <f t="shared" si="3"/>
        <v>8</v>
      </c>
      <c r="J12" s="120">
        <v>274</v>
      </c>
      <c r="K12" s="121">
        <v>268</v>
      </c>
      <c r="L12" s="122">
        <f t="shared" si="4"/>
        <v>542</v>
      </c>
      <c r="M12" s="123">
        <f t="shared" si="5"/>
        <v>6</v>
      </c>
      <c r="N12" s="120">
        <v>273</v>
      </c>
      <c r="O12" s="121">
        <v>263</v>
      </c>
      <c r="P12" s="122">
        <f t="shared" si="6"/>
        <v>536</v>
      </c>
      <c r="Q12" s="123">
        <f t="shared" si="7"/>
        <v>1</v>
      </c>
      <c r="R12" s="120">
        <v>270</v>
      </c>
      <c r="S12" s="121">
        <v>265</v>
      </c>
      <c r="T12" s="122">
        <f t="shared" si="8"/>
        <v>535</v>
      </c>
      <c r="U12" s="123">
        <f t="shared" si="9"/>
        <v>-18</v>
      </c>
      <c r="V12" s="120">
        <v>274</v>
      </c>
      <c r="W12" s="121">
        <v>279</v>
      </c>
      <c r="X12" s="122">
        <f t="shared" si="10"/>
        <v>553</v>
      </c>
      <c r="Y12" s="123">
        <f t="shared" si="11"/>
        <v>-2</v>
      </c>
      <c r="Z12" s="120">
        <v>276</v>
      </c>
      <c r="AA12" s="121">
        <v>279</v>
      </c>
      <c r="AB12" s="122">
        <f t="shared" si="12"/>
        <v>555</v>
      </c>
      <c r="AC12" s="123">
        <f t="shared" si="13"/>
        <v>-1</v>
      </c>
      <c r="AD12" s="120">
        <v>280</v>
      </c>
      <c r="AE12" s="121">
        <v>276</v>
      </c>
      <c r="AF12" s="122">
        <f t="shared" si="14"/>
        <v>556</v>
      </c>
      <c r="AG12" s="123">
        <f t="shared" si="15"/>
        <v>-14</v>
      </c>
      <c r="AH12" s="120">
        <v>282</v>
      </c>
      <c r="AI12" s="121">
        <v>288</v>
      </c>
      <c r="AJ12" s="122">
        <f t="shared" si="16"/>
        <v>570</v>
      </c>
      <c r="AK12" s="123">
        <f t="shared" si="17"/>
        <v>1</v>
      </c>
      <c r="AL12" s="120">
        <v>288</v>
      </c>
      <c r="AM12" s="121">
        <v>281</v>
      </c>
      <c r="AN12" s="122">
        <f t="shared" si="18"/>
        <v>569</v>
      </c>
      <c r="AO12" s="123">
        <f t="shared" si="19"/>
        <v>4</v>
      </c>
      <c r="AP12" s="120">
        <v>280</v>
      </c>
      <c r="AQ12" s="121">
        <v>285</v>
      </c>
      <c r="AR12" s="122">
        <f t="shared" si="20"/>
        <v>565</v>
      </c>
      <c r="AS12" s="123">
        <f t="shared" si="21"/>
        <v>1</v>
      </c>
      <c r="AT12" s="120">
        <v>284</v>
      </c>
      <c r="AU12" s="121">
        <v>280</v>
      </c>
      <c r="AV12" s="122">
        <f t="shared" si="22"/>
        <v>564</v>
      </c>
      <c r="AW12" s="123">
        <f t="shared" si="23"/>
        <v>-3</v>
      </c>
      <c r="AX12" s="120">
        <v>288</v>
      </c>
      <c r="AY12" s="121">
        <v>279</v>
      </c>
      <c r="AZ12" s="122">
        <f t="shared" si="24"/>
        <v>567</v>
      </c>
      <c r="BA12" s="123">
        <f t="shared" si="25"/>
        <v>17</v>
      </c>
      <c r="BB12" s="120">
        <v>282</v>
      </c>
      <c r="BC12" s="121">
        <v>268</v>
      </c>
      <c r="BD12" s="122">
        <v>550</v>
      </c>
      <c r="BE12" s="123">
        <f t="shared" si="26"/>
        <v>0</v>
      </c>
      <c r="BF12" s="120">
        <v>278</v>
      </c>
      <c r="BG12" s="121">
        <v>272</v>
      </c>
      <c r="BH12" s="122">
        <v>550</v>
      </c>
      <c r="BI12" s="123">
        <f t="shared" si="27"/>
        <v>-15</v>
      </c>
      <c r="BJ12" s="120">
        <v>285</v>
      </c>
      <c r="BK12" s="121">
        <v>280</v>
      </c>
      <c r="BL12" s="122">
        <v>565</v>
      </c>
      <c r="BM12" s="123">
        <f t="shared" si="28"/>
        <v>-7</v>
      </c>
      <c r="BN12" s="120">
        <v>293</v>
      </c>
      <c r="BO12" s="121">
        <v>279</v>
      </c>
      <c r="BP12" s="122">
        <v>572</v>
      </c>
      <c r="BQ12" s="123">
        <f t="shared" si="29"/>
        <v>13</v>
      </c>
      <c r="BR12" s="120">
        <v>289</v>
      </c>
      <c r="BS12" s="121">
        <v>270</v>
      </c>
      <c r="BT12" s="122">
        <v>559</v>
      </c>
      <c r="BU12" s="123">
        <f t="shared" si="30"/>
        <v>8</v>
      </c>
      <c r="BV12" s="120">
        <v>281</v>
      </c>
      <c r="BW12" s="121">
        <v>270</v>
      </c>
      <c r="BX12" s="122">
        <v>551</v>
      </c>
      <c r="BY12" s="123">
        <f t="shared" si="31"/>
        <v>1</v>
      </c>
      <c r="BZ12" s="120">
        <v>274</v>
      </c>
      <c r="CA12" s="121">
        <v>276</v>
      </c>
      <c r="CB12" s="122">
        <v>550</v>
      </c>
      <c r="CC12" s="123">
        <f t="shared" si="32"/>
        <v>-1</v>
      </c>
      <c r="CD12" s="120">
        <v>282</v>
      </c>
      <c r="CE12" s="121">
        <v>269</v>
      </c>
      <c r="CF12" s="122">
        <v>551</v>
      </c>
      <c r="CG12" s="123">
        <f t="shared" si="33"/>
        <v>-6</v>
      </c>
      <c r="CH12" s="120">
        <v>277</v>
      </c>
      <c r="CI12" s="121">
        <v>280</v>
      </c>
      <c r="CJ12" s="122">
        <v>557</v>
      </c>
      <c r="CK12" s="123">
        <f t="shared" si="34"/>
        <v>3</v>
      </c>
      <c r="CL12" s="120">
        <v>271</v>
      </c>
      <c r="CM12" s="121">
        <v>283</v>
      </c>
      <c r="CN12" s="122">
        <v>554</v>
      </c>
      <c r="CO12" s="123">
        <f t="shared" si="35"/>
        <v>4</v>
      </c>
      <c r="CP12" s="120">
        <v>271</v>
      </c>
      <c r="CQ12" s="121">
        <v>279</v>
      </c>
      <c r="CR12" s="122">
        <v>550</v>
      </c>
      <c r="CS12" s="123">
        <f t="shared" si="36"/>
        <v>6</v>
      </c>
      <c r="CT12" s="120">
        <v>268</v>
      </c>
      <c r="CU12" s="121">
        <v>276</v>
      </c>
      <c r="CV12" s="122">
        <v>544</v>
      </c>
      <c r="CW12" s="123">
        <f t="shared" si="37"/>
        <v>-4</v>
      </c>
      <c r="CX12" s="120">
        <v>272</v>
      </c>
      <c r="CY12" s="121">
        <v>276</v>
      </c>
      <c r="CZ12" s="122">
        <v>548</v>
      </c>
      <c r="DA12" s="123">
        <f t="shared" si="38"/>
        <v>-8</v>
      </c>
      <c r="DB12" s="120">
        <v>273</v>
      </c>
      <c r="DC12" s="121">
        <v>283</v>
      </c>
      <c r="DD12" s="122">
        <v>556</v>
      </c>
      <c r="DE12" s="123">
        <f t="shared" si="39"/>
        <v>-1</v>
      </c>
      <c r="DF12" s="120">
        <v>271</v>
      </c>
      <c r="DG12" s="121">
        <v>286</v>
      </c>
      <c r="DH12" s="122">
        <v>557</v>
      </c>
      <c r="DI12" s="123">
        <f t="shared" si="40"/>
        <v>-17</v>
      </c>
      <c r="DJ12" s="120">
        <v>281</v>
      </c>
      <c r="DK12" s="121">
        <v>293</v>
      </c>
      <c r="DL12" s="122">
        <v>574</v>
      </c>
      <c r="DM12" s="123">
        <f t="shared" si="41"/>
        <v>-8</v>
      </c>
      <c r="DN12" s="120">
        <v>283</v>
      </c>
      <c r="DO12" s="121">
        <v>299</v>
      </c>
      <c r="DP12" s="122">
        <v>582</v>
      </c>
      <c r="DQ12" s="123">
        <f t="shared" si="42"/>
        <v>-11</v>
      </c>
      <c r="DR12" s="120">
        <v>289</v>
      </c>
      <c r="DS12" s="121">
        <v>304</v>
      </c>
      <c r="DT12" s="122">
        <v>593</v>
      </c>
      <c r="DU12" s="123">
        <f t="shared" si="43"/>
        <v>-1</v>
      </c>
      <c r="DV12" s="120">
        <v>294</v>
      </c>
      <c r="DW12" s="121">
        <v>300</v>
      </c>
      <c r="DX12" s="122">
        <v>594</v>
      </c>
      <c r="DY12" s="123">
        <f t="shared" si="44"/>
        <v>12</v>
      </c>
      <c r="DZ12" s="120">
        <v>288</v>
      </c>
      <c r="EA12" s="121">
        <v>294</v>
      </c>
      <c r="EB12" s="122">
        <v>582</v>
      </c>
      <c r="EC12" s="123">
        <f t="shared" si="45"/>
        <v>9</v>
      </c>
      <c r="ED12" s="120">
        <v>282</v>
      </c>
      <c r="EE12" s="121">
        <v>291</v>
      </c>
      <c r="EF12" s="122">
        <v>573</v>
      </c>
      <c r="EG12" s="123">
        <f t="shared" si="46"/>
        <v>-8</v>
      </c>
      <c r="EH12" s="120">
        <v>295</v>
      </c>
      <c r="EI12" s="121">
        <v>286</v>
      </c>
      <c r="EJ12" s="122">
        <v>581</v>
      </c>
      <c r="EK12" s="123">
        <f t="shared" si="47"/>
        <v>-10</v>
      </c>
      <c r="EL12" s="120">
        <v>293</v>
      </c>
      <c r="EM12" s="121">
        <v>298</v>
      </c>
      <c r="EN12" s="122">
        <v>591</v>
      </c>
      <c r="EO12" s="123">
        <f t="shared" si="48"/>
        <v>-2</v>
      </c>
      <c r="EP12" s="120">
        <v>291</v>
      </c>
      <c r="EQ12" s="121">
        <v>302</v>
      </c>
      <c r="ER12" s="122">
        <v>593</v>
      </c>
      <c r="ES12" s="123"/>
    </row>
    <row r="13" spans="1:256" ht="20.25" customHeight="1">
      <c r="A13" s="119" t="s">
        <v>131</v>
      </c>
      <c r="B13" s="120">
        <v>291</v>
      </c>
      <c r="C13" s="121">
        <v>279</v>
      </c>
      <c r="D13" s="122">
        <f t="shared" si="0"/>
        <v>570</v>
      </c>
      <c r="E13" s="123">
        <f t="shared" si="1"/>
        <v>16</v>
      </c>
      <c r="F13" s="120">
        <v>284</v>
      </c>
      <c r="G13" s="121">
        <v>270</v>
      </c>
      <c r="H13" s="122">
        <f t="shared" si="2"/>
        <v>554</v>
      </c>
      <c r="I13" s="123">
        <f t="shared" si="3"/>
        <v>1</v>
      </c>
      <c r="J13" s="120">
        <v>278</v>
      </c>
      <c r="K13" s="121">
        <v>275</v>
      </c>
      <c r="L13" s="122">
        <f t="shared" si="4"/>
        <v>553</v>
      </c>
      <c r="M13" s="123">
        <f t="shared" si="5"/>
        <v>-15</v>
      </c>
      <c r="N13" s="120">
        <v>283</v>
      </c>
      <c r="O13" s="121">
        <v>285</v>
      </c>
      <c r="P13" s="122">
        <f t="shared" si="6"/>
        <v>568</v>
      </c>
      <c r="Q13" s="123">
        <f t="shared" si="7"/>
        <v>-9</v>
      </c>
      <c r="R13" s="120">
        <v>291</v>
      </c>
      <c r="S13" s="121">
        <v>286</v>
      </c>
      <c r="T13" s="122">
        <f t="shared" si="8"/>
        <v>577</v>
      </c>
      <c r="U13" s="123">
        <f t="shared" si="9"/>
        <v>13</v>
      </c>
      <c r="V13" s="120">
        <v>287</v>
      </c>
      <c r="W13" s="121">
        <v>277</v>
      </c>
      <c r="X13" s="122">
        <f t="shared" si="10"/>
        <v>564</v>
      </c>
      <c r="Y13" s="123">
        <f t="shared" si="11"/>
        <v>6</v>
      </c>
      <c r="Z13" s="120">
        <v>280</v>
      </c>
      <c r="AA13" s="121">
        <v>278</v>
      </c>
      <c r="AB13" s="122">
        <f t="shared" si="12"/>
        <v>558</v>
      </c>
      <c r="AC13" s="123">
        <f t="shared" si="13"/>
        <v>3</v>
      </c>
      <c r="AD13" s="120">
        <v>274</v>
      </c>
      <c r="AE13" s="121">
        <v>281</v>
      </c>
      <c r="AF13" s="122">
        <f t="shared" si="14"/>
        <v>555</v>
      </c>
      <c r="AG13" s="123">
        <f t="shared" si="15"/>
        <v>1</v>
      </c>
      <c r="AH13" s="120">
        <v>282</v>
      </c>
      <c r="AI13" s="121">
        <v>272</v>
      </c>
      <c r="AJ13" s="122">
        <f t="shared" si="16"/>
        <v>554</v>
      </c>
      <c r="AK13" s="123">
        <f t="shared" si="17"/>
        <v>-5</v>
      </c>
      <c r="AL13" s="120">
        <v>278</v>
      </c>
      <c r="AM13" s="121">
        <v>281</v>
      </c>
      <c r="AN13" s="122">
        <f t="shared" si="18"/>
        <v>559</v>
      </c>
      <c r="AO13" s="123">
        <f t="shared" si="19"/>
        <v>0</v>
      </c>
      <c r="AP13" s="120">
        <v>273</v>
      </c>
      <c r="AQ13" s="121">
        <v>286</v>
      </c>
      <c r="AR13" s="122">
        <f t="shared" si="20"/>
        <v>559</v>
      </c>
      <c r="AS13" s="123">
        <f t="shared" si="21"/>
        <v>2</v>
      </c>
      <c r="AT13" s="120">
        <v>273</v>
      </c>
      <c r="AU13" s="121">
        <v>284</v>
      </c>
      <c r="AV13" s="122">
        <f t="shared" si="22"/>
        <v>557</v>
      </c>
      <c r="AW13" s="123">
        <f t="shared" si="23"/>
        <v>6</v>
      </c>
      <c r="AX13" s="120">
        <v>270</v>
      </c>
      <c r="AY13" s="121">
        <v>281</v>
      </c>
      <c r="AZ13" s="122">
        <f t="shared" si="24"/>
        <v>551</v>
      </c>
      <c r="BA13" s="123">
        <f t="shared" si="25"/>
        <v>-6</v>
      </c>
      <c r="BB13" s="120">
        <v>276</v>
      </c>
      <c r="BC13" s="121">
        <v>281</v>
      </c>
      <c r="BD13" s="122">
        <v>557</v>
      </c>
      <c r="BE13" s="123">
        <f t="shared" si="26"/>
        <v>-9</v>
      </c>
      <c r="BF13" s="120">
        <v>276</v>
      </c>
      <c r="BG13" s="121">
        <v>290</v>
      </c>
      <c r="BH13" s="122">
        <v>566</v>
      </c>
      <c r="BI13" s="123">
        <f t="shared" si="27"/>
        <v>-2</v>
      </c>
      <c r="BJ13" s="120">
        <v>276</v>
      </c>
      <c r="BK13" s="121">
        <v>292</v>
      </c>
      <c r="BL13" s="122">
        <v>568</v>
      </c>
      <c r="BM13" s="123">
        <f t="shared" si="28"/>
        <v>-13</v>
      </c>
      <c r="BN13" s="120">
        <v>284</v>
      </c>
      <c r="BO13" s="121">
        <v>297</v>
      </c>
      <c r="BP13" s="122">
        <v>581</v>
      </c>
      <c r="BQ13" s="123">
        <f t="shared" si="29"/>
        <v>-5</v>
      </c>
      <c r="BR13" s="120">
        <v>283</v>
      </c>
      <c r="BS13" s="121">
        <v>303</v>
      </c>
      <c r="BT13" s="122">
        <v>586</v>
      </c>
      <c r="BU13" s="123">
        <f t="shared" si="30"/>
        <v>-13</v>
      </c>
      <c r="BV13" s="120">
        <v>291</v>
      </c>
      <c r="BW13" s="121">
        <v>308</v>
      </c>
      <c r="BX13" s="122">
        <v>599</v>
      </c>
      <c r="BY13" s="123">
        <f t="shared" si="31"/>
        <v>2</v>
      </c>
      <c r="BZ13" s="120">
        <v>292</v>
      </c>
      <c r="CA13" s="121">
        <v>305</v>
      </c>
      <c r="CB13" s="122">
        <v>597</v>
      </c>
      <c r="CC13" s="123">
        <f t="shared" si="32"/>
        <v>8</v>
      </c>
      <c r="CD13" s="120">
        <v>292</v>
      </c>
      <c r="CE13" s="121">
        <v>297</v>
      </c>
      <c r="CF13" s="122">
        <v>589</v>
      </c>
      <c r="CG13" s="123">
        <f t="shared" si="33"/>
        <v>12</v>
      </c>
      <c r="CH13" s="120">
        <v>282</v>
      </c>
      <c r="CI13" s="121">
        <v>295</v>
      </c>
      <c r="CJ13" s="122">
        <v>577</v>
      </c>
      <c r="CK13" s="123">
        <f t="shared" si="34"/>
        <v>-9</v>
      </c>
      <c r="CL13" s="120">
        <v>295</v>
      </c>
      <c r="CM13" s="121">
        <v>291</v>
      </c>
      <c r="CN13" s="122">
        <v>586</v>
      </c>
      <c r="CO13" s="123">
        <f t="shared" si="35"/>
        <v>-10</v>
      </c>
      <c r="CP13" s="120">
        <v>291</v>
      </c>
      <c r="CQ13" s="121">
        <v>305</v>
      </c>
      <c r="CR13" s="122">
        <v>596</v>
      </c>
      <c r="CS13" s="123">
        <f t="shared" si="36"/>
        <v>1</v>
      </c>
      <c r="CT13" s="120">
        <v>287</v>
      </c>
      <c r="CU13" s="121">
        <v>308</v>
      </c>
      <c r="CV13" s="122">
        <v>595</v>
      </c>
      <c r="CW13" s="123">
        <f t="shared" si="37"/>
        <v>8</v>
      </c>
      <c r="CX13" s="120">
        <v>279</v>
      </c>
      <c r="CY13" s="121">
        <v>308</v>
      </c>
      <c r="CZ13" s="122">
        <v>587</v>
      </c>
      <c r="DA13" s="123">
        <f t="shared" si="38"/>
        <v>-5</v>
      </c>
      <c r="DB13" s="120">
        <v>278</v>
      </c>
      <c r="DC13" s="121">
        <v>314</v>
      </c>
      <c r="DD13" s="122">
        <v>592</v>
      </c>
      <c r="DE13" s="123">
        <f t="shared" si="39"/>
        <v>10</v>
      </c>
      <c r="DF13" s="120">
        <v>276</v>
      </c>
      <c r="DG13" s="121">
        <v>306</v>
      </c>
      <c r="DH13" s="122">
        <v>582</v>
      </c>
      <c r="DI13" s="123">
        <f t="shared" si="40"/>
        <v>-10</v>
      </c>
      <c r="DJ13" s="120">
        <v>280</v>
      </c>
      <c r="DK13" s="121">
        <v>312</v>
      </c>
      <c r="DL13" s="122">
        <v>592</v>
      </c>
      <c r="DM13" s="123">
        <f t="shared" si="41"/>
        <v>5</v>
      </c>
      <c r="DN13" s="120">
        <v>276</v>
      </c>
      <c r="DO13" s="121">
        <v>311</v>
      </c>
      <c r="DP13" s="122">
        <v>587</v>
      </c>
      <c r="DQ13" s="123">
        <f t="shared" si="42"/>
        <v>3</v>
      </c>
      <c r="DR13" s="120">
        <v>282</v>
      </c>
      <c r="DS13" s="121">
        <v>302</v>
      </c>
      <c r="DT13" s="122">
        <v>584</v>
      </c>
      <c r="DU13" s="123">
        <f t="shared" si="43"/>
        <v>-2</v>
      </c>
      <c r="DV13" s="120">
        <v>279</v>
      </c>
      <c r="DW13" s="121">
        <v>307</v>
      </c>
      <c r="DX13" s="122">
        <v>586</v>
      </c>
      <c r="DY13" s="123">
        <f t="shared" si="44"/>
        <v>-11</v>
      </c>
      <c r="DZ13" s="120">
        <v>283</v>
      </c>
      <c r="EA13" s="121">
        <v>314</v>
      </c>
      <c r="EB13" s="122">
        <v>597</v>
      </c>
      <c r="EC13" s="123">
        <f t="shared" si="45"/>
        <v>8</v>
      </c>
      <c r="ED13" s="120">
        <v>285</v>
      </c>
      <c r="EE13" s="121">
        <v>304</v>
      </c>
      <c r="EF13" s="122">
        <v>589</v>
      </c>
      <c r="EG13" s="123">
        <f t="shared" si="46"/>
        <v>1</v>
      </c>
      <c r="EH13" s="120">
        <v>283</v>
      </c>
      <c r="EI13" s="121">
        <v>305</v>
      </c>
      <c r="EJ13" s="122">
        <v>588</v>
      </c>
      <c r="EK13" s="123">
        <f t="shared" si="47"/>
        <v>-12</v>
      </c>
      <c r="EL13" s="120">
        <v>292</v>
      </c>
      <c r="EM13" s="121">
        <v>308</v>
      </c>
      <c r="EN13" s="122">
        <v>600</v>
      </c>
      <c r="EO13" s="123">
        <f t="shared" si="48"/>
        <v>11</v>
      </c>
      <c r="EP13" s="120">
        <v>291</v>
      </c>
      <c r="EQ13" s="121">
        <v>298</v>
      </c>
      <c r="ER13" s="122">
        <v>589</v>
      </c>
      <c r="ES13" s="123"/>
    </row>
    <row r="14" spans="1:256" ht="20.25" customHeight="1">
      <c r="A14" s="119" t="s">
        <v>132</v>
      </c>
      <c r="B14" s="120">
        <v>270</v>
      </c>
      <c r="C14" s="121">
        <v>279</v>
      </c>
      <c r="D14" s="122">
        <f t="shared" si="0"/>
        <v>549</v>
      </c>
      <c r="E14" s="123">
        <f t="shared" si="1"/>
        <v>-7</v>
      </c>
      <c r="F14" s="120">
        <v>274</v>
      </c>
      <c r="G14" s="121">
        <v>282</v>
      </c>
      <c r="H14" s="122">
        <f t="shared" si="2"/>
        <v>556</v>
      </c>
      <c r="I14" s="123">
        <f t="shared" si="3"/>
        <v>-4</v>
      </c>
      <c r="J14" s="120">
        <v>273</v>
      </c>
      <c r="K14" s="121">
        <v>287</v>
      </c>
      <c r="L14" s="122">
        <f t="shared" si="4"/>
        <v>560</v>
      </c>
      <c r="M14" s="123">
        <f t="shared" si="5"/>
        <v>-3</v>
      </c>
      <c r="N14" s="120">
        <v>274</v>
      </c>
      <c r="O14" s="121">
        <v>289</v>
      </c>
      <c r="P14" s="122">
        <f t="shared" si="6"/>
        <v>563</v>
      </c>
      <c r="Q14" s="123">
        <f t="shared" si="7"/>
        <v>-11</v>
      </c>
      <c r="R14" s="120">
        <v>280</v>
      </c>
      <c r="S14" s="121">
        <v>294</v>
      </c>
      <c r="T14" s="122">
        <f t="shared" si="8"/>
        <v>574</v>
      </c>
      <c r="U14" s="123">
        <f t="shared" si="9"/>
        <v>-5</v>
      </c>
      <c r="V14" s="120">
        <v>281</v>
      </c>
      <c r="W14" s="121">
        <v>298</v>
      </c>
      <c r="X14" s="122">
        <f t="shared" si="10"/>
        <v>579</v>
      </c>
      <c r="Y14" s="123">
        <f t="shared" si="11"/>
        <v>-14</v>
      </c>
      <c r="Z14" s="120">
        <v>289</v>
      </c>
      <c r="AA14" s="121">
        <v>304</v>
      </c>
      <c r="AB14" s="122">
        <f t="shared" si="12"/>
        <v>593</v>
      </c>
      <c r="AC14" s="123">
        <f t="shared" si="13"/>
        <v>2</v>
      </c>
      <c r="AD14" s="120">
        <v>290</v>
      </c>
      <c r="AE14" s="121">
        <v>301</v>
      </c>
      <c r="AF14" s="122">
        <f t="shared" si="14"/>
        <v>591</v>
      </c>
      <c r="AG14" s="123">
        <f t="shared" si="15"/>
        <v>5</v>
      </c>
      <c r="AH14" s="120">
        <v>289</v>
      </c>
      <c r="AI14" s="121">
        <v>297</v>
      </c>
      <c r="AJ14" s="122">
        <f t="shared" si="16"/>
        <v>586</v>
      </c>
      <c r="AK14" s="123">
        <f t="shared" si="17"/>
        <v>9</v>
      </c>
      <c r="AL14" s="120">
        <v>282</v>
      </c>
      <c r="AM14" s="121">
        <v>295</v>
      </c>
      <c r="AN14" s="122">
        <f t="shared" si="18"/>
        <v>577</v>
      </c>
      <c r="AO14" s="123">
        <f t="shared" si="19"/>
        <v>-11</v>
      </c>
      <c r="AP14" s="120">
        <v>295</v>
      </c>
      <c r="AQ14" s="121">
        <v>293</v>
      </c>
      <c r="AR14" s="122">
        <f t="shared" si="20"/>
        <v>588</v>
      </c>
      <c r="AS14" s="123">
        <f t="shared" si="21"/>
        <v>-7</v>
      </c>
      <c r="AT14" s="120">
        <v>288</v>
      </c>
      <c r="AU14" s="121">
        <v>307</v>
      </c>
      <c r="AV14" s="122">
        <f t="shared" si="22"/>
        <v>595</v>
      </c>
      <c r="AW14" s="123">
        <f t="shared" si="23"/>
        <v>-3</v>
      </c>
      <c r="AX14" s="120">
        <v>285</v>
      </c>
      <c r="AY14" s="121">
        <v>313</v>
      </c>
      <c r="AZ14" s="122">
        <f t="shared" si="24"/>
        <v>598</v>
      </c>
      <c r="BA14" s="123">
        <f t="shared" si="25"/>
        <v>4</v>
      </c>
      <c r="BB14" s="120">
        <v>280</v>
      </c>
      <c r="BC14" s="121">
        <v>314</v>
      </c>
      <c r="BD14" s="122">
        <v>594</v>
      </c>
      <c r="BE14" s="123">
        <f t="shared" si="26"/>
        <v>-7</v>
      </c>
      <c r="BF14" s="120">
        <v>282</v>
      </c>
      <c r="BG14" s="121">
        <v>319</v>
      </c>
      <c r="BH14" s="122">
        <v>601</v>
      </c>
      <c r="BI14" s="123">
        <f t="shared" si="27"/>
        <v>13</v>
      </c>
      <c r="BJ14" s="120">
        <v>277</v>
      </c>
      <c r="BK14" s="121">
        <v>311</v>
      </c>
      <c r="BL14" s="122">
        <v>588</v>
      </c>
      <c r="BM14" s="123">
        <f t="shared" si="28"/>
        <v>-9</v>
      </c>
      <c r="BN14" s="120">
        <v>280</v>
      </c>
      <c r="BO14" s="121">
        <v>317</v>
      </c>
      <c r="BP14" s="122">
        <v>597</v>
      </c>
      <c r="BQ14" s="123">
        <f t="shared" si="29"/>
        <v>0</v>
      </c>
      <c r="BR14" s="120">
        <v>279</v>
      </c>
      <c r="BS14" s="121">
        <v>318</v>
      </c>
      <c r="BT14" s="122">
        <v>597</v>
      </c>
      <c r="BU14" s="123">
        <f t="shared" si="30"/>
        <v>1</v>
      </c>
      <c r="BV14" s="120">
        <v>284</v>
      </c>
      <c r="BW14" s="121">
        <v>312</v>
      </c>
      <c r="BX14" s="122">
        <v>596</v>
      </c>
      <c r="BY14" s="123">
        <f t="shared" si="31"/>
        <v>1</v>
      </c>
      <c r="BZ14" s="120">
        <v>282</v>
      </c>
      <c r="CA14" s="121">
        <v>313</v>
      </c>
      <c r="CB14" s="122">
        <v>595</v>
      </c>
      <c r="CC14" s="123">
        <f t="shared" si="32"/>
        <v>-1</v>
      </c>
      <c r="CD14" s="120">
        <v>279</v>
      </c>
      <c r="CE14" s="121">
        <v>317</v>
      </c>
      <c r="CF14" s="122">
        <v>596</v>
      </c>
      <c r="CG14" s="123">
        <f t="shared" si="33"/>
        <v>9</v>
      </c>
      <c r="CH14" s="120">
        <v>280</v>
      </c>
      <c r="CI14" s="121">
        <v>307</v>
      </c>
      <c r="CJ14" s="122">
        <v>587</v>
      </c>
      <c r="CK14" s="123">
        <f t="shared" si="34"/>
        <v>0</v>
      </c>
      <c r="CL14" s="120">
        <v>279</v>
      </c>
      <c r="CM14" s="121">
        <v>308</v>
      </c>
      <c r="CN14" s="122">
        <v>587</v>
      </c>
      <c r="CO14" s="123">
        <f t="shared" si="35"/>
        <v>-7</v>
      </c>
      <c r="CP14" s="120">
        <v>288</v>
      </c>
      <c r="CQ14" s="121">
        <v>306</v>
      </c>
      <c r="CR14" s="122">
        <v>594</v>
      </c>
      <c r="CS14" s="123">
        <f t="shared" si="36"/>
        <v>9</v>
      </c>
      <c r="CT14" s="120">
        <v>287</v>
      </c>
      <c r="CU14" s="121">
        <v>298</v>
      </c>
      <c r="CV14" s="122">
        <v>585</v>
      </c>
      <c r="CW14" s="123">
        <f t="shared" si="37"/>
        <v>-11</v>
      </c>
      <c r="CX14" s="120">
        <v>294</v>
      </c>
      <c r="CY14" s="121">
        <v>302</v>
      </c>
      <c r="CZ14" s="122">
        <v>596</v>
      </c>
      <c r="DA14" s="123">
        <f t="shared" si="38"/>
        <v>15</v>
      </c>
      <c r="DB14" s="120">
        <v>294</v>
      </c>
      <c r="DC14" s="121">
        <v>287</v>
      </c>
      <c r="DD14" s="122">
        <v>581</v>
      </c>
      <c r="DE14" s="123">
        <f t="shared" si="39"/>
        <v>2</v>
      </c>
      <c r="DF14" s="120">
        <v>289</v>
      </c>
      <c r="DG14" s="121">
        <v>290</v>
      </c>
      <c r="DH14" s="122">
        <v>579</v>
      </c>
      <c r="DI14" s="123">
        <f t="shared" si="40"/>
        <v>9</v>
      </c>
      <c r="DJ14" s="120">
        <v>282</v>
      </c>
      <c r="DK14" s="121">
        <v>288</v>
      </c>
      <c r="DL14" s="122">
        <v>570</v>
      </c>
      <c r="DM14" s="123">
        <f t="shared" si="41"/>
        <v>-12</v>
      </c>
      <c r="DN14" s="120">
        <v>295</v>
      </c>
      <c r="DO14" s="121">
        <v>287</v>
      </c>
      <c r="DP14" s="122">
        <v>582</v>
      </c>
      <c r="DQ14" s="123">
        <f t="shared" si="42"/>
        <v>5</v>
      </c>
      <c r="DR14" s="120">
        <v>288</v>
      </c>
      <c r="DS14" s="121">
        <v>289</v>
      </c>
      <c r="DT14" s="122">
        <v>577</v>
      </c>
      <c r="DU14" s="123">
        <f t="shared" si="43"/>
        <v>-5</v>
      </c>
      <c r="DV14" s="120">
        <v>293</v>
      </c>
      <c r="DW14" s="121">
        <v>289</v>
      </c>
      <c r="DX14" s="122">
        <v>582</v>
      </c>
      <c r="DY14" s="123">
        <f t="shared" si="44"/>
        <v>-2</v>
      </c>
      <c r="DZ14" s="120">
        <v>296</v>
      </c>
      <c r="EA14" s="121">
        <v>288</v>
      </c>
      <c r="EB14" s="122">
        <v>584</v>
      </c>
      <c r="EC14" s="123">
        <f t="shared" si="45"/>
        <v>-23</v>
      </c>
      <c r="ED14" s="120">
        <v>310</v>
      </c>
      <c r="EE14" s="121">
        <v>297</v>
      </c>
      <c r="EF14" s="122">
        <v>607</v>
      </c>
      <c r="EG14" s="123">
        <f t="shared" si="46"/>
        <v>1</v>
      </c>
      <c r="EH14" s="120">
        <v>300</v>
      </c>
      <c r="EI14" s="121">
        <v>306</v>
      </c>
      <c r="EJ14" s="122">
        <v>606</v>
      </c>
      <c r="EK14" s="123">
        <f t="shared" si="47"/>
        <v>12</v>
      </c>
      <c r="EL14" s="120">
        <v>281</v>
      </c>
      <c r="EM14" s="121">
        <v>313</v>
      </c>
      <c r="EN14" s="122">
        <v>594</v>
      </c>
      <c r="EO14" s="123">
        <f t="shared" si="48"/>
        <v>-10</v>
      </c>
      <c r="EP14" s="120">
        <v>285</v>
      </c>
      <c r="EQ14" s="121">
        <v>319</v>
      </c>
      <c r="ER14" s="122">
        <v>604</v>
      </c>
      <c r="ES14" s="123"/>
    </row>
    <row r="15" spans="1:256" ht="20.25" customHeight="1">
      <c r="A15" s="119" t="s">
        <v>133</v>
      </c>
      <c r="B15" s="120">
        <v>286</v>
      </c>
      <c r="C15" s="121">
        <v>317</v>
      </c>
      <c r="D15" s="122">
        <f t="shared" si="0"/>
        <v>603</v>
      </c>
      <c r="E15" s="123">
        <f t="shared" si="1"/>
        <v>13</v>
      </c>
      <c r="F15" s="120">
        <v>275</v>
      </c>
      <c r="G15" s="121">
        <v>315</v>
      </c>
      <c r="H15" s="122">
        <f t="shared" si="2"/>
        <v>590</v>
      </c>
      <c r="I15" s="123">
        <f t="shared" si="3"/>
        <v>-10</v>
      </c>
      <c r="J15" s="120">
        <v>280</v>
      </c>
      <c r="K15" s="121">
        <v>320</v>
      </c>
      <c r="L15" s="122">
        <f t="shared" si="4"/>
        <v>600</v>
      </c>
      <c r="M15" s="123">
        <f t="shared" si="5"/>
        <v>14</v>
      </c>
      <c r="N15" s="120">
        <v>274</v>
      </c>
      <c r="O15" s="121">
        <v>312</v>
      </c>
      <c r="P15" s="122">
        <f t="shared" si="6"/>
        <v>586</v>
      </c>
      <c r="Q15" s="123">
        <f t="shared" si="7"/>
        <v>-9</v>
      </c>
      <c r="R15" s="120">
        <v>280</v>
      </c>
      <c r="S15" s="121">
        <v>315</v>
      </c>
      <c r="T15" s="122">
        <f t="shared" si="8"/>
        <v>595</v>
      </c>
      <c r="U15" s="123">
        <f t="shared" si="9"/>
        <v>-1</v>
      </c>
      <c r="V15" s="120">
        <v>278</v>
      </c>
      <c r="W15" s="121">
        <v>318</v>
      </c>
      <c r="X15" s="122">
        <f t="shared" si="10"/>
        <v>596</v>
      </c>
      <c r="Y15" s="123">
        <f t="shared" si="11"/>
        <v>1</v>
      </c>
      <c r="Z15" s="120">
        <v>282</v>
      </c>
      <c r="AA15" s="121">
        <v>313</v>
      </c>
      <c r="AB15" s="122">
        <f t="shared" si="12"/>
        <v>595</v>
      </c>
      <c r="AC15" s="123">
        <f t="shared" si="13"/>
        <v>-3</v>
      </c>
      <c r="AD15" s="120">
        <v>283</v>
      </c>
      <c r="AE15" s="121">
        <v>315</v>
      </c>
      <c r="AF15" s="122">
        <f t="shared" si="14"/>
        <v>598</v>
      </c>
      <c r="AG15" s="123">
        <f t="shared" si="15"/>
        <v>2</v>
      </c>
      <c r="AH15" s="120">
        <v>279</v>
      </c>
      <c r="AI15" s="121">
        <v>317</v>
      </c>
      <c r="AJ15" s="122">
        <f t="shared" si="16"/>
        <v>596</v>
      </c>
      <c r="AK15" s="123">
        <f t="shared" si="17"/>
        <v>6</v>
      </c>
      <c r="AL15" s="120">
        <v>282</v>
      </c>
      <c r="AM15" s="121">
        <v>308</v>
      </c>
      <c r="AN15" s="122">
        <f t="shared" si="18"/>
        <v>590</v>
      </c>
      <c r="AO15" s="123">
        <f t="shared" si="19"/>
        <v>4</v>
      </c>
      <c r="AP15" s="120">
        <v>278</v>
      </c>
      <c r="AQ15" s="121">
        <v>308</v>
      </c>
      <c r="AR15" s="122">
        <f t="shared" si="20"/>
        <v>586</v>
      </c>
      <c r="AS15" s="123">
        <f t="shared" si="21"/>
        <v>-13</v>
      </c>
      <c r="AT15" s="120">
        <v>289</v>
      </c>
      <c r="AU15" s="121">
        <v>310</v>
      </c>
      <c r="AV15" s="122">
        <f t="shared" si="22"/>
        <v>599</v>
      </c>
      <c r="AW15" s="123">
        <f t="shared" si="23"/>
        <v>11</v>
      </c>
      <c r="AX15" s="120">
        <v>287</v>
      </c>
      <c r="AY15" s="121">
        <v>301</v>
      </c>
      <c r="AZ15" s="122">
        <f t="shared" si="24"/>
        <v>588</v>
      </c>
      <c r="BA15" s="123">
        <f t="shared" si="25"/>
        <v>-9</v>
      </c>
      <c r="BB15" s="120">
        <v>292</v>
      </c>
      <c r="BC15" s="121">
        <v>305</v>
      </c>
      <c r="BD15" s="122">
        <v>597</v>
      </c>
      <c r="BE15" s="123">
        <f t="shared" si="26"/>
        <v>18</v>
      </c>
      <c r="BF15" s="120">
        <v>290</v>
      </c>
      <c r="BG15" s="121">
        <v>289</v>
      </c>
      <c r="BH15" s="122">
        <v>579</v>
      </c>
      <c r="BI15" s="123">
        <f t="shared" si="27"/>
        <v>-1</v>
      </c>
      <c r="BJ15" s="120">
        <v>289</v>
      </c>
      <c r="BK15" s="121">
        <v>291</v>
      </c>
      <c r="BL15" s="122">
        <v>580</v>
      </c>
      <c r="BM15" s="123">
        <f t="shared" si="28"/>
        <v>10</v>
      </c>
      <c r="BN15" s="120">
        <v>282</v>
      </c>
      <c r="BO15" s="121">
        <v>288</v>
      </c>
      <c r="BP15" s="122">
        <v>570</v>
      </c>
      <c r="BQ15" s="123">
        <f t="shared" si="29"/>
        <v>-10</v>
      </c>
      <c r="BR15" s="120">
        <v>296</v>
      </c>
      <c r="BS15" s="121">
        <v>284</v>
      </c>
      <c r="BT15" s="122">
        <v>580</v>
      </c>
      <c r="BU15" s="123">
        <f t="shared" si="30"/>
        <v>4</v>
      </c>
      <c r="BV15" s="120">
        <v>290</v>
      </c>
      <c r="BW15" s="121">
        <v>286</v>
      </c>
      <c r="BX15" s="122">
        <v>576</v>
      </c>
      <c r="BY15" s="123">
        <f t="shared" si="31"/>
        <v>-8</v>
      </c>
      <c r="BZ15" s="120">
        <v>296</v>
      </c>
      <c r="CA15" s="121">
        <v>288</v>
      </c>
      <c r="CB15" s="122">
        <v>584</v>
      </c>
      <c r="CC15" s="123">
        <f t="shared" si="32"/>
        <v>-9</v>
      </c>
      <c r="CD15" s="120">
        <v>304</v>
      </c>
      <c r="CE15" s="121">
        <v>289</v>
      </c>
      <c r="CF15" s="122">
        <v>593</v>
      </c>
      <c r="CG15" s="123">
        <f t="shared" si="33"/>
        <v>-18</v>
      </c>
      <c r="CH15" s="120">
        <v>316</v>
      </c>
      <c r="CI15" s="121">
        <v>295</v>
      </c>
      <c r="CJ15" s="122">
        <v>611</v>
      </c>
      <c r="CK15" s="123">
        <f t="shared" si="34"/>
        <v>2</v>
      </c>
      <c r="CL15" s="120">
        <v>305</v>
      </c>
      <c r="CM15" s="121">
        <v>304</v>
      </c>
      <c r="CN15" s="122">
        <v>609</v>
      </c>
      <c r="CO15" s="123">
        <f t="shared" si="35"/>
        <v>6</v>
      </c>
      <c r="CP15" s="120">
        <v>288</v>
      </c>
      <c r="CQ15" s="121">
        <v>315</v>
      </c>
      <c r="CR15" s="122">
        <v>603</v>
      </c>
      <c r="CS15" s="123">
        <f t="shared" si="36"/>
        <v>-11</v>
      </c>
      <c r="CT15" s="120">
        <v>292</v>
      </c>
      <c r="CU15" s="121">
        <v>322</v>
      </c>
      <c r="CV15" s="122">
        <v>614</v>
      </c>
      <c r="CW15" s="123">
        <f t="shared" si="37"/>
        <v>8</v>
      </c>
      <c r="CX15" s="120">
        <v>288</v>
      </c>
      <c r="CY15" s="121">
        <v>318</v>
      </c>
      <c r="CZ15" s="122">
        <v>606</v>
      </c>
      <c r="DA15" s="123">
        <f t="shared" si="38"/>
        <v>-16</v>
      </c>
      <c r="DB15" s="120">
        <v>292</v>
      </c>
      <c r="DC15" s="121">
        <v>330</v>
      </c>
      <c r="DD15" s="122">
        <v>622</v>
      </c>
      <c r="DE15" s="123">
        <f t="shared" si="39"/>
        <v>-16</v>
      </c>
      <c r="DF15" s="120">
        <v>312</v>
      </c>
      <c r="DG15" s="121">
        <v>326</v>
      </c>
      <c r="DH15" s="122">
        <v>638</v>
      </c>
      <c r="DI15" s="123">
        <f t="shared" si="40"/>
        <v>9</v>
      </c>
      <c r="DJ15" s="120">
        <v>311</v>
      </c>
      <c r="DK15" s="121">
        <v>318</v>
      </c>
      <c r="DL15" s="122">
        <v>629</v>
      </c>
      <c r="DM15" s="123">
        <f t="shared" si="41"/>
        <v>11</v>
      </c>
      <c r="DN15" s="120">
        <v>309</v>
      </c>
      <c r="DO15" s="121">
        <v>309</v>
      </c>
      <c r="DP15" s="122">
        <v>618</v>
      </c>
      <c r="DQ15" s="123">
        <f t="shared" si="42"/>
        <v>-26</v>
      </c>
      <c r="DR15" s="120">
        <v>322</v>
      </c>
      <c r="DS15" s="121">
        <v>322</v>
      </c>
      <c r="DT15" s="122">
        <v>644</v>
      </c>
      <c r="DU15" s="123">
        <f t="shared" si="43"/>
        <v>19</v>
      </c>
      <c r="DV15" s="120">
        <v>309</v>
      </c>
      <c r="DW15" s="121">
        <v>316</v>
      </c>
      <c r="DX15" s="122">
        <v>625</v>
      </c>
      <c r="DY15" s="123">
        <f t="shared" si="44"/>
        <v>-9</v>
      </c>
      <c r="DZ15" s="120">
        <v>307</v>
      </c>
      <c r="EA15" s="121">
        <v>327</v>
      </c>
      <c r="EB15" s="122">
        <v>634</v>
      </c>
      <c r="EC15" s="123">
        <f t="shared" si="45"/>
        <v>20</v>
      </c>
      <c r="ED15" s="120">
        <v>296</v>
      </c>
      <c r="EE15" s="121">
        <v>318</v>
      </c>
      <c r="EF15" s="122">
        <v>614</v>
      </c>
      <c r="EG15" s="123">
        <f t="shared" si="46"/>
        <v>-4</v>
      </c>
      <c r="EH15" s="120">
        <v>307</v>
      </c>
      <c r="EI15" s="121">
        <v>311</v>
      </c>
      <c r="EJ15" s="122">
        <v>618</v>
      </c>
      <c r="EK15" s="123">
        <f t="shared" si="47"/>
        <v>-10</v>
      </c>
      <c r="EL15" s="120">
        <v>329</v>
      </c>
      <c r="EM15" s="121">
        <v>299</v>
      </c>
      <c r="EN15" s="122">
        <v>628</v>
      </c>
      <c r="EO15" s="123">
        <f t="shared" si="48"/>
        <v>-10</v>
      </c>
      <c r="EP15" s="120">
        <v>338</v>
      </c>
      <c r="EQ15" s="121">
        <v>300</v>
      </c>
      <c r="ER15" s="122">
        <v>638</v>
      </c>
      <c r="ES15" s="123"/>
    </row>
    <row r="16" spans="1:256" ht="20.25" customHeight="1">
      <c r="A16" s="119" t="s">
        <v>134</v>
      </c>
      <c r="B16" s="120">
        <v>291</v>
      </c>
      <c r="C16" s="121">
        <v>301</v>
      </c>
      <c r="D16" s="122">
        <f t="shared" si="0"/>
        <v>592</v>
      </c>
      <c r="E16" s="123">
        <f t="shared" si="1"/>
        <v>-6</v>
      </c>
      <c r="F16" s="120">
        <v>293</v>
      </c>
      <c r="G16" s="121">
        <v>305</v>
      </c>
      <c r="H16" s="122">
        <f t="shared" si="2"/>
        <v>598</v>
      </c>
      <c r="I16" s="123">
        <f t="shared" si="3"/>
        <v>19</v>
      </c>
      <c r="J16" s="120">
        <v>290</v>
      </c>
      <c r="K16" s="121">
        <v>289</v>
      </c>
      <c r="L16" s="122">
        <f t="shared" si="4"/>
        <v>579</v>
      </c>
      <c r="M16" s="123">
        <f t="shared" si="5"/>
        <v>1</v>
      </c>
      <c r="N16" s="120">
        <v>287</v>
      </c>
      <c r="O16" s="121">
        <v>291</v>
      </c>
      <c r="P16" s="122">
        <f t="shared" si="6"/>
        <v>578</v>
      </c>
      <c r="Q16" s="123">
        <f t="shared" si="7"/>
        <v>8</v>
      </c>
      <c r="R16" s="120">
        <v>281</v>
      </c>
      <c r="S16" s="121">
        <v>289</v>
      </c>
      <c r="T16" s="122">
        <f t="shared" si="8"/>
        <v>570</v>
      </c>
      <c r="U16" s="123">
        <f t="shared" si="9"/>
        <v>-12</v>
      </c>
      <c r="V16" s="120">
        <v>296</v>
      </c>
      <c r="W16" s="121">
        <v>286</v>
      </c>
      <c r="X16" s="122">
        <f t="shared" si="10"/>
        <v>582</v>
      </c>
      <c r="Y16" s="123">
        <f t="shared" si="11"/>
        <v>6</v>
      </c>
      <c r="Z16" s="120">
        <v>290</v>
      </c>
      <c r="AA16" s="121">
        <v>286</v>
      </c>
      <c r="AB16" s="122">
        <f t="shared" si="12"/>
        <v>576</v>
      </c>
      <c r="AC16" s="123">
        <f t="shared" si="13"/>
        <v>-7</v>
      </c>
      <c r="AD16" s="120">
        <v>294</v>
      </c>
      <c r="AE16" s="121">
        <v>289</v>
      </c>
      <c r="AF16" s="122">
        <f t="shared" si="14"/>
        <v>583</v>
      </c>
      <c r="AG16" s="123">
        <f t="shared" si="15"/>
        <v>-9</v>
      </c>
      <c r="AH16" s="120">
        <v>302</v>
      </c>
      <c r="AI16" s="121">
        <v>290</v>
      </c>
      <c r="AJ16" s="122">
        <f t="shared" si="16"/>
        <v>592</v>
      </c>
      <c r="AK16" s="123">
        <f t="shared" si="17"/>
        <v>-19</v>
      </c>
      <c r="AL16" s="120">
        <v>316</v>
      </c>
      <c r="AM16" s="121">
        <v>295</v>
      </c>
      <c r="AN16" s="122">
        <f t="shared" si="18"/>
        <v>611</v>
      </c>
      <c r="AO16" s="123">
        <f t="shared" si="19"/>
        <v>3</v>
      </c>
      <c r="AP16" s="120">
        <v>305</v>
      </c>
      <c r="AQ16" s="121">
        <v>303</v>
      </c>
      <c r="AR16" s="122">
        <f t="shared" si="20"/>
        <v>608</v>
      </c>
      <c r="AS16" s="123">
        <f t="shared" si="21"/>
        <v>9</v>
      </c>
      <c r="AT16" s="120">
        <v>288</v>
      </c>
      <c r="AU16" s="121">
        <v>311</v>
      </c>
      <c r="AV16" s="122">
        <f t="shared" si="22"/>
        <v>599</v>
      </c>
      <c r="AW16" s="123">
        <f t="shared" si="23"/>
        <v>-14</v>
      </c>
      <c r="AX16" s="120">
        <v>293</v>
      </c>
      <c r="AY16" s="121">
        <v>320</v>
      </c>
      <c r="AZ16" s="122">
        <f t="shared" si="24"/>
        <v>613</v>
      </c>
      <c r="BA16" s="123">
        <f t="shared" si="25"/>
        <v>0</v>
      </c>
      <c r="BB16" s="120">
        <v>293</v>
      </c>
      <c r="BC16" s="121">
        <v>320</v>
      </c>
      <c r="BD16" s="122">
        <v>613</v>
      </c>
      <c r="BE16" s="123">
        <f t="shared" si="26"/>
        <v>-16</v>
      </c>
      <c r="BF16" s="120">
        <v>298</v>
      </c>
      <c r="BG16" s="121">
        <v>331</v>
      </c>
      <c r="BH16" s="122">
        <v>629</v>
      </c>
      <c r="BI16" s="123">
        <f t="shared" si="27"/>
        <v>-17</v>
      </c>
      <c r="BJ16" s="120">
        <v>319</v>
      </c>
      <c r="BK16" s="121">
        <v>327</v>
      </c>
      <c r="BL16" s="122">
        <v>646</v>
      </c>
      <c r="BM16" s="123">
        <f t="shared" si="28"/>
        <v>7</v>
      </c>
      <c r="BN16" s="120">
        <v>320</v>
      </c>
      <c r="BO16" s="121">
        <v>319</v>
      </c>
      <c r="BP16" s="122">
        <v>639</v>
      </c>
      <c r="BQ16" s="123">
        <f t="shared" si="29"/>
        <v>10</v>
      </c>
      <c r="BR16" s="120">
        <v>316</v>
      </c>
      <c r="BS16" s="121">
        <v>313</v>
      </c>
      <c r="BT16" s="122">
        <v>629</v>
      </c>
      <c r="BU16" s="123">
        <f t="shared" si="30"/>
        <v>-24</v>
      </c>
      <c r="BV16" s="120">
        <v>328</v>
      </c>
      <c r="BW16" s="121">
        <v>325</v>
      </c>
      <c r="BX16" s="122">
        <v>653</v>
      </c>
      <c r="BY16" s="123">
        <f t="shared" si="31"/>
        <v>20</v>
      </c>
      <c r="BZ16" s="120">
        <v>315</v>
      </c>
      <c r="CA16" s="121">
        <v>318</v>
      </c>
      <c r="CB16" s="122">
        <v>633</v>
      </c>
      <c r="CC16" s="123">
        <f t="shared" si="32"/>
        <v>-3</v>
      </c>
      <c r="CD16" s="120">
        <v>309</v>
      </c>
      <c r="CE16" s="121">
        <v>327</v>
      </c>
      <c r="CF16" s="122">
        <v>636</v>
      </c>
      <c r="CG16" s="123">
        <f t="shared" si="33"/>
        <v>17</v>
      </c>
      <c r="CH16" s="120">
        <v>298</v>
      </c>
      <c r="CI16" s="121">
        <v>321</v>
      </c>
      <c r="CJ16" s="122">
        <v>619</v>
      </c>
      <c r="CK16" s="123">
        <f t="shared" si="34"/>
        <v>-6</v>
      </c>
      <c r="CL16" s="120">
        <v>310</v>
      </c>
      <c r="CM16" s="121">
        <v>315</v>
      </c>
      <c r="CN16" s="122">
        <v>625</v>
      </c>
      <c r="CO16" s="123">
        <f t="shared" si="35"/>
        <v>-6</v>
      </c>
      <c r="CP16" s="120">
        <v>331</v>
      </c>
      <c r="CQ16" s="121">
        <v>300</v>
      </c>
      <c r="CR16" s="122">
        <v>631</v>
      </c>
      <c r="CS16" s="123">
        <f t="shared" si="36"/>
        <v>-9</v>
      </c>
      <c r="CT16" s="120">
        <v>339</v>
      </c>
      <c r="CU16" s="121">
        <v>301</v>
      </c>
      <c r="CV16" s="122">
        <v>640</v>
      </c>
      <c r="CW16" s="123">
        <f t="shared" si="37"/>
        <v>5</v>
      </c>
      <c r="CX16" s="120">
        <v>331</v>
      </c>
      <c r="CY16" s="121">
        <v>304</v>
      </c>
      <c r="CZ16" s="122">
        <v>635</v>
      </c>
      <c r="DA16" s="123">
        <f t="shared" si="38"/>
        <v>-2</v>
      </c>
      <c r="DB16" s="120">
        <v>338</v>
      </c>
      <c r="DC16" s="121">
        <v>299</v>
      </c>
      <c r="DD16" s="122">
        <v>637</v>
      </c>
      <c r="DE16" s="123">
        <f t="shared" si="39"/>
        <v>6</v>
      </c>
      <c r="DF16" s="120">
        <v>321</v>
      </c>
      <c r="DG16" s="121">
        <v>310</v>
      </c>
      <c r="DH16" s="122">
        <v>631</v>
      </c>
      <c r="DI16" s="123">
        <f t="shared" si="40"/>
        <v>1</v>
      </c>
      <c r="DJ16" s="120">
        <v>319</v>
      </c>
      <c r="DK16" s="121">
        <v>311</v>
      </c>
      <c r="DL16" s="122">
        <v>630</v>
      </c>
      <c r="DM16" s="123">
        <f t="shared" si="41"/>
        <v>2</v>
      </c>
      <c r="DN16" s="120">
        <v>313</v>
      </c>
      <c r="DO16" s="121">
        <v>315</v>
      </c>
      <c r="DP16" s="122">
        <v>628</v>
      </c>
      <c r="DQ16" s="123">
        <f t="shared" si="42"/>
        <v>13</v>
      </c>
      <c r="DR16" s="120">
        <v>309</v>
      </c>
      <c r="DS16" s="121">
        <v>306</v>
      </c>
      <c r="DT16" s="122">
        <v>615</v>
      </c>
      <c r="DU16" s="123">
        <f t="shared" si="43"/>
        <v>-3</v>
      </c>
      <c r="DV16" s="120">
        <v>319</v>
      </c>
      <c r="DW16" s="121">
        <v>299</v>
      </c>
      <c r="DX16" s="122">
        <v>618</v>
      </c>
      <c r="DY16" s="123">
        <f t="shared" si="44"/>
        <v>2</v>
      </c>
      <c r="DZ16" s="120">
        <v>328</v>
      </c>
      <c r="EA16" s="121">
        <v>288</v>
      </c>
      <c r="EB16" s="122">
        <v>616</v>
      </c>
      <c r="EC16" s="123">
        <f t="shared" si="45"/>
        <v>-1</v>
      </c>
      <c r="ED16" s="120">
        <v>327</v>
      </c>
      <c r="EE16" s="121">
        <v>290</v>
      </c>
      <c r="EF16" s="122">
        <v>617</v>
      </c>
      <c r="EG16" s="123">
        <f t="shared" si="46"/>
        <v>3</v>
      </c>
      <c r="EH16" s="120">
        <v>323</v>
      </c>
      <c r="EI16" s="121">
        <v>291</v>
      </c>
      <c r="EJ16" s="122">
        <v>614</v>
      </c>
      <c r="EK16" s="123">
        <f t="shared" si="47"/>
        <v>-1</v>
      </c>
      <c r="EL16" s="120">
        <v>319</v>
      </c>
      <c r="EM16" s="121">
        <v>296</v>
      </c>
      <c r="EN16" s="122">
        <v>615</v>
      </c>
      <c r="EO16" s="123">
        <f t="shared" si="48"/>
        <v>-5</v>
      </c>
      <c r="EP16" s="120">
        <v>323</v>
      </c>
      <c r="EQ16" s="121">
        <v>297</v>
      </c>
      <c r="ER16" s="122">
        <v>620</v>
      </c>
      <c r="ES16" s="123"/>
    </row>
    <row r="17" spans="1:149" ht="20.25" customHeight="1">
      <c r="A17" s="119" t="s">
        <v>135</v>
      </c>
      <c r="B17" s="120">
        <v>294</v>
      </c>
      <c r="C17" s="121">
        <v>319</v>
      </c>
      <c r="D17" s="122">
        <f t="shared" si="0"/>
        <v>613</v>
      </c>
      <c r="E17" s="123">
        <f t="shared" si="1"/>
        <v>-1</v>
      </c>
      <c r="F17" s="120">
        <v>294</v>
      </c>
      <c r="G17" s="121">
        <v>320</v>
      </c>
      <c r="H17" s="122">
        <f t="shared" si="2"/>
        <v>614</v>
      </c>
      <c r="I17" s="123">
        <f t="shared" si="3"/>
        <v>-18</v>
      </c>
      <c r="J17" s="120">
        <v>299</v>
      </c>
      <c r="K17" s="121">
        <v>333</v>
      </c>
      <c r="L17" s="122">
        <f t="shared" si="4"/>
        <v>632</v>
      </c>
      <c r="M17" s="123">
        <f t="shared" si="5"/>
        <v>-17</v>
      </c>
      <c r="N17" s="120">
        <v>320</v>
      </c>
      <c r="O17" s="121">
        <v>329</v>
      </c>
      <c r="P17" s="122">
        <f t="shared" si="6"/>
        <v>649</v>
      </c>
      <c r="Q17" s="123">
        <f t="shared" si="7"/>
        <v>7</v>
      </c>
      <c r="R17" s="120">
        <v>321</v>
      </c>
      <c r="S17" s="121">
        <v>321</v>
      </c>
      <c r="T17" s="122">
        <f t="shared" si="8"/>
        <v>642</v>
      </c>
      <c r="U17" s="123">
        <f t="shared" si="9"/>
        <v>12</v>
      </c>
      <c r="V17" s="120">
        <v>316</v>
      </c>
      <c r="W17" s="121">
        <v>314</v>
      </c>
      <c r="X17" s="122">
        <f t="shared" si="10"/>
        <v>630</v>
      </c>
      <c r="Y17" s="123">
        <f t="shared" si="11"/>
        <v>-26</v>
      </c>
      <c r="Z17" s="120">
        <v>328</v>
      </c>
      <c r="AA17" s="121">
        <v>328</v>
      </c>
      <c r="AB17" s="122">
        <f t="shared" si="12"/>
        <v>656</v>
      </c>
      <c r="AC17" s="123">
        <f t="shared" si="13"/>
        <v>22</v>
      </c>
      <c r="AD17" s="120">
        <v>315</v>
      </c>
      <c r="AE17" s="121">
        <v>319</v>
      </c>
      <c r="AF17" s="122">
        <f t="shared" si="14"/>
        <v>634</v>
      </c>
      <c r="AG17" s="123">
        <f t="shared" si="15"/>
        <v>-4</v>
      </c>
      <c r="AH17" s="120">
        <v>311</v>
      </c>
      <c r="AI17" s="121">
        <v>327</v>
      </c>
      <c r="AJ17" s="122">
        <f t="shared" si="16"/>
        <v>638</v>
      </c>
      <c r="AK17" s="123">
        <f t="shared" si="17"/>
        <v>18</v>
      </c>
      <c r="AL17" s="120">
        <v>301</v>
      </c>
      <c r="AM17" s="121">
        <v>319</v>
      </c>
      <c r="AN17" s="122">
        <f t="shared" si="18"/>
        <v>620</v>
      </c>
      <c r="AO17" s="123">
        <f t="shared" si="19"/>
        <v>-8</v>
      </c>
      <c r="AP17" s="120">
        <v>315</v>
      </c>
      <c r="AQ17" s="121">
        <v>313</v>
      </c>
      <c r="AR17" s="122">
        <f t="shared" si="20"/>
        <v>628</v>
      </c>
      <c r="AS17" s="123">
        <f t="shared" si="21"/>
        <v>-9</v>
      </c>
      <c r="AT17" s="120">
        <v>336</v>
      </c>
      <c r="AU17" s="121">
        <v>301</v>
      </c>
      <c r="AV17" s="122">
        <f t="shared" si="22"/>
        <v>637</v>
      </c>
      <c r="AW17" s="123">
        <f t="shared" si="23"/>
        <v>-9</v>
      </c>
      <c r="AX17" s="120">
        <v>345</v>
      </c>
      <c r="AY17" s="121">
        <v>301</v>
      </c>
      <c r="AZ17" s="122">
        <f t="shared" si="24"/>
        <v>646</v>
      </c>
      <c r="BA17" s="123">
        <f t="shared" si="25"/>
        <v>5</v>
      </c>
      <c r="BB17" s="120">
        <v>336</v>
      </c>
      <c r="BC17" s="121">
        <v>305</v>
      </c>
      <c r="BD17" s="122">
        <v>641</v>
      </c>
      <c r="BE17" s="123">
        <f t="shared" si="26"/>
        <v>-2</v>
      </c>
      <c r="BF17" s="120">
        <v>342</v>
      </c>
      <c r="BG17" s="121">
        <v>301</v>
      </c>
      <c r="BH17" s="122">
        <v>643</v>
      </c>
      <c r="BI17" s="123">
        <f t="shared" si="27"/>
        <v>5</v>
      </c>
      <c r="BJ17" s="120">
        <v>326</v>
      </c>
      <c r="BK17" s="121">
        <v>312</v>
      </c>
      <c r="BL17" s="122">
        <v>638</v>
      </c>
      <c r="BM17" s="123">
        <f t="shared" si="28"/>
        <v>1</v>
      </c>
      <c r="BN17" s="120">
        <v>324</v>
      </c>
      <c r="BO17" s="121">
        <v>313</v>
      </c>
      <c r="BP17" s="122">
        <v>637</v>
      </c>
      <c r="BQ17" s="123">
        <f t="shared" si="29"/>
        <v>2</v>
      </c>
      <c r="BR17" s="120">
        <v>317</v>
      </c>
      <c r="BS17" s="121">
        <v>318</v>
      </c>
      <c r="BT17" s="122">
        <v>635</v>
      </c>
      <c r="BU17" s="123">
        <f t="shared" si="30"/>
        <v>11</v>
      </c>
      <c r="BV17" s="120">
        <v>312</v>
      </c>
      <c r="BW17" s="121">
        <v>312</v>
      </c>
      <c r="BX17" s="122">
        <v>624</v>
      </c>
      <c r="BY17" s="123">
        <f t="shared" si="31"/>
        <v>1</v>
      </c>
      <c r="BZ17" s="120">
        <v>321</v>
      </c>
      <c r="CA17" s="121">
        <v>302</v>
      </c>
      <c r="CB17" s="122">
        <v>623</v>
      </c>
      <c r="CC17" s="123">
        <f t="shared" si="32"/>
        <v>-1</v>
      </c>
      <c r="CD17" s="120">
        <v>332</v>
      </c>
      <c r="CE17" s="121">
        <v>292</v>
      </c>
      <c r="CF17" s="122">
        <v>624</v>
      </c>
      <c r="CG17" s="123">
        <f t="shared" si="33"/>
        <v>-1</v>
      </c>
      <c r="CH17" s="120">
        <v>332</v>
      </c>
      <c r="CI17" s="121">
        <v>293</v>
      </c>
      <c r="CJ17" s="122">
        <v>625</v>
      </c>
      <c r="CK17" s="123">
        <f t="shared" si="34"/>
        <v>6</v>
      </c>
      <c r="CL17" s="120">
        <v>327</v>
      </c>
      <c r="CM17" s="121">
        <v>292</v>
      </c>
      <c r="CN17" s="122">
        <v>619</v>
      </c>
      <c r="CO17" s="123">
        <f t="shared" si="35"/>
        <v>-2</v>
      </c>
      <c r="CP17" s="120">
        <v>322</v>
      </c>
      <c r="CQ17" s="121">
        <v>299</v>
      </c>
      <c r="CR17" s="122">
        <v>621</v>
      </c>
      <c r="CS17" s="123">
        <f t="shared" si="36"/>
        <v>-2</v>
      </c>
      <c r="CT17" s="120">
        <v>326</v>
      </c>
      <c r="CU17" s="121">
        <v>297</v>
      </c>
      <c r="CV17" s="122">
        <v>623</v>
      </c>
      <c r="CW17" s="123">
        <f t="shared" si="37"/>
        <v>-1</v>
      </c>
      <c r="CX17" s="120">
        <v>334</v>
      </c>
      <c r="CY17" s="121">
        <v>290</v>
      </c>
      <c r="CZ17" s="122">
        <v>624</v>
      </c>
      <c r="DA17" s="123">
        <f t="shared" si="38"/>
        <v>9</v>
      </c>
      <c r="DB17" s="120">
        <v>327</v>
      </c>
      <c r="DC17" s="121">
        <v>288</v>
      </c>
      <c r="DD17" s="122">
        <v>615</v>
      </c>
      <c r="DE17" s="123">
        <f t="shared" si="39"/>
        <v>16</v>
      </c>
      <c r="DF17" s="120">
        <v>321</v>
      </c>
      <c r="DG17" s="121">
        <v>278</v>
      </c>
      <c r="DH17" s="122">
        <v>599</v>
      </c>
      <c r="DI17" s="123">
        <f t="shared" si="40"/>
        <v>2</v>
      </c>
      <c r="DJ17" s="120">
        <v>320</v>
      </c>
      <c r="DK17" s="121">
        <v>277</v>
      </c>
      <c r="DL17" s="122">
        <v>597</v>
      </c>
      <c r="DM17" s="123">
        <f t="shared" si="41"/>
        <v>-12</v>
      </c>
      <c r="DN17" s="120">
        <v>329</v>
      </c>
      <c r="DO17" s="121">
        <v>280</v>
      </c>
      <c r="DP17" s="122">
        <v>609</v>
      </c>
      <c r="DQ17" s="123">
        <f t="shared" si="42"/>
        <v>2</v>
      </c>
      <c r="DR17" s="120">
        <v>323</v>
      </c>
      <c r="DS17" s="121">
        <v>284</v>
      </c>
      <c r="DT17" s="122">
        <v>607</v>
      </c>
      <c r="DU17" s="123">
        <f t="shared" si="43"/>
        <v>-16</v>
      </c>
      <c r="DV17" s="120">
        <v>329</v>
      </c>
      <c r="DW17" s="121">
        <v>294</v>
      </c>
      <c r="DX17" s="122">
        <v>623</v>
      </c>
      <c r="DY17" s="123">
        <f t="shared" si="44"/>
        <v>1</v>
      </c>
      <c r="DZ17" s="120">
        <v>324</v>
      </c>
      <c r="EA17" s="121">
        <v>298</v>
      </c>
      <c r="EB17" s="122">
        <v>622</v>
      </c>
      <c r="EC17" s="123">
        <f t="shared" si="45"/>
        <v>-16</v>
      </c>
      <c r="ED17" s="120">
        <v>333</v>
      </c>
      <c r="EE17" s="121">
        <v>305</v>
      </c>
      <c r="EF17" s="122">
        <v>638</v>
      </c>
      <c r="EG17" s="123">
        <f t="shared" si="46"/>
        <v>0</v>
      </c>
      <c r="EH17" s="120">
        <v>335</v>
      </c>
      <c r="EI17" s="121">
        <v>303</v>
      </c>
      <c r="EJ17" s="122">
        <v>638</v>
      </c>
      <c r="EK17" s="123">
        <f t="shared" si="47"/>
        <v>12</v>
      </c>
      <c r="EL17" s="120">
        <v>333</v>
      </c>
      <c r="EM17" s="121">
        <v>293</v>
      </c>
      <c r="EN17" s="122">
        <v>626</v>
      </c>
      <c r="EO17" s="123">
        <f t="shared" si="48"/>
        <v>17</v>
      </c>
      <c r="EP17" s="120">
        <v>315</v>
      </c>
      <c r="EQ17" s="121">
        <v>294</v>
      </c>
      <c r="ER17" s="122">
        <v>609</v>
      </c>
      <c r="ES17" s="123"/>
    </row>
    <row r="18" spans="1:149" ht="20.25" customHeight="1">
      <c r="A18" s="119" t="s">
        <v>136</v>
      </c>
      <c r="B18" s="120">
        <v>345</v>
      </c>
      <c r="C18" s="121">
        <v>307</v>
      </c>
      <c r="D18" s="122">
        <f t="shared" si="0"/>
        <v>652</v>
      </c>
      <c r="E18" s="123">
        <f t="shared" si="1"/>
        <v>5</v>
      </c>
      <c r="F18" s="120">
        <v>338</v>
      </c>
      <c r="G18" s="121">
        <v>309</v>
      </c>
      <c r="H18" s="122">
        <f t="shared" si="2"/>
        <v>647</v>
      </c>
      <c r="I18" s="123">
        <f t="shared" si="3"/>
        <v>1</v>
      </c>
      <c r="J18" s="120">
        <v>343</v>
      </c>
      <c r="K18" s="121">
        <v>303</v>
      </c>
      <c r="L18" s="122">
        <f t="shared" si="4"/>
        <v>646</v>
      </c>
      <c r="M18" s="123">
        <f t="shared" si="5"/>
        <v>5</v>
      </c>
      <c r="N18" s="120">
        <v>327</v>
      </c>
      <c r="O18" s="121">
        <v>314</v>
      </c>
      <c r="P18" s="122">
        <f t="shared" si="6"/>
        <v>641</v>
      </c>
      <c r="Q18" s="123">
        <f t="shared" si="7"/>
        <v>2</v>
      </c>
      <c r="R18" s="120">
        <v>324</v>
      </c>
      <c r="S18" s="121">
        <v>315</v>
      </c>
      <c r="T18" s="122">
        <f t="shared" si="8"/>
        <v>639</v>
      </c>
      <c r="U18" s="123">
        <f t="shared" si="9"/>
        <v>5</v>
      </c>
      <c r="V18" s="120">
        <v>315</v>
      </c>
      <c r="W18" s="121">
        <v>319</v>
      </c>
      <c r="X18" s="122">
        <f t="shared" si="10"/>
        <v>634</v>
      </c>
      <c r="Y18" s="123">
        <f t="shared" si="11"/>
        <v>12</v>
      </c>
      <c r="Z18" s="120">
        <v>310</v>
      </c>
      <c r="AA18" s="121">
        <v>312</v>
      </c>
      <c r="AB18" s="122">
        <f t="shared" si="12"/>
        <v>622</v>
      </c>
      <c r="AC18" s="123">
        <f t="shared" si="13"/>
        <v>-4</v>
      </c>
      <c r="AD18" s="120">
        <v>320</v>
      </c>
      <c r="AE18" s="121">
        <v>306</v>
      </c>
      <c r="AF18" s="122">
        <f t="shared" si="14"/>
        <v>626</v>
      </c>
      <c r="AG18" s="123">
        <f t="shared" si="15"/>
        <v>0</v>
      </c>
      <c r="AH18" s="120">
        <v>330</v>
      </c>
      <c r="AI18" s="121">
        <v>296</v>
      </c>
      <c r="AJ18" s="122">
        <f t="shared" si="16"/>
        <v>626</v>
      </c>
      <c r="AK18" s="123">
        <f t="shared" si="17"/>
        <v>-4</v>
      </c>
      <c r="AL18" s="120">
        <v>332</v>
      </c>
      <c r="AM18" s="121">
        <v>298</v>
      </c>
      <c r="AN18" s="122">
        <f t="shared" si="18"/>
        <v>630</v>
      </c>
      <c r="AO18" s="123">
        <f t="shared" si="19"/>
        <v>4</v>
      </c>
      <c r="AP18" s="120">
        <v>326</v>
      </c>
      <c r="AQ18" s="121">
        <v>300</v>
      </c>
      <c r="AR18" s="122">
        <f t="shared" si="20"/>
        <v>626</v>
      </c>
      <c r="AS18" s="123">
        <f t="shared" si="21"/>
        <v>-1</v>
      </c>
      <c r="AT18" s="120">
        <v>321</v>
      </c>
      <c r="AU18" s="121">
        <v>306</v>
      </c>
      <c r="AV18" s="122">
        <f t="shared" si="22"/>
        <v>627</v>
      </c>
      <c r="AW18" s="123">
        <f t="shared" si="23"/>
        <v>-4</v>
      </c>
      <c r="AX18" s="120">
        <v>327</v>
      </c>
      <c r="AY18" s="121">
        <v>304</v>
      </c>
      <c r="AZ18" s="122">
        <f t="shared" si="24"/>
        <v>631</v>
      </c>
      <c r="BA18" s="123">
        <f t="shared" si="25"/>
        <v>0</v>
      </c>
      <c r="BB18" s="120">
        <v>338</v>
      </c>
      <c r="BC18" s="121">
        <v>293</v>
      </c>
      <c r="BD18" s="122">
        <v>631</v>
      </c>
      <c r="BE18" s="123">
        <f t="shared" si="26"/>
        <v>10</v>
      </c>
      <c r="BF18" s="120">
        <v>333</v>
      </c>
      <c r="BG18" s="121">
        <v>288</v>
      </c>
      <c r="BH18" s="122">
        <v>621</v>
      </c>
      <c r="BI18" s="123">
        <f t="shared" si="27"/>
        <v>16</v>
      </c>
      <c r="BJ18" s="120">
        <v>326</v>
      </c>
      <c r="BK18" s="121">
        <v>279</v>
      </c>
      <c r="BL18" s="122">
        <v>605</v>
      </c>
      <c r="BM18" s="123">
        <f t="shared" si="28"/>
        <v>7</v>
      </c>
      <c r="BN18" s="120">
        <v>322</v>
      </c>
      <c r="BO18" s="121">
        <v>276</v>
      </c>
      <c r="BP18" s="122">
        <v>598</v>
      </c>
      <c r="BQ18" s="123">
        <f t="shared" si="29"/>
        <v>-13</v>
      </c>
      <c r="BR18" s="120">
        <v>332</v>
      </c>
      <c r="BS18" s="121">
        <v>279</v>
      </c>
      <c r="BT18" s="122">
        <v>611</v>
      </c>
      <c r="BU18" s="123">
        <f t="shared" si="30"/>
        <v>2</v>
      </c>
      <c r="BV18" s="120">
        <v>326</v>
      </c>
      <c r="BW18" s="121">
        <v>283</v>
      </c>
      <c r="BX18" s="122">
        <v>609</v>
      </c>
      <c r="BY18" s="123">
        <f t="shared" si="31"/>
        <v>-18</v>
      </c>
      <c r="BZ18" s="120">
        <v>332</v>
      </c>
      <c r="CA18" s="121">
        <v>295</v>
      </c>
      <c r="CB18" s="122">
        <v>627</v>
      </c>
      <c r="CC18" s="123">
        <f t="shared" si="32"/>
        <v>7</v>
      </c>
      <c r="CD18" s="120">
        <v>323</v>
      </c>
      <c r="CE18" s="121">
        <v>297</v>
      </c>
      <c r="CF18" s="122">
        <v>620</v>
      </c>
      <c r="CG18" s="123">
        <f t="shared" si="33"/>
        <v>-18</v>
      </c>
      <c r="CH18" s="120">
        <v>332</v>
      </c>
      <c r="CI18" s="121">
        <v>306</v>
      </c>
      <c r="CJ18" s="122">
        <v>638</v>
      </c>
      <c r="CK18" s="123">
        <f t="shared" si="34"/>
        <v>4</v>
      </c>
      <c r="CL18" s="120">
        <v>330</v>
      </c>
      <c r="CM18" s="121">
        <v>304</v>
      </c>
      <c r="CN18" s="122">
        <v>634</v>
      </c>
      <c r="CO18" s="123">
        <f t="shared" si="35"/>
        <v>9</v>
      </c>
      <c r="CP18" s="120">
        <v>331</v>
      </c>
      <c r="CQ18" s="121">
        <v>294</v>
      </c>
      <c r="CR18" s="122">
        <v>625</v>
      </c>
      <c r="CS18" s="123">
        <f t="shared" si="36"/>
        <v>11</v>
      </c>
      <c r="CT18" s="120">
        <v>315</v>
      </c>
      <c r="CU18" s="121">
        <v>299</v>
      </c>
      <c r="CV18" s="122">
        <v>614</v>
      </c>
      <c r="CW18" s="123">
        <f t="shared" si="37"/>
        <v>3</v>
      </c>
      <c r="CX18" s="120">
        <v>314</v>
      </c>
      <c r="CY18" s="121">
        <v>297</v>
      </c>
      <c r="CZ18" s="122">
        <v>611</v>
      </c>
      <c r="DA18" s="123">
        <f t="shared" si="38"/>
        <v>5</v>
      </c>
      <c r="DB18" s="120">
        <v>312</v>
      </c>
      <c r="DC18" s="121">
        <v>294</v>
      </c>
      <c r="DD18" s="122">
        <v>606</v>
      </c>
      <c r="DE18" s="123">
        <f t="shared" si="39"/>
        <v>-5</v>
      </c>
      <c r="DF18" s="120">
        <v>312</v>
      </c>
      <c r="DG18" s="121">
        <v>299</v>
      </c>
      <c r="DH18" s="122">
        <v>611</v>
      </c>
      <c r="DI18" s="123">
        <f t="shared" si="40"/>
        <v>-4</v>
      </c>
      <c r="DJ18" s="120">
        <v>308</v>
      </c>
      <c r="DK18" s="121">
        <v>307</v>
      </c>
      <c r="DL18" s="122">
        <v>615</v>
      </c>
      <c r="DM18" s="123">
        <f t="shared" si="41"/>
        <v>8</v>
      </c>
      <c r="DN18" s="120">
        <v>293</v>
      </c>
      <c r="DO18" s="121">
        <v>314</v>
      </c>
      <c r="DP18" s="122">
        <v>607</v>
      </c>
      <c r="DQ18" s="123">
        <f t="shared" si="42"/>
        <v>-1</v>
      </c>
      <c r="DR18" s="120">
        <v>292</v>
      </c>
      <c r="DS18" s="121">
        <v>316</v>
      </c>
      <c r="DT18" s="122">
        <v>608</v>
      </c>
      <c r="DU18" s="123">
        <f t="shared" si="43"/>
        <v>-7</v>
      </c>
      <c r="DV18" s="120">
        <v>297</v>
      </c>
      <c r="DW18" s="121">
        <v>318</v>
      </c>
      <c r="DX18" s="122">
        <v>615</v>
      </c>
      <c r="DY18" s="123">
        <f t="shared" si="44"/>
        <v>9</v>
      </c>
      <c r="DZ18" s="120">
        <v>287</v>
      </c>
      <c r="EA18" s="121">
        <v>319</v>
      </c>
      <c r="EB18" s="122">
        <v>606</v>
      </c>
      <c r="EC18" s="123">
        <f t="shared" si="45"/>
        <v>14</v>
      </c>
      <c r="ED18" s="120">
        <v>278</v>
      </c>
      <c r="EE18" s="121">
        <v>314</v>
      </c>
      <c r="EF18" s="122">
        <v>592</v>
      </c>
      <c r="EG18" s="123">
        <f t="shared" si="46"/>
        <v>3</v>
      </c>
      <c r="EH18" s="120">
        <v>278</v>
      </c>
      <c r="EI18" s="121">
        <v>311</v>
      </c>
      <c r="EJ18" s="122">
        <v>589</v>
      </c>
      <c r="EK18" s="123">
        <f t="shared" si="47"/>
        <v>-17</v>
      </c>
      <c r="EL18" s="120">
        <v>280</v>
      </c>
      <c r="EM18" s="121">
        <v>326</v>
      </c>
      <c r="EN18" s="122">
        <v>606</v>
      </c>
      <c r="EO18" s="123">
        <f t="shared" si="48"/>
        <v>-19</v>
      </c>
      <c r="EP18" s="120">
        <v>289</v>
      </c>
      <c r="EQ18" s="121">
        <v>336</v>
      </c>
      <c r="ER18" s="122">
        <v>625</v>
      </c>
      <c r="ES18" s="123"/>
    </row>
    <row r="19" spans="1:149" ht="20.25" customHeight="1">
      <c r="A19" s="119" t="s">
        <v>137</v>
      </c>
      <c r="B19" s="120">
        <v>323</v>
      </c>
      <c r="C19" s="121">
        <v>304</v>
      </c>
      <c r="D19" s="122">
        <f t="shared" si="0"/>
        <v>627</v>
      </c>
      <c r="E19" s="123">
        <f t="shared" si="1"/>
        <v>0</v>
      </c>
      <c r="F19" s="120">
        <v>332</v>
      </c>
      <c r="G19" s="121">
        <v>295</v>
      </c>
      <c r="H19" s="122">
        <f t="shared" si="2"/>
        <v>627</v>
      </c>
      <c r="I19" s="123">
        <f t="shared" si="3"/>
        <v>7</v>
      </c>
      <c r="J19" s="120">
        <v>327</v>
      </c>
      <c r="K19" s="121">
        <v>293</v>
      </c>
      <c r="L19" s="122">
        <f t="shared" si="4"/>
        <v>620</v>
      </c>
      <c r="M19" s="123">
        <f t="shared" si="5"/>
        <v>15</v>
      </c>
      <c r="N19" s="120">
        <v>320</v>
      </c>
      <c r="O19" s="121">
        <v>285</v>
      </c>
      <c r="P19" s="122">
        <f t="shared" si="6"/>
        <v>605</v>
      </c>
      <c r="Q19" s="123">
        <f t="shared" si="7"/>
        <v>-3</v>
      </c>
      <c r="R19" s="120">
        <v>322</v>
      </c>
      <c r="S19" s="121">
        <v>286</v>
      </c>
      <c r="T19" s="122">
        <f t="shared" si="8"/>
        <v>608</v>
      </c>
      <c r="U19" s="123">
        <f t="shared" si="9"/>
        <v>-15</v>
      </c>
      <c r="V19" s="120">
        <v>334</v>
      </c>
      <c r="W19" s="121">
        <v>289</v>
      </c>
      <c r="X19" s="122">
        <f t="shared" si="10"/>
        <v>623</v>
      </c>
      <c r="Y19" s="123">
        <f t="shared" si="11"/>
        <v>5</v>
      </c>
      <c r="Z19" s="120">
        <v>327</v>
      </c>
      <c r="AA19" s="121">
        <v>291</v>
      </c>
      <c r="AB19" s="122">
        <f t="shared" si="12"/>
        <v>618</v>
      </c>
      <c r="AC19" s="123">
        <f t="shared" si="13"/>
        <v>-18</v>
      </c>
      <c r="AD19" s="120">
        <v>333</v>
      </c>
      <c r="AE19" s="121">
        <v>303</v>
      </c>
      <c r="AF19" s="122">
        <f t="shared" si="14"/>
        <v>636</v>
      </c>
      <c r="AG19" s="123">
        <f t="shared" si="15"/>
        <v>10</v>
      </c>
      <c r="AH19" s="120">
        <v>324</v>
      </c>
      <c r="AI19" s="121">
        <v>302</v>
      </c>
      <c r="AJ19" s="122">
        <f t="shared" si="16"/>
        <v>626</v>
      </c>
      <c r="AK19" s="123">
        <f t="shared" si="17"/>
        <v>-17</v>
      </c>
      <c r="AL19" s="120">
        <v>332</v>
      </c>
      <c r="AM19" s="121">
        <v>311</v>
      </c>
      <c r="AN19" s="122">
        <f t="shared" si="18"/>
        <v>643</v>
      </c>
      <c r="AO19" s="123">
        <f t="shared" si="19"/>
        <v>3</v>
      </c>
      <c r="AP19" s="120">
        <v>333</v>
      </c>
      <c r="AQ19" s="121">
        <v>307</v>
      </c>
      <c r="AR19" s="122">
        <f t="shared" si="20"/>
        <v>640</v>
      </c>
      <c r="AS19" s="123">
        <f t="shared" si="21"/>
        <v>13</v>
      </c>
      <c r="AT19" s="120">
        <v>331</v>
      </c>
      <c r="AU19" s="121">
        <v>296</v>
      </c>
      <c r="AV19" s="122">
        <f t="shared" si="22"/>
        <v>627</v>
      </c>
      <c r="AW19" s="123">
        <f t="shared" si="23"/>
        <v>12</v>
      </c>
      <c r="AX19" s="120">
        <v>313</v>
      </c>
      <c r="AY19" s="121">
        <v>302</v>
      </c>
      <c r="AZ19" s="122">
        <f t="shared" si="24"/>
        <v>615</v>
      </c>
      <c r="BA19" s="123">
        <f t="shared" si="25"/>
        <v>4</v>
      </c>
      <c r="BB19" s="120">
        <v>309</v>
      </c>
      <c r="BC19" s="121">
        <v>302</v>
      </c>
      <c r="BD19" s="122">
        <v>611</v>
      </c>
      <c r="BE19" s="123">
        <f t="shared" si="26"/>
        <v>6</v>
      </c>
      <c r="BF19" s="120">
        <v>305</v>
      </c>
      <c r="BG19" s="121">
        <v>300</v>
      </c>
      <c r="BH19" s="122">
        <v>605</v>
      </c>
      <c r="BI19" s="123">
        <f t="shared" si="27"/>
        <v>-5</v>
      </c>
      <c r="BJ19" s="120">
        <v>306</v>
      </c>
      <c r="BK19" s="121">
        <v>304</v>
      </c>
      <c r="BL19" s="122">
        <v>610</v>
      </c>
      <c r="BM19" s="123">
        <f t="shared" si="28"/>
        <v>-5</v>
      </c>
      <c r="BN19" s="120">
        <v>303</v>
      </c>
      <c r="BO19" s="121">
        <v>312</v>
      </c>
      <c r="BP19" s="122">
        <v>615</v>
      </c>
      <c r="BQ19" s="123">
        <f t="shared" si="29"/>
        <v>5</v>
      </c>
      <c r="BR19" s="120">
        <v>288</v>
      </c>
      <c r="BS19" s="121">
        <v>322</v>
      </c>
      <c r="BT19" s="122">
        <v>610</v>
      </c>
      <c r="BU19" s="123">
        <f t="shared" si="30"/>
        <v>1</v>
      </c>
      <c r="BV19" s="120">
        <v>287</v>
      </c>
      <c r="BW19" s="121">
        <v>322</v>
      </c>
      <c r="BX19" s="122">
        <v>609</v>
      </c>
      <c r="BY19" s="123">
        <f t="shared" si="31"/>
        <v>-6</v>
      </c>
      <c r="BZ19" s="120">
        <v>292</v>
      </c>
      <c r="CA19" s="121">
        <v>323</v>
      </c>
      <c r="CB19" s="122">
        <v>615</v>
      </c>
      <c r="CC19" s="123">
        <f t="shared" si="32"/>
        <v>6</v>
      </c>
      <c r="CD19" s="120">
        <v>284</v>
      </c>
      <c r="CE19" s="121">
        <v>325</v>
      </c>
      <c r="CF19" s="122">
        <v>609</v>
      </c>
      <c r="CG19" s="123">
        <f t="shared" si="33"/>
        <v>14</v>
      </c>
      <c r="CH19" s="120">
        <v>276</v>
      </c>
      <c r="CI19" s="121">
        <v>319</v>
      </c>
      <c r="CJ19" s="122">
        <v>595</v>
      </c>
      <c r="CK19" s="123">
        <f t="shared" si="34"/>
        <v>1</v>
      </c>
      <c r="CL19" s="120">
        <v>278</v>
      </c>
      <c r="CM19" s="121">
        <v>316</v>
      </c>
      <c r="CN19" s="122">
        <v>594</v>
      </c>
      <c r="CO19" s="123">
        <f t="shared" si="35"/>
        <v>-17</v>
      </c>
      <c r="CP19" s="120">
        <v>280</v>
      </c>
      <c r="CQ19" s="121">
        <v>331</v>
      </c>
      <c r="CR19" s="122">
        <v>611</v>
      </c>
      <c r="CS19" s="123">
        <f t="shared" si="36"/>
        <v>-18</v>
      </c>
      <c r="CT19" s="120">
        <v>290</v>
      </c>
      <c r="CU19" s="121">
        <v>339</v>
      </c>
      <c r="CV19" s="122">
        <v>629</v>
      </c>
      <c r="CW19" s="123">
        <f t="shared" si="37"/>
        <v>-5</v>
      </c>
      <c r="CX19" s="120">
        <v>297</v>
      </c>
      <c r="CY19" s="121">
        <v>337</v>
      </c>
      <c r="CZ19" s="122">
        <v>634</v>
      </c>
      <c r="DA19" s="123">
        <f t="shared" si="38"/>
        <v>-8</v>
      </c>
      <c r="DB19" s="120">
        <v>296</v>
      </c>
      <c r="DC19" s="121">
        <v>346</v>
      </c>
      <c r="DD19" s="122">
        <v>642</v>
      </c>
      <c r="DE19" s="123">
        <f t="shared" si="39"/>
        <v>-4</v>
      </c>
      <c r="DF19" s="120">
        <v>304</v>
      </c>
      <c r="DG19" s="121">
        <v>342</v>
      </c>
      <c r="DH19" s="122">
        <v>646</v>
      </c>
      <c r="DI19" s="123">
        <f t="shared" si="40"/>
        <v>6</v>
      </c>
      <c r="DJ19" s="120">
        <v>300</v>
      </c>
      <c r="DK19" s="121">
        <v>340</v>
      </c>
      <c r="DL19" s="122">
        <v>640</v>
      </c>
      <c r="DM19" s="123">
        <f t="shared" si="41"/>
        <v>-18</v>
      </c>
      <c r="DN19" s="120">
        <v>316</v>
      </c>
      <c r="DO19" s="121">
        <v>342</v>
      </c>
      <c r="DP19" s="122">
        <v>658</v>
      </c>
      <c r="DQ19" s="123">
        <f t="shared" si="42"/>
        <v>8</v>
      </c>
      <c r="DR19" s="120">
        <v>316</v>
      </c>
      <c r="DS19" s="121">
        <v>334</v>
      </c>
      <c r="DT19" s="122">
        <v>650</v>
      </c>
      <c r="DU19" s="123">
        <f t="shared" si="43"/>
        <v>5</v>
      </c>
      <c r="DV19" s="120">
        <v>316</v>
      </c>
      <c r="DW19" s="121">
        <v>329</v>
      </c>
      <c r="DX19" s="122">
        <v>645</v>
      </c>
      <c r="DY19" s="123">
        <f t="shared" si="44"/>
        <v>-15</v>
      </c>
      <c r="DZ19" s="120">
        <v>327</v>
      </c>
      <c r="EA19" s="121">
        <v>333</v>
      </c>
      <c r="EB19" s="122">
        <v>660</v>
      </c>
      <c r="EC19" s="123">
        <f t="shared" si="45"/>
        <v>1</v>
      </c>
      <c r="ED19" s="120">
        <v>327</v>
      </c>
      <c r="EE19" s="121">
        <v>332</v>
      </c>
      <c r="EF19" s="122">
        <v>659</v>
      </c>
      <c r="EG19" s="123">
        <f t="shared" si="46"/>
        <v>-3</v>
      </c>
      <c r="EH19" s="120">
        <v>327</v>
      </c>
      <c r="EI19" s="121">
        <v>335</v>
      </c>
      <c r="EJ19" s="122">
        <v>662</v>
      </c>
      <c r="EK19" s="123">
        <f t="shared" si="47"/>
        <v>-8</v>
      </c>
      <c r="EL19" s="120">
        <v>346</v>
      </c>
      <c r="EM19" s="121">
        <v>324</v>
      </c>
      <c r="EN19" s="122">
        <v>670</v>
      </c>
      <c r="EO19" s="123">
        <f t="shared" si="48"/>
        <v>14</v>
      </c>
      <c r="EP19" s="120">
        <v>344</v>
      </c>
      <c r="EQ19" s="121">
        <v>312</v>
      </c>
      <c r="ER19" s="122">
        <v>656</v>
      </c>
      <c r="ES19" s="123"/>
    </row>
    <row r="20" spans="1:149" ht="20.25" customHeight="1">
      <c r="A20" s="119" t="s">
        <v>138</v>
      </c>
      <c r="B20" s="120">
        <v>316</v>
      </c>
      <c r="C20" s="121">
        <v>304</v>
      </c>
      <c r="D20" s="122">
        <f t="shared" si="0"/>
        <v>620</v>
      </c>
      <c r="E20" s="123">
        <f t="shared" si="1"/>
        <v>2</v>
      </c>
      <c r="F20" s="120">
        <v>314</v>
      </c>
      <c r="G20" s="121">
        <v>304</v>
      </c>
      <c r="H20" s="122">
        <f t="shared" si="2"/>
        <v>618</v>
      </c>
      <c r="I20" s="123">
        <f t="shared" si="3"/>
        <v>7</v>
      </c>
      <c r="J20" s="120">
        <v>310</v>
      </c>
      <c r="K20" s="121">
        <v>301</v>
      </c>
      <c r="L20" s="122">
        <f t="shared" si="4"/>
        <v>611</v>
      </c>
      <c r="M20" s="123">
        <f t="shared" si="5"/>
        <v>-6</v>
      </c>
      <c r="N20" s="120">
        <v>312</v>
      </c>
      <c r="O20" s="121">
        <v>305</v>
      </c>
      <c r="P20" s="122">
        <f t="shared" si="6"/>
        <v>617</v>
      </c>
      <c r="Q20" s="123">
        <f t="shared" si="7"/>
        <v>-1</v>
      </c>
      <c r="R20" s="120">
        <v>306</v>
      </c>
      <c r="S20" s="121">
        <v>312</v>
      </c>
      <c r="T20" s="122">
        <f t="shared" si="8"/>
        <v>618</v>
      </c>
      <c r="U20" s="123">
        <f t="shared" si="9"/>
        <v>5</v>
      </c>
      <c r="V20" s="120">
        <v>292</v>
      </c>
      <c r="W20" s="121">
        <v>321</v>
      </c>
      <c r="X20" s="122">
        <f t="shared" si="10"/>
        <v>613</v>
      </c>
      <c r="Y20" s="123">
        <f t="shared" si="11"/>
        <v>-2</v>
      </c>
      <c r="Z20" s="120">
        <v>293</v>
      </c>
      <c r="AA20" s="121">
        <v>322</v>
      </c>
      <c r="AB20" s="122">
        <f t="shared" si="12"/>
        <v>615</v>
      </c>
      <c r="AC20" s="123">
        <f t="shared" si="13"/>
        <v>-5</v>
      </c>
      <c r="AD20" s="120">
        <v>297</v>
      </c>
      <c r="AE20" s="121">
        <v>323</v>
      </c>
      <c r="AF20" s="122">
        <f t="shared" si="14"/>
        <v>620</v>
      </c>
      <c r="AG20" s="123">
        <f t="shared" si="15"/>
        <v>5</v>
      </c>
      <c r="AH20" s="120">
        <v>288</v>
      </c>
      <c r="AI20" s="121">
        <v>327</v>
      </c>
      <c r="AJ20" s="122">
        <f t="shared" si="16"/>
        <v>615</v>
      </c>
      <c r="AK20" s="123">
        <f t="shared" si="17"/>
        <v>15</v>
      </c>
      <c r="AL20" s="120">
        <v>280</v>
      </c>
      <c r="AM20" s="121">
        <v>320</v>
      </c>
      <c r="AN20" s="122">
        <f t="shared" si="18"/>
        <v>600</v>
      </c>
      <c r="AO20" s="123">
        <f t="shared" si="19"/>
        <v>3</v>
      </c>
      <c r="AP20" s="120">
        <v>280</v>
      </c>
      <c r="AQ20" s="121">
        <v>317</v>
      </c>
      <c r="AR20" s="122">
        <f t="shared" si="20"/>
        <v>597</v>
      </c>
      <c r="AS20" s="123">
        <f t="shared" si="21"/>
        <v>-19</v>
      </c>
      <c r="AT20" s="120">
        <v>284</v>
      </c>
      <c r="AU20" s="121">
        <v>332</v>
      </c>
      <c r="AV20" s="122">
        <f t="shared" si="22"/>
        <v>616</v>
      </c>
      <c r="AW20" s="123">
        <f t="shared" si="23"/>
        <v>-17</v>
      </c>
      <c r="AX20" s="120">
        <v>293</v>
      </c>
      <c r="AY20" s="121">
        <v>340</v>
      </c>
      <c r="AZ20" s="122">
        <f t="shared" si="24"/>
        <v>633</v>
      </c>
      <c r="BA20" s="123">
        <f t="shared" si="25"/>
        <v>-8</v>
      </c>
      <c r="BB20" s="120">
        <v>300</v>
      </c>
      <c r="BC20" s="121">
        <v>341</v>
      </c>
      <c r="BD20" s="122">
        <v>641</v>
      </c>
      <c r="BE20" s="123">
        <f t="shared" si="26"/>
        <v>-8</v>
      </c>
      <c r="BF20" s="120">
        <v>298</v>
      </c>
      <c r="BG20" s="121">
        <v>351</v>
      </c>
      <c r="BH20" s="122">
        <v>649</v>
      </c>
      <c r="BI20" s="123">
        <f t="shared" si="27"/>
        <v>-3</v>
      </c>
      <c r="BJ20" s="120">
        <v>306</v>
      </c>
      <c r="BK20" s="121">
        <v>346</v>
      </c>
      <c r="BL20" s="122">
        <v>652</v>
      </c>
      <c r="BM20" s="123">
        <f t="shared" si="28"/>
        <v>8</v>
      </c>
      <c r="BN20" s="120">
        <v>301</v>
      </c>
      <c r="BO20" s="121">
        <v>343</v>
      </c>
      <c r="BP20" s="122">
        <v>644</v>
      </c>
      <c r="BQ20" s="123">
        <f t="shared" si="29"/>
        <v>-14</v>
      </c>
      <c r="BR20" s="120">
        <v>317</v>
      </c>
      <c r="BS20" s="121">
        <v>341</v>
      </c>
      <c r="BT20" s="122">
        <v>658</v>
      </c>
      <c r="BU20" s="123">
        <f t="shared" si="30"/>
        <v>9</v>
      </c>
      <c r="BV20" s="120">
        <v>316</v>
      </c>
      <c r="BW20" s="121">
        <v>333</v>
      </c>
      <c r="BX20" s="122">
        <v>649</v>
      </c>
      <c r="BY20" s="123">
        <f t="shared" si="31"/>
        <v>6</v>
      </c>
      <c r="BZ20" s="120">
        <v>317</v>
      </c>
      <c r="CA20" s="121">
        <v>326</v>
      </c>
      <c r="CB20" s="122">
        <v>643</v>
      </c>
      <c r="CC20" s="123">
        <f t="shared" si="32"/>
        <v>-20</v>
      </c>
      <c r="CD20" s="120">
        <v>329</v>
      </c>
      <c r="CE20" s="121">
        <v>334</v>
      </c>
      <c r="CF20" s="122">
        <v>663</v>
      </c>
      <c r="CG20" s="123">
        <f t="shared" si="33"/>
        <v>-1</v>
      </c>
      <c r="CH20" s="120">
        <v>331</v>
      </c>
      <c r="CI20" s="121">
        <v>333</v>
      </c>
      <c r="CJ20" s="122">
        <v>664</v>
      </c>
      <c r="CK20" s="123">
        <f t="shared" si="34"/>
        <v>-2</v>
      </c>
      <c r="CL20" s="120">
        <v>330</v>
      </c>
      <c r="CM20" s="121">
        <v>336</v>
      </c>
      <c r="CN20" s="122">
        <v>666</v>
      </c>
      <c r="CO20" s="123">
        <f t="shared" si="35"/>
        <v>-9</v>
      </c>
      <c r="CP20" s="120">
        <v>347</v>
      </c>
      <c r="CQ20" s="121">
        <v>328</v>
      </c>
      <c r="CR20" s="122">
        <v>675</v>
      </c>
      <c r="CS20" s="123">
        <f t="shared" si="36"/>
        <v>11</v>
      </c>
      <c r="CT20" s="120">
        <v>346</v>
      </c>
      <c r="CU20" s="121">
        <v>318</v>
      </c>
      <c r="CV20" s="122">
        <v>664</v>
      </c>
      <c r="CW20" s="123">
        <f t="shared" si="37"/>
        <v>4</v>
      </c>
      <c r="CX20" s="120">
        <v>335</v>
      </c>
      <c r="CY20" s="121">
        <v>325</v>
      </c>
      <c r="CZ20" s="122">
        <v>660</v>
      </c>
      <c r="DA20" s="123">
        <f t="shared" si="38"/>
        <v>-3</v>
      </c>
      <c r="DB20" s="120">
        <v>345</v>
      </c>
      <c r="DC20" s="121">
        <v>318</v>
      </c>
      <c r="DD20" s="122">
        <v>663</v>
      </c>
      <c r="DE20" s="123">
        <f t="shared" si="39"/>
        <v>-5</v>
      </c>
      <c r="DF20" s="120">
        <v>347</v>
      </c>
      <c r="DG20" s="121">
        <v>321</v>
      </c>
      <c r="DH20" s="122">
        <v>668</v>
      </c>
      <c r="DI20" s="123">
        <f t="shared" si="40"/>
        <v>-4</v>
      </c>
      <c r="DJ20" s="120">
        <v>355</v>
      </c>
      <c r="DK20" s="121">
        <v>317</v>
      </c>
      <c r="DL20" s="122">
        <v>672</v>
      </c>
      <c r="DM20" s="123">
        <f t="shared" si="41"/>
        <v>9</v>
      </c>
      <c r="DN20" s="120">
        <v>350</v>
      </c>
      <c r="DO20" s="121">
        <v>313</v>
      </c>
      <c r="DP20" s="122">
        <v>663</v>
      </c>
      <c r="DQ20" s="123">
        <f t="shared" si="42"/>
        <v>-24</v>
      </c>
      <c r="DR20" s="120">
        <v>364</v>
      </c>
      <c r="DS20" s="121">
        <v>323</v>
      </c>
      <c r="DT20" s="122">
        <v>687</v>
      </c>
      <c r="DU20" s="123">
        <f t="shared" si="43"/>
        <v>2</v>
      </c>
      <c r="DV20" s="120">
        <v>359</v>
      </c>
      <c r="DW20" s="121">
        <v>326</v>
      </c>
      <c r="DX20" s="122">
        <v>685</v>
      </c>
      <c r="DY20" s="123">
        <f t="shared" si="44"/>
        <v>17</v>
      </c>
      <c r="DZ20" s="120">
        <v>347</v>
      </c>
      <c r="EA20" s="121">
        <v>321</v>
      </c>
      <c r="EB20" s="122">
        <v>668</v>
      </c>
      <c r="EC20" s="123">
        <f t="shared" si="45"/>
        <v>-27</v>
      </c>
      <c r="ED20" s="120">
        <v>363</v>
      </c>
      <c r="EE20" s="121">
        <v>332</v>
      </c>
      <c r="EF20" s="122">
        <v>695</v>
      </c>
      <c r="EG20" s="123">
        <f t="shared" si="46"/>
        <v>-19</v>
      </c>
      <c r="EH20" s="120">
        <v>373</v>
      </c>
      <c r="EI20" s="121">
        <v>341</v>
      </c>
      <c r="EJ20" s="122">
        <v>714</v>
      </c>
      <c r="EK20" s="123">
        <f t="shared" si="47"/>
        <v>18</v>
      </c>
      <c r="EL20" s="120">
        <v>352</v>
      </c>
      <c r="EM20" s="121">
        <v>344</v>
      </c>
      <c r="EN20" s="122">
        <v>696</v>
      </c>
      <c r="EO20" s="123">
        <f t="shared" si="48"/>
        <v>0</v>
      </c>
      <c r="EP20" s="120">
        <v>355</v>
      </c>
      <c r="EQ20" s="121">
        <v>341</v>
      </c>
      <c r="ER20" s="122">
        <v>696</v>
      </c>
      <c r="ES20" s="123"/>
    </row>
    <row r="21" spans="1:149" ht="20.25" customHeight="1">
      <c r="A21" s="119" t="s">
        <v>139</v>
      </c>
      <c r="B21" s="120">
        <v>284</v>
      </c>
      <c r="C21" s="121">
        <v>326</v>
      </c>
      <c r="D21" s="122">
        <f t="shared" si="0"/>
        <v>610</v>
      </c>
      <c r="E21" s="123">
        <f t="shared" si="1"/>
        <v>-42</v>
      </c>
      <c r="F21" s="120">
        <v>307</v>
      </c>
      <c r="G21" s="121">
        <v>345</v>
      </c>
      <c r="H21" s="122">
        <f t="shared" si="2"/>
        <v>652</v>
      </c>
      <c r="I21" s="123">
        <f t="shared" si="3"/>
        <v>-18</v>
      </c>
      <c r="J21" s="120">
        <v>316</v>
      </c>
      <c r="K21" s="121">
        <v>354</v>
      </c>
      <c r="L21" s="122">
        <f t="shared" si="4"/>
        <v>670</v>
      </c>
      <c r="M21" s="123">
        <f t="shared" si="5"/>
        <v>-9</v>
      </c>
      <c r="N21" s="120">
        <v>327</v>
      </c>
      <c r="O21" s="121">
        <v>352</v>
      </c>
      <c r="P21" s="122">
        <f t="shared" si="6"/>
        <v>679</v>
      </c>
      <c r="Q21" s="123">
        <f t="shared" si="7"/>
        <v>2</v>
      </c>
      <c r="R21" s="120">
        <v>325</v>
      </c>
      <c r="S21" s="121">
        <v>352</v>
      </c>
      <c r="T21" s="122">
        <f t="shared" si="8"/>
        <v>677</v>
      </c>
      <c r="U21" s="123">
        <f t="shared" si="9"/>
        <v>-11</v>
      </c>
      <c r="V21" s="120">
        <v>339</v>
      </c>
      <c r="W21" s="121">
        <v>349</v>
      </c>
      <c r="X21" s="122">
        <f t="shared" si="10"/>
        <v>688</v>
      </c>
      <c r="Y21" s="123">
        <f t="shared" si="11"/>
        <v>4</v>
      </c>
      <c r="Z21" s="120">
        <v>342</v>
      </c>
      <c r="AA21" s="121">
        <v>342</v>
      </c>
      <c r="AB21" s="122">
        <f t="shared" si="12"/>
        <v>684</v>
      </c>
      <c r="AC21" s="123">
        <f t="shared" si="13"/>
        <v>7</v>
      </c>
      <c r="AD21" s="120">
        <v>343</v>
      </c>
      <c r="AE21" s="121">
        <v>334</v>
      </c>
      <c r="AF21" s="122">
        <f t="shared" si="14"/>
        <v>677</v>
      </c>
      <c r="AG21" s="123">
        <f t="shared" si="15"/>
        <v>-12</v>
      </c>
      <c r="AH21" s="120">
        <v>350</v>
      </c>
      <c r="AI21" s="121">
        <v>339</v>
      </c>
      <c r="AJ21" s="122">
        <f t="shared" si="16"/>
        <v>689</v>
      </c>
      <c r="AK21" s="123">
        <f t="shared" si="17"/>
        <v>-19</v>
      </c>
      <c r="AL21" s="120">
        <v>366</v>
      </c>
      <c r="AM21" s="121">
        <v>342</v>
      </c>
      <c r="AN21" s="122">
        <f t="shared" si="18"/>
        <v>708</v>
      </c>
      <c r="AO21" s="123">
        <f t="shared" si="19"/>
        <v>-7</v>
      </c>
      <c r="AP21" s="120">
        <v>371</v>
      </c>
      <c r="AQ21" s="121">
        <v>344</v>
      </c>
      <c r="AR21" s="122">
        <f t="shared" si="20"/>
        <v>715</v>
      </c>
      <c r="AS21" s="123">
        <f t="shared" si="21"/>
        <v>-5</v>
      </c>
      <c r="AT21" s="120">
        <v>385</v>
      </c>
      <c r="AU21" s="121">
        <v>335</v>
      </c>
      <c r="AV21" s="122">
        <f t="shared" si="22"/>
        <v>720</v>
      </c>
      <c r="AW21" s="123">
        <f t="shared" si="23"/>
        <v>32</v>
      </c>
      <c r="AX21" s="120">
        <v>381</v>
      </c>
      <c r="AY21" s="121">
        <v>307</v>
      </c>
      <c r="AZ21" s="122">
        <f t="shared" si="24"/>
        <v>688</v>
      </c>
      <c r="BA21" s="123">
        <f t="shared" si="25"/>
        <v>21</v>
      </c>
      <c r="BB21" s="120">
        <v>343</v>
      </c>
      <c r="BC21" s="121">
        <v>324</v>
      </c>
      <c r="BD21" s="122">
        <v>667</v>
      </c>
      <c r="BE21" s="123">
        <f t="shared" si="26"/>
        <v>-7</v>
      </c>
      <c r="BF21" s="120">
        <v>352</v>
      </c>
      <c r="BG21" s="121">
        <v>322</v>
      </c>
      <c r="BH21" s="122">
        <v>674</v>
      </c>
      <c r="BI21" s="123">
        <f t="shared" si="27"/>
        <v>-12</v>
      </c>
      <c r="BJ21" s="120">
        <v>362</v>
      </c>
      <c r="BK21" s="121">
        <v>324</v>
      </c>
      <c r="BL21" s="122">
        <v>686</v>
      </c>
      <c r="BM21" s="123">
        <f t="shared" si="28"/>
        <v>-8</v>
      </c>
      <c r="BN21" s="120">
        <v>374</v>
      </c>
      <c r="BO21" s="121">
        <v>320</v>
      </c>
      <c r="BP21" s="122">
        <v>694</v>
      </c>
      <c r="BQ21" s="123">
        <f t="shared" si="29"/>
        <v>3</v>
      </c>
      <c r="BR21" s="120">
        <v>372</v>
      </c>
      <c r="BS21" s="121">
        <v>319</v>
      </c>
      <c r="BT21" s="122">
        <v>691</v>
      </c>
      <c r="BU21" s="123">
        <f t="shared" si="30"/>
        <v>-22</v>
      </c>
      <c r="BV21" s="120">
        <v>387</v>
      </c>
      <c r="BW21" s="121">
        <v>326</v>
      </c>
      <c r="BX21" s="122">
        <v>713</v>
      </c>
      <c r="BY21" s="123">
        <f t="shared" si="31"/>
        <v>-6</v>
      </c>
      <c r="BZ21" s="120">
        <v>384</v>
      </c>
      <c r="CA21" s="121">
        <v>335</v>
      </c>
      <c r="CB21" s="122">
        <v>719</v>
      </c>
      <c r="CC21" s="123">
        <f t="shared" si="32"/>
        <v>16</v>
      </c>
      <c r="CD21" s="120">
        <v>374</v>
      </c>
      <c r="CE21" s="121">
        <v>329</v>
      </c>
      <c r="CF21" s="122">
        <v>703</v>
      </c>
      <c r="CG21" s="123">
        <f t="shared" si="33"/>
        <v>-28</v>
      </c>
      <c r="CH21" s="120">
        <v>395</v>
      </c>
      <c r="CI21" s="121">
        <v>336</v>
      </c>
      <c r="CJ21" s="122">
        <v>731</v>
      </c>
      <c r="CK21" s="123">
        <f t="shared" si="34"/>
        <v>-17</v>
      </c>
      <c r="CL21" s="120">
        <v>405</v>
      </c>
      <c r="CM21" s="121">
        <v>343</v>
      </c>
      <c r="CN21" s="122">
        <v>748</v>
      </c>
      <c r="CO21" s="123">
        <f t="shared" si="35"/>
        <v>9</v>
      </c>
      <c r="CP21" s="120">
        <v>392</v>
      </c>
      <c r="CQ21" s="121">
        <v>347</v>
      </c>
      <c r="CR21" s="122">
        <v>739</v>
      </c>
      <c r="CS21" s="123">
        <f t="shared" si="36"/>
        <v>31</v>
      </c>
      <c r="CT21" s="120">
        <v>385</v>
      </c>
      <c r="CU21" s="121">
        <v>323</v>
      </c>
      <c r="CV21" s="122">
        <v>708</v>
      </c>
      <c r="CW21" s="123">
        <f t="shared" si="37"/>
        <v>11</v>
      </c>
      <c r="CX21" s="120">
        <v>360</v>
      </c>
      <c r="CY21" s="121">
        <v>337</v>
      </c>
      <c r="CZ21" s="122">
        <v>697</v>
      </c>
      <c r="DA21" s="123">
        <f t="shared" si="38"/>
        <v>0</v>
      </c>
      <c r="DB21" s="120">
        <v>359</v>
      </c>
      <c r="DC21" s="121">
        <v>338</v>
      </c>
      <c r="DD21" s="122">
        <v>697</v>
      </c>
      <c r="DE21" s="123">
        <f t="shared" si="39"/>
        <v>-3</v>
      </c>
      <c r="DF21" s="120">
        <v>358</v>
      </c>
      <c r="DG21" s="121">
        <v>342</v>
      </c>
      <c r="DH21" s="122">
        <v>700</v>
      </c>
      <c r="DI21" s="123">
        <f t="shared" si="40"/>
        <v>-17</v>
      </c>
      <c r="DJ21" s="120">
        <v>365</v>
      </c>
      <c r="DK21" s="121">
        <v>352</v>
      </c>
      <c r="DL21" s="122">
        <v>717</v>
      </c>
      <c r="DM21" s="123">
        <f t="shared" si="41"/>
        <v>-14</v>
      </c>
      <c r="DN21" s="120">
        <v>370</v>
      </c>
      <c r="DO21" s="121">
        <v>361</v>
      </c>
      <c r="DP21" s="122">
        <v>731</v>
      </c>
      <c r="DQ21" s="123">
        <f t="shared" si="42"/>
        <v>2</v>
      </c>
      <c r="DR21" s="120">
        <v>364</v>
      </c>
      <c r="DS21" s="121">
        <v>365</v>
      </c>
      <c r="DT21" s="122">
        <v>729</v>
      </c>
      <c r="DU21" s="123">
        <f t="shared" si="43"/>
        <v>2</v>
      </c>
      <c r="DV21" s="120">
        <v>361</v>
      </c>
      <c r="DW21" s="121">
        <v>366</v>
      </c>
      <c r="DX21" s="122">
        <v>727</v>
      </c>
      <c r="DY21" s="123">
        <f t="shared" si="44"/>
        <v>-16</v>
      </c>
      <c r="DZ21" s="120">
        <v>371</v>
      </c>
      <c r="EA21" s="121">
        <v>372</v>
      </c>
      <c r="EB21" s="122">
        <v>743</v>
      </c>
      <c r="EC21" s="123">
        <f t="shared" si="45"/>
        <v>26</v>
      </c>
      <c r="ED21" s="120">
        <v>362</v>
      </c>
      <c r="EE21" s="121">
        <v>355</v>
      </c>
      <c r="EF21" s="122">
        <v>717</v>
      </c>
      <c r="EG21" s="123">
        <f t="shared" si="46"/>
        <v>-8</v>
      </c>
      <c r="EH21" s="120">
        <v>371</v>
      </c>
      <c r="EI21" s="121">
        <v>354</v>
      </c>
      <c r="EJ21" s="122">
        <v>725</v>
      </c>
      <c r="EK21" s="123">
        <f t="shared" si="47"/>
        <v>-7</v>
      </c>
      <c r="EL21" s="120">
        <v>380</v>
      </c>
      <c r="EM21" s="121">
        <v>352</v>
      </c>
      <c r="EN21" s="122">
        <v>732</v>
      </c>
      <c r="EO21" s="123">
        <f t="shared" si="48"/>
        <v>-1</v>
      </c>
      <c r="EP21" s="120">
        <v>404</v>
      </c>
      <c r="EQ21" s="121">
        <v>329</v>
      </c>
      <c r="ER21" s="122">
        <v>733</v>
      </c>
      <c r="ES21" s="123"/>
    </row>
    <row r="22" spans="1:149" ht="20.25" customHeight="1">
      <c r="A22" s="119" t="s">
        <v>140</v>
      </c>
      <c r="B22" s="120">
        <v>389</v>
      </c>
      <c r="C22" s="121">
        <v>338</v>
      </c>
      <c r="D22" s="122">
        <f t="shared" si="0"/>
        <v>727</v>
      </c>
      <c r="E22" s="123">
        <f t="shared" si="1"/>
        <v>6</v>
      </c>
      <c r="F22" s="120">
        <v>377</v>
      </c>
      <c r="G22" s="121">
        <v>344</v>
      </c>
      <c r="H22" s="122">
        <f t="shared" si="2"/>
        <v>721</v>
      </c>
      <c r="I22" s="123">
        <f t="shared" si="3"/>
        <v>-1</v>
      </c>
      <c r="J22" s="120">
        <v>376</v>
      </c>
      <c r="K22" s="121">
        <v>346</v>
      </c>
      <c r="L22" s="122">
        <f t="shared" si="4"/>
        <v>722</v>
      </c>
      <c r="M22" s="123">
        <f t="shared" si="5"/>
        <v>-2</v>
      </c>
      <c r="N22" s="120">
        <v>376</v>
      </c>
      <c r="O22" s="121">
        <v>348</v>
      </c>
      <c r="P22" s="122">
        <f t="shared" si="6"/>
        <v>724</v>
      </c>
      <c r="Q22" s="123">
        <f t="shared" si="7"/>
        <v>-12</v>
      </c>
      <c r="R22" s="120">
        <v>391</v>
      </c>
      <c r="S22" s="121">
        <v>345</v>
      </c>
      <c r="T22" s="122">
        <f t="shared" si="8"/>
        <v>736</v>
      </c>
      <c r="U22" s="123">
        <f t="shared" si="9"/>
        <v>-2</v>
      </c>
      <c r="V22" s="120">
        <v>393</v>
      </c>
      <c r="W22" s="121">
        <v>345</v>
      </c>
      <c r="X22" s="122">
        <f t="shared" si="10"/>
        <v>738</v>
      </c>
      <c r="Y22" s="123">
        <f t="shared" si="11"/>
        <v>-17</v>
      </c>
      <c r="Z22" s="120">
        <v>402</v>
      </c>
      <c r="AA22" s="121">
        <v>353</v>
      </c>
      <c r="AB22" s="122">
        <f t="shared" si="12"/>
        <v>755</v>
      </c>
      <c r="AC22" s="123">
        <f t="shared" si="13"/>
        <v>-8</v>
      </c>
      <c r="AD22" s="120">
        <v>400</v>
      </c>
      <c r="AE22" s="121">
        <v>363</v>
      </c>
      <c r="AF22" s="122">
        <f t="shared" si="14"/>
        <v>763</v>
      </c>
      <c r="AG22" s="123">
        <f t="shared" si="15"/>
        <v>21</v>
      </c>
      <c r="AH22" s="120">
        <v>388</v>
      </c>
      <c r="AI22" s="121">
        <v>354</v>
      </c>
      <c r="AJ22" s="122">
        <f t="shared" si="16"/>
        <v>742</v>
      </c>
      <c r="AK22" s="123">
        <f t="shared" si="17"/>
        <v>-23</v>
      </c>
      <c r="AL22" s="120">
        <v>409</v>
      </c>
      <c r="AM22" s="121">
        <v>356</v>
      </c>
      <c r="AN22" s="122">
        <f t="shared" si="18"/>
        <v>765</v>
      </c>
      <c r="AO22" s="123">
        <f t="shared" si="19"/>
        <v>-21</v>
      </c>
      <c r="AP22" s="120">
        <v>420</v>
      </c>
      <c r="AQ22" s="121">
        <v>366</v>
      </c>
      <c r="AR22" s="122">
        <f t="shared" si="20"/>
        <v>786</v>
      </c>
      <c r="AS22" s="123">
        <f t="shared" si="21"/>
        <v>11</v>
      </c>
      <c r="AT22" s="120">
        <v>403</v>
      </c>
      <c r="AU22" s="121">
        <v>372</v>
      </c>
      <c r="AV22" s="122">
        <f t="shared" si="22"/>
        <v>775</v>
      </c>
      <c r="AW22" s="123">
        <f t="shared" si="23"/>
        <v>0</v>
      </c>
      <c r="AX22" s="120">
        <v>409</v>
      </c>
      <c r="AY22" s="121">
        <v>366</v>
      </c>
      <c r="AZ22" s="122">
        <f t="shared" si="24"/>
        <v>775</v>
      </c>
      <c r="BA22" s="123">
        <f t="shared" si="25"/>
        <v>14</v>
      </c>
      <c r="BB22" s="120">
        <v>398</v>
      </c>
      <c r="BC22" s="121">
        <v>363</v>
      </c>
      <c r="BD22" s="122">
        <v>761</v>
      </c>
      <c r="BE22" s="123">
        <f t="shared" si="26"/>
        <v>3</v>
      </c>
      <c r="BF22" s="120">
        <v>401</v>
      </c>
      <c r="BG22" s="121">
        <v>357</v>
      </c>
      <c r="BH22" s="122">
        <v>758</v>
      </c>
      <c r="BI22" s="123">
        <f t="shared" si="27"/>
        <v>12</v>
      </c>
      <c r="BJ22" s="120">
        <v>388</v>
      </c>
      <c r="BK22" s="121">
        <v>358</v>
      </c>
      <c r="BL22" s="122">
        <v>746</v>
      </c>
      <c r="BM22" s="123">
        <f t="shared" si="28"/>
        <v>-5</v>
      </c>
      <c r="BN22" s="120">
        <v>384</v>
      </c>
      <c r="BO22" s="121">
        <v>367</v>
      </c>
      <c r="BP22" s="122">
        <v>751</v>
      </c>
      <c r="BQ22" s="123">
        <f t="shared" si="29"/>
        <v>-12</v>
      </c>
      <c r="BR22" s="120">
        <v>392</v>
      </c>
      <c r="BS22" s="121">
        <v>371</v>
      </c>
      <c r="BT22" s="122">
        <v>763</v>
      </c>
      <c r="BU22" s="123">
        <f t="shared" si="30"/>
        <v>-3</v>
      </c>
      <c r="BV22" s="120">
        <v>389</v>
      </c>
      <c r="BW22" s="121">
        <v>377</v>
      </c>
      <c r="BX22" s="122">
        <v>766</v>
      </c>
      <c r="BY22" s="123">
        <f t="shared" si="31"/>
        <v>20</v>
      </c>
      <c r="BZ22" s="120">
        <v>380</v>
      </c>
      <c r="CA22" s="121">
        <v>366</v>
      </c>
      <c r="CB22" s="122">
        <v>746</v>
      </c>
      <c r="CC22" s="123">
        <f t="shared" si="32"/>
        <v>-18</v>
      </c>
      <c r="CD22" s="120">
        <v>393</v>
      </c>
      <c r="CE22" s="121">
        <v>371</v>
      </c>
      <c r="CF22" s="122">
        <v>764</v>
      </c>
      <c r="CG22" s="123">
        <f t="shared" si="33"/>
        <v>15</v>
      </c>
      <c r="CH22" s="120">
        <v>390</v>
      </c>
      <c r="CI22" s="121">
        <v>359</v>
      </c>
      <c r="CJ22" s="122">
        <v>749</v>
      </c>
      <c r="CK22" s="123">
        <f t="shared" si="34"/>
        <v>-2</v>
      </c>
      <c r="CL22" s="120">
        <v>398</v>
      </c>
      <c r="CM22" s="121">
        <v>353</v>
      </c>
      <c r="CN22" s="122">
        <v>751</v>
      </c>
      <c r="CO22" s="123">
        <f t="shared" si="35"/>
        <v>-6</v>
      </c>
      <c r="CP22" s="120">
        <v>405</v>
      </c>
      <c r="CQ22" s="121">
        <v>352</v>
      </c>
      <c r="CR22" s="122">
        <v>757</v>
      </c>
      <c r="CS22" s="123">
        <f t="shared" si="36"/>
        <v>-28</v>
      </c>
      <c r="CT22" s="120">
        <v>411</v>
      </c>
      <c r="CU22" s="121">
        <v>374</v>
      </c>
      <c r="CV22" s="122">
        <v>785</v>
      </c>
      <c r="CW22" s="123">
        <f t="shared" si="37"/>
        <v>-7</v>
      </c>
      <c r="CX22" s="120">
        <v>407</v>
      </c>
      <c r="CY22" s="121">
        <v>385</v>
      </c>
      <c r="CZ22" s="122">
        <v>792</v>
      </c>
      <c r="DA22" s="123">
        <f t="shared" si="38"/>
        <v>-12</v>
      </c>
      <c r="DB22" s="120">
        <v>411</v>
      </c>
      <c r="DC22" s="121">
        <v>393</v>
      </c>
      <c r="DD22" s="122">
        <v>804</v>
      </c>
      <c r="DE22" s="123">
        <f t="shared" si="39"/>
        <v>3</v>
      </c>
      <c r="DF22" s="120">
        <v>413</v>
      </c>
      <c r="DG22" s="121">
        <v>388</v>
      </c>
      <c r="DH22" s="122">
        <v>801</v>
      </c>
      <c r="DI22" s="123">
        <f t="shared" si="40"/>
        <v>9</v>
      </c>
      <c r="DJ22" s="120">
        <v>405</v>
      </c>
      <c r="DK22" s="121">
        <v>387</v>
      </c>
      <c r="DL22" s="122">
        <v>792</v>
      </c>
      <c r="DM22" s="123">
        <f t="shared" si="41"/>
        <v>9</v>
      </c>
      <c r="DN22" s="120">
        <v>404</v>
      </c>
      <c r="DO22" s="121">
        <v>379</v>
      </c>
      <c r="DP22" s="122">
        <v>783</v>
      </c>
      <c r="DQ22" s="123">
        <f t="shared" si="42"/>
        <v>5</v>
      </c>
      <c r="DR22" s="120">
        <v>405</v>
      </c>
      <c r="DS22" s="121">
        <v>373</v>
      </c>
      <c r="DT22" s="122">
        <v>778</v>
      </c>
      <c r="DU22" s="123">
        <f t="shared" si="43"/>
        <v>-30</v>
      </c>
      <c r="DV22" s="120">
        <v>426</v>
      </c>
      <c r="DW22" s="121">
        <v>382</v>
      </c>
      <c r="DX22" s="122">
        <v>808</v>
      </c>
      <c r="DY22" s="123">
        <f t="shared" si="44"/>
        <v>-13</v>
      </c>
      <c r="DZ22" s="120">
        <v>436</v>
      </c>
      <c r="EA22" s="121">
        <v>385</v>
      </c>
      <c r="EB22" s="122">
        <v>821</v>
      </c>
      <c r="EC22" s="123">
        <f t="shared" si="45"/>
        <v>-19</v>
      </c>
      <c r="ED22" s="120">
        <v>439</v>
      </c>
      <c r="EE22" s="121">
        <v>401</v>
      </c>
      <c r="EF22" s="122">
        <v>840</v>
      </c>
      <c r="EG22" s="123">
        <f t="shared" si="46"/>
        <v>0</v>
      </c>
      <c r="EH22" s="120">
        <v>441</v>
      </c>
      <c r="EI22" s="121">
        <v>399</v>
      </c>
      <c r="EJ22" s="122">
        <v>840</v>
      </c>
      <c r="EK22" s="123">
        <f t="shared" si="47"/>
        <v>-9</v>
      </c>
      <c r="EL22" s="120">
        <v>443</v>
      </c>
      <c r="EM22" s="121">
        <v>406</v>
      </c>
      <c r="EN22" s="122">
        <v>849</v>
      </c>
      <c r="EO22" s="123">
        <f t="shared" si="48"/>
        <v>25</v>
      </c>
      <c r="EP22" s="120">
        <v>431</v>
      </c>
      <c r="EQ22" s="121">
        <v>393</v>
      </c>
      <c r="ER22" s="122">
        <v>824</v>
      </c>
      <c r="ES22" s="123"/>
    </row>
    <row r="23" spans="1:149" ht="20.25" customHeight="1">
      <c r="A23" s="119" t="s">
        <v>141</v>
      </c>
      <c r="B23" s="120">
        <v>391</v>
      </c>
      <c r="C23" s="121">
        <v>362</v>
      </c>
      <c r="D23" s="122">
        <f t="shared" si="0"/>
        <v>753</v>
      </c>
      <c r="E23" s="123">
        <f t="shared" si="1"/>
        <v>-34</v>
      </c>
      <c r="F23" s="120">
        <v>415</v>
      </c>
      <c r="G23" s="121">
        <v>372</v>
      </c>
      <c r="H23" s="122">
        <f t="shared" si="2"/>
        <v>787</v>
      </c>
      <c r="I23" s="123">
        <f t="shared" si="3"/>
        <v>4</v>
      </c>
      <c r="J23" s="120">
        <v>420</v>
      </c>
      <c r="K23" s="121">
        <v>363</v>
      </c>
      <c r="L23" s="122">
        <f t="shared" si="4"/>
        <v>783</v>
      </c>
      <c r="M23" s="123">
        <f t="shared" si="5"/>
        <v>14</v>
      </c>
      <c r="N23" s="120">
        <v>405</v>
      </c>
      <c r="O23" s="121">
        <v>364</v>
      </c>
      <c r="P23" s="122">
        <f t="shared" si="6"/>
        <v>769</v>
      </c>
      <c r="Q23" s="123">
        <f t="shared" si="7"/>
        <v>-9</v>
      </c>
      <c r="R23" s="120">
        <v>404</v>
      </c>
      <c r="S23" s="121">
        <v>374</v>
      </c>
      <c r="T23" s="122">
        <f t="shared" si="8"/>
        <v>778</v>
      </c>
      <c r="U23" s="123">
        <f t="shared" si="9"/>
        <v>-1</v>
      </c>
      <c r="V23" s="120">
        <v>404</v>
      </c>
      <c r="W23" s="121">
        <v>375</v>
      </c>
      <c r="X23" s="122">
        <f t="shared" si="10"/>
        <v>779</v>
      </c>
      <c r="Y23" s="123">
        <f t="shared" si="11"/>
        <v>8</v>
      </c>
      <c r="Z23" s="120">
        <v>395</v>
      </c>
      <c r="AA23" s="121">
        <v>376</v>
      </c>
      <c r="AB23" s="122">
        <f t="shared" si="12"/>
        <v>771</v>
      </c>
      <c r="AC23" s="123">
        <f t="shared" si="13"/>
        <v>25</v>
      </c>
      <c r="AD23" s="120">
        <v>377</v>
      </c>
      <c r="AE23" s="121">
        <v>369</v>
      </c>
      <c r="AF23" s="122">
        <f t="shared" si="14"/>
        <v>746</v>
      </c>
      <c r="AG23" s="123">
        <f t="shared" si="15"/>
        <v>-20</v>
      </c>
      <c r="AH23" s="120">
        <v>395</v>
      </c>
      <c r="AI23" s="121">
        <v>371</v>
      </c>
      <c r="AJ23" s="122">
        <f t="shared" si="16"/>
        <v>766</v>
      </c>
      <c r="AK23" s="123">
        <f t="shared" si="17"/>
        <v>23</v>
      </c>
      <c r="AL23" s="120">
        <v>388</v>
      </c>
      <c r="AM23" s="121">
        <v>355</v>
      </c>
      <c r="AN23" s="122">
        <f t="shared" si="18"/>
        <v>743</v>
      </c>
      <c r="AO23" s="123">
        <f t="shared" si="19"/>
        <v>6</v>
      </c>
      <c r="AP23" s="120">
        <v>386</v>
      </c>
      <c r="AQ23" s="121">
        <v>351</v>
      </c>
      <c r="AR23" s="122">
        <f t="shared" si="20"/>
        <v>737</v>
      </c>
      <c r="AS23" s="123">
        <f t="shared" si="21"/>
        <v>5</v>
      </c>
      <c r="AT23" s="120">
        <v>388</v>
      </c>
      <c r="AU23" s="121">
        <v>344</v>
      </c>
      <c r="AV23" s="122">
        <f t="shared" si="22"/>
        <v>732</v>
      </c>
      <c r="AW23" s="123">
        <f t="shared" si="23"/>
        <v>-19</v>
      </c>
      <c r="AX23" s="120">
        <v>394</v>
      </c>
      <c r="AY23" s="121">
        <v>357</v>
      </c>
      <c r="AZ23" s="122">
        <f t="shared" si="24"/>
        <v>751</v>
      </c>
      <c r="BA23" s="123">
        <f t="shared" si="25"/>
        <v>-24</v>
      </c>
      <c r="BB23" s="120">
        <v>392</v>
      </c>
      <c r="BC23" s="121">
        <v>383</v>
      </c>
      <c r="BD23" s="122">
        <v>775</v>
      </c>
      <c r="BE23" s="123">
        <f t="shared" si="26"/>
        <v>-11</v>
      </c>
      <c r="BF23" s="120">
        <v>392</v>
      </c>
      <c r="BG23" s="121">
        <v>394</v>
      </c>
      <c r="BH23" s="122">
        <v>786</v>
      </c>
      <c r="BI23" s="123">
        <f t="shared" si="27"/>
        <v>-9</v>
      </c>
      <c r="BJ23" s="120">
        <v>402</v>
      </c>
      <c r="BK23" s="121">
        <v>393</v>
      </c>
      <c r="BL23" s="122">
        <v>795</v>
      </c>
      <c r="BM23" s="123">
        <f t="shared" si="28"/>
        <v>11</v>
      </c>
      <c r="BN23" s="120">
        <v>390</v>
      </c>
      <c r="BO23" s="121">
        <v>394</v>
      </c>
      <c r="BP23" s="122">
        <v>784</v>
      </c>
      <c r="BQ23" s="123">
        <f t="shared" si="29"/>
        <v>12</v>
      </c>
      <c r="BR23" s="120">
        <v>389</v>
      </c>
      <c r="BS23" s="121">
        <v>383</v>
      </c>
      <c r="BT23" s="122">
        <v>772</v>
      </c>
      <c r="BU23" s="123">
        <f t="shared" si="30"/>
        <v>-13</v>
      </c>
      <c r="BV23" s="120">
        <v>409</v>
      </c>
      <c r="BW23" s="121">
        <v>376</v>
      </c>
      <c r="BX23" s="122">
        <v>785</v>
      </c>
      <c r="BY23" s="123">
        <f t="shared" si="31"/>
        <v>-25</v>
      </c>
      <c r="BZ23" s="120">
        <v>439</v>
      </c>
      <c r="CA23" s="121">
        <v>371</v>
      </c>
      <c r="CB23" s="122">
        <v>810</v>
      </c>
      <c r="CC23" s="123">
        <f t="shared" si="32"/>
        <v>-14</v>
      </c>
      <c r="CD23" s="120">
        <v>447</v>
      </c>
      <c r="CE23" s="121">
        <v>377</v>
      </c>
      <c r="CF23" s="122">
        <v>824</v>
      </c>
      <c r="CG23" s="123">
        <f t="shared" si="33"/>
        <v>-13</v>
      </c>
      <c r="CH23" s="120">
        <v>447</v>
      </c>
      <c r="CI23" s="121">
        <v>390</v>
      </c>
      <c r="CJ23" s="122">
        <v>837</v>
      </c>
      <c r="CK23" s="123">
        <f t="shared" si="34"/>
        <v>-5</v>
      </c>
      <c r="CL23" s="120">
        <v>448</v>
      </c>
      <c r="CM23" s="121">
        <v>394</v>
      </c>
      <c r="CN23" s="122">
        <v>842</v>
      </c>
      <c r="CO23" s="123">
        <f t="shared" si="35"/>
        <v>0</v>
      </c>
      <c r="CP23" s="120">
        <v>447</v>
      </c>
      <c r="CQ23" s="121">
        <v>395</v>
      </c>
      <c r="CR23" s="122">
        <v>842</v>
      </c>
      <c r="CS23" s="123">
        <f t="shared" si="36"/>
        <v>30</v>
      </c>
      <c r="CT23" s="120">
        <v>428</v>
      </c>
      <c r="CU23" s="121">
        <v>384</v>
      </c>
      <c r="CV23" s="122">
        <v>812</v>
      </c>
      <c r="CW23" s="123">
        <f t="shared" si="37"/>
        <v>-25</v>
      </c>
      <c r="CX23" s="120">
        <v>444</v>
      </c>
      <c r="CY23" s="121">
        <v>393</v>
      </c>
      <c r="CZ23" s="122">
        <v>837</v>
      </c>
      <c r="DA23" s="123">
        <f t="shared" si="38"/>
        <v>-3</v>
      </c>
      <c r="DB23" s="120">
        <v>447</v>
      </c>
      <c r="DC23" s="121">
        <v>393</v>
      </c>
      <c r="DD23" s="122">
        <v>840</v>
      </c>
      <c r="DE23" s="123">
        <f t="shared" si="39"/>
        <v>4</v>
      </c>
      <c r="DF23" s="120">
        <v>442</v>
      </c>
      <c r="DG23" s="121">
        <v>394</v>
      </c>
      <c r="DH23" s="122">
        <v>836</v>
      </c>
      <c r="DI23" s="123">
        <f t="shared" si="40"/>
        <v>-5</v>
      </c>
      <c r="DJ23" s="120">
        <v>442</v>
      </c>
      <c r="DK23" s="121">
        <v>399</v>
      </c>
      <c r="DL23" s="122">
        <v>841</v>
      </c>
      <c r="DM23" s="123">
        <f t="shared" si="41"/>
        <v>3</v>
      </c>
      <c r="DN23" s="120">
        <v>442</v>
      </c>
      <c r="DO23" s="121">
        <v>396</v>
      </c>
      <c r="DP23" s="122">
        <v>838</v>
      </c>
      <c r="DQ23" s="123">
        <f t="shared" si="42"/>
        <v>17</v>
      </c>
      <c r="DR23" s="120">
        <v>434</v>
      </c>
      <c r="DS23" s="121">
        <v>387</v>
      </c>
      <c r="DT23" s="122">
        <v>821</v>
      </c>
      <c r="DU23" s="123">
        <f t="shared" si="43"/>
        <v>19</v>
      </c>
      <c r="DV23" s="120">
        <v>420</v>
      </c>
      <c r="DW23" s="121">
        <v>382</v>
      </c>
      <c r="DX23" s="122">
        <v>802</v>
      </c>
      <c r="DY23" s="123">
        <f t="shared" si="44"/>
        <v>9</v>
      </c>
      <c r="DZ23" s="120">
        <v>417</v>
      </c>
      <c r="EA23" s="121">
        <v>376</v>
      </c>
      <c r="EB23" s="122">
        <v>793</v>
      </c>
      <c r="EC23" s="123">
        <f t="shared" si="45"/>
        <v>-7</v>
      </c>
      <c r="ED23" s="120">
        <v>429</v>
      </c>
      <c r="EE23" s="121">
        <v>371</v>
      </c>
      <c r="EF23" s="122">
        <v>800</v>
      </c>
      <c r="EG23" s="123">
        <f t="shared" si="46"/>
        <v>11</v>
      </c>
      <c r="EH23" s="120">
        <v>419</v>
      </c>
      <c r="EI23" s="121">
        <v>370</v>
      </c>
      <c r="EJ23" s="122">
        <v>789</v>
      </c>
      <c r="EK23" s="123">
        <f t="shared" si="47"/>
        <v>-8</v>
      </c>
      <c r="EL23" s="120">
        <v>429</v>
      </c>
      <c r="EM23" s="121">
        <v>368</v>
      </c>
      <c r="EN23" s="122">
        <v>797</v>
      </c>
      <c r="EO23" s="123">
        <f t="shared" si="48"/>
        <v>-12</v>
      </c>
      <c r="EP23" s="120">
        <v>428</v>
      </c>
      <c r="EQ23" s="121">
        <v>381</v>
      </c>
      <c r="ER23" s="122">
        <v>809</v>
      </c>
      <c r="ES23" s="123"/>
    </row>
    <row r="24" spans="1:149" ht="20.25" customHeight="1">
      <c r="A24" s="119" t="s">
        <v>142</v>
      </c>
      <c r="B24" s="120">
        <v>379</v>
      </c>
      <c r="C24" s="121">
        <v>357</v>
      </c>
      <c r="D24" s="122">
        <f t="shared" si="0"/>
        <v>736</v>
      </c>
      <c r="E24" s="123">
        <f t="shared" si="1"/>
        <v>-11</v>
      </c>
      <c r="F24" s="120">
        <v>379</v>
      </c>
      <c r="G24" s="121">
        <v>368</v>
      </c>
      <c r="H24" s="122">
        <f t="shared" si="2"/>
        <v>747</v>
      </c>
      <c r="I24" s="123">
        <f t="shared" si="3"/>
        <v>-12</v>
      </c>
      <c r="J24" s="120">
        <v>382</v>
      </c>
      <c r="K24" s="121">
        <v>377</v>
      </c>
      <c r="L24" s="122">
        <f t="shared" si="4"/>
        <v>759</v>
      </c>
      <c r="M24" s="123">
        <f t="shared" si="5"/>
        <v>-11</v>
      </c>
      <c r="N24" s="120">
        <v>394</v>
      </c>
      <c r="O24" s="121">
        <v>376</v>
      </c>
      <c r="P24" s="122">
        <f t="shared" si="6"/>
        <v>770</v>
      </c>
      <c r="Q24" s="123">
        <f t="shared" si="7"/>
        <v>5</v>
      </c>
      <c r="R24" s="120">
        <v>387</v>
      </c>
      <c r="S24" s="121">
        <v>378</v>
      </c>
      <c r="T24" s="122">
        <f t="shared" si="8"/>
        <v>765</v>
      </c>
      <c r="U24" s="123">
        <f t="shared" si="9"/>
        <v>8</v>
      </c>
      <c r="V24" s="120">
        <v>387</v>
      </c>
      <c r="W24" s="121">
        <v>370</v>
      </c>
      <c r="X24" s="122">
        <f t="shared" si="10"/>
        <v>757</v>
      </c>
      <c r="Y24" s="123">
        <f t="shared" si="11"/>
        <v>1</v>
      </c>
      <c r="Z24" s="120">
        <v>397</v>
      </c>
      <c r="AA24" s="121">
        <v>359</v>
      </c>
      <c r="AB24" s="122">
        <f t="shared" si="12"/>
        <v>756</v>
      </c>
      <c r="AC24" s="123">
        <f t="shared" si="13"/>
        <v>-30</v>
      </c>
      <c r="AD24" s="120">
        <v>424</v>
      </c>
      <c r="AE24" s="121">
        <v>362</v>
      </c>
      <c r="AF24" s="122">
        <f t="shared" si="14"/>
        <v>786</v>
      </c>
      <c r="AG24" s="123">
        <f t="shared" si="15"/>
        <v>-17</v>
      </c>
      <c r="AH24" s="120">
        <v>434</v>
      </c>
      <c r="AI24" s="121">
        <v>369</v>
      </c>
      <c r="AJ24" s="122">
        <f t="shared" si="16"/>
        <v>803</v>
      </c>
      <c r="AK24" s="123">
        <f t="shared" si="17"/>
        <v>-12</v>
      </c>
      <c r="AL24" s="120">
        <v>435</v>
      </c>
      <c r="AM24" s="121">
        <v>380</v>
      </c>
      <c r="AN24" s="122">
        <f t="shared" si="18"/>
        <v>815</v>
      </c>
      <c r="AO24" s="123">
        <f t="shared" si="19"/>
        <v>-9</v>
      </c>
      <c r="AP24" s="120">
        <v>443</v>
      </c>
      <c r="AQ24" s="121">
        <v>381</v>
      </c>
      <c r="AR24" s="122">
        <f t="shared" si="20"/>
        <v>824</v>
      </c>
      <c r="AS24" s="123">
        <f t="shared" si="21"/>
        <v>-7</v>
      </c>
      <c r="AT24" s="120">
        <v>442</v>
      </c>
      <c r="AU24" s="121">
        <v>389</v>
      </c>
      <c r="AV24" s="122">
        <f t="shared" si="22"/>
        <v>831</v>
      </c>
      <c r="AW24" s="123">
        <f t="shared" si="23"/>
        <v>16</v>
      </c>
      <c r="AX24" s="120">
        <v>435</v>
      </c>
      <c r="AY24" s="121">
        <v>380</v>
      </c>
      <c r="AZ24" s="122">
        <f t="shared" si="24"/>
        <v>815</v>
      </c>
      <c r="BA24" s="123">
        <f t="shared" si="25"/>
        <v>-8</v>
      </c>
      <c r="BB24" s="120">
        <v>445</v>
      </c>
      <c r="BC24" s="121">
        <v>378</v>
      </c>
      <c r="BD24" s="122">
        <v>823</v>
      </c>
      <c r="BE24" s="123">
        <f t="shared" si="26"/>
        <v>0</v>
      </c>
      <c r="BF24" s="120">
        <v>443</v>
      </c>
      <c r="BG24" s="121">
        <v>380</v>
      </c>
      <c r="BH24" s="122">
        <v>823</v>
      </c>
      <c r="BI24" s="123">
        <f t="shared" si="27"/>
        <v>-9</v>
      </c>
      <c r="BJ24" s="120">
        <v>446</v>
      </c>
      <c r="BK24" s="121">
        <v>386</v>
      </c>
      <c r="BL24" s="122">
        <v>832</v>
      </c>
      <c r="BM24" s="123">
        <f t="shared" si="28"/>
        <v>-5</v>
      </c>
      <c r="BN24" s="120">
        <v>451</v>
      </c>
      <c r="BO24" s="121">
        <v>386</v>
      </c>
      <c r="BP24" s="122">
        <v>837</v>
      </c>
      <c r="BQ24" s="123">
        <f t="shared" si="29"/>
        <v>-2</v>
      </c>
      <c r="BR24" s="120">
        <v>452</v>
      </c>
      <c r="BS24" s="121">
        <v>387</v>
      </c>
      <c r="BT24" s="122">
        <v>839</v>
      </c>
      <c r="BU24" s="123">
        <f t="shared" si="30"/>
        <v>9</v>
      </c>
      <c r="BV24" s="120">
        <v>449</v>
      </c>
      <c r="BW24" s="121">
        <v>381</v>
      </c>
      <c r="BX24" s="122">
        <v>830</v>
      </c>
      <c r="BY24" s="123">
        <f t="shared" si="31"/>
        <v>24</v>
      </c>
      <c r="BZ24" s="120">
        <v>426</v>
      </c>
      <c r="CA24" s="121">
        <v>380</v>
      </c>
      <c r="CB24" s="122">
        <v>806</v>
      </c>
      <c r="CC24" s="123">
        <f t="shared" si="32"/>
        <v>6</v>
      </c>
      <c r="CD24" s="120">
        <v>420</v>
      </c>
      <c r="CE24" s="121">
        <v>380</v>
      </c>
      <c r="CF24" s="122">
        <v>800</v>
      </c>
      <c r="CG24" s="123">
        <f t="shared" si="33"/>
        <v>-14</v>
      </c>
      <c r="CH24" s="120">
        <v>432</v>
      </c>
      <c r="CI24" s="121">
        <v>382</v>
      </c>
      <c r="CJ24" s="122">
        <v>814</v>
      </c>
      <c r="CK24" s="123">
        <f t="shared" si="34"/>
        <v>2</v>
      </c>
      <c r="CL24" s="120">
        <v>422</v>
      </c>
      <c r="CM24" s="121">
        <v>390</v>
      </c>
      <c r="CN24" s="122">
        <v>812</v>
      </c>
      <c r="CO24" s="123">
        <f t="shared" si="35"/>
        <v>-1</v>
      </c>
      <c r="CP24" s="120">
        <v>428</v>
      </c>
      <c r="CQ24" s="121">
        <v>385</v>
      </c>
      <c r="CR24" s="122">
        <v>813</v>
      </c>
      <c r="CS24" s="123">
        <f t="shared" si="36"/>
        <v>-15</v>
      </c>
      <c r="CT24" s="120">
        <v>434</v>
      </c>
      <c r="CU24" s="121">
        <v>394</v>
      </c>
      <c r="CV24" s="122">
        <v>828</v>
      </c>
      <c r="CW24" s="123">
        <f t="shared" si="37"/>
        <v>11</v>
      </c>
      <c r="CX24" s="120">
        <v>425</v>
      </c>
      <c r="CY24" s="121">
        <v>392</v>
      </c>
      <c r="CZ24" s="122">
        <v>817</v>
      </c>
      <c r="DA24" s="123">
        <f t="shared" si="38"/>
        <v>9</v>
      </c>
      <c r="DB24" s="120">
        <v>415</v>
      </c>
      <c r="DC24" s="121">
        <v>393</v>
      </c>
      <c r="DD24" s="122">
        <v>808</v>
      </c>
      <c r="DE24" s="123">
        <f t="shared" si="39"/>
        <v>-13</v>
      </c>
      <c r="DF24" s="120">
        <v>413</v>
      </c>
      <c r="DG24" s="121">
        <v>408</v>
      </c>
      <c r="DH24" s="122">
        <v>821</v>
      </c>
      <c r="DI24" s="123">
        <f t="shared" si="40"/>
        <v>2</v>
      </c>
      <c r="DJ24" s="120">
        <v>418</v>
      </c>
      <c r="DK24" s="121">
        <v>401</v>
      </c>
      <c r="DL24" s="122">
        <v>819</v>
      </c>
      <c r="DM24" s="123">
        <f t="shared" si="41"/>
        <v>-7</v>
      </c>
      <c r="DN24" s="120">
        <v>418</v>
      </c>
      <c r="DO24" s="121">
        <v>408</v>
      </c>
      <c r="DP24" s="122">
        <v>826</v>
      </c>
      <c r="DQ24" s="123">
        <f t="shared" si="42"/>
        <v>0</v>
      </c>
      <c r="DR24" s="120">
        <v>414</v>
      </c>
      <c r="DS24" s="121">
        <v>412</v>
      </c>
      <c r="DT24" s="122">
        <v>826</v>
      </c>
      <c r="DU24" s="123">
        <f t="shared" si="43"/>
        <v>-4</v>
      </c>
      <c r="DV24" s="120">
        <v>415</v>
      </c>
      <c r="DW24" s="121">
        <v>415</v>
      </c>
      <c r="DX24" s="122">
        <v>830</v>
      </c>
      <c r="DY24" s="123">
        <f t="shared" si="44"/>
        <v>-11</v>
      </c>
      <c r="DZ24" s="120">
        <v>417</v>
      </c>
      <c r="EA24" s="121">
        <v>424</v>
      </c>
      <c r="EB24" s="122">
        <v>841</v>
      </c>
      <c r="EC24" s="123">
        <f t="shared" si="45"/>
        <v>14</v>
      </c>
      <c r="ED24" s="120">
        <v>415</v>
      </c>
      <c r="EE24" s="121">
        <v>412</v>
      </c>
      <c r="EF24" s="122">
        <v>827</v>
      </c>
      <c r="EG24" s="123">
        <f t="shared" si="46"/>
        <v>-2</v>
      </c>
      <c r="EH24" s="120">
        <v>415</v>
      </c>
      <c r="EI24" s="121">
        <v>414</v>
      </c>
      <c r="EJ24" s="122">
        <v>829</v>
      </c>
      <c r="EK24" s="123">
        <f t="shared" si="47"/>
        <v>21</v>
      </c>
      <c r="EL24" s="120">
        <v>403</v>
      </c>
      <c r="EM24" s="121">
        <v>405</v>
      </c>
      <c r="EN24" s="122">
        <v>808</v>
      </c>
      <c r="EO24" s="123">
        <f t="shared" si="48"/>
        <v>9</v>
      </c>
      <c r="EP24" s="120">
        <v>397</v>
      </c>
      <c r="EQ24" s="121">
        <v>402</v>
      </c>
      <c r="ER24" s="122">
        <v>799</v>
      </c>
      <c r="ES24" s="123"/>
    </row>
    <row r="25" spans="1:149" ht="20.25" customHeight="1">
      <c r="A25" s="119" t="s">
        <v>143</v>
      </c>
      <c r="B25" s="120">
        <v>396</v>
      </c>
      <c r="C25" s="121">
        <v>342</v>
      </c>
      <c r="D25" s="122">
        <f t="shared" si="0"/>
        <v>738</v>
      </c>
      <c r="E25" s="123">
        <f t="shared" si="1"/>
        <v>-65</v>
      </c>
      <c r="F25" s="120">
        <v>441</v>
      </c>
      <c r="G25" s="121">
        <v>362</v>
      </c>
      <c r="H25" s="122">
        <f t="shared" si="2"/>
        <v>803</v>
      </c>
      <c r="I25" s="123">
        <f t="shared" si="3"/>
        <v>-8</v>
      </c>
      <c r="J25" s="120">
        <v>441</v>
      </c>
      <c r="K25" s="121">
        <v>370</v>
      </c>
      <c r="L25" s="122">
        <f t="shared" si="4"/>
        <v>811</v>
      </c>
      <c r="M25" s="123">
        <f t="shared" si="5"/>
        <v>7</v>
      </c>
      <c r="N25" s="120">
        <v>431</v>
      </c>
      <c r="O25" s="121">
        <v>373</v>
      </c>
      <c r="P25" s="122">
        <f t="shared" si="6"/>
        <v>804</v>
      </c>
      <c r="Q25" s="123">
        <f t="shared" si="7"/>
        <v>-8</v>
      </c>
      <c r="R25" s="120">
        <v>438</v>
      </c>
      <c r="S25" s="121">
        <v>374</v>
      </c>
      <c r="T25" s="122">
        <f t="shared" si="8"/>
        <v>812</v>
      </c>
      <c r="U25" s="123">
        <f t="shared" si="9"/>
        <v>16</v>
      </c>
      <c r="V25" s="120">
        <v>429</v>
      </c>
      <c r="W25" s="121">
        <v>367</v>
      </c>
      <c r="X25" s="122">
        <f t="shared" si="10"/>
        <v>796</v>
      </c>
      <c r="Y25" s="123">
        <f t="shared" si="11"/>
        <v>19</v>
      </c>
      <c r="Z25" s="120">
        <v>425</v>
      </c>
      <c r="AA25" s="121">
        <v>352</v>
      </c>
      <c r="AB25" s="122">
        <f t="shared" si="12"/>
        <v>777</v>
      </c>
      <c r="AC25" s="123">
        <f t="shared" si="13"/>
        <v>20</v>
      </c>
      <c r="AD25" s="120">
        <v>405</v>
      </c>
      <c r="AE25" s="121">
        <v>352</v>
      </c>
      <c r="AF25" s="122">
        <f t="shared" si="14"/>
        <v>757</v>
      </c>
      <c r="AG25" s="123">
        <f t="shared" si="15"/>
        <v>10</v>
      </c>
      <c r="AH25" s="120">
        <v>401</v>
      </c>
      <c r="AI25" s="121">
        <v>346</v>
      </c>
      <c r="AJ25" s="122">
        <f t="shared" si="16"/>
        <v>747</v>
      </c>
      <c r="AK25" s="123">
        <f t="shared" si="17"/>
        <v>-3</v>
      </c>
      <c r="AL25" s="120">
        <v>404</v>
      </c>
      <c r="AM25" s="121">
        <v>346</v>
      </c>
      <c r="AN25" s="122">
        <f t="shared" si="18"/>
        <v>750</v>
      </c>
      <c r="AO25" s="123">
        <f t="shared" si="19"/>
        <v>24</v>
      </c>
      <c r="AP25" s="120">
        <v>390</v>
      </c>
      <c r="AQ25" s="121">
        <v>336</v>
      </c>
      <c r="AR25" s="122">
        <f t="shared" si="20"/>
        <v>726</v>
      </c>
      <c r="AS25" s="123">
        <f t="shared" si="21"/>
        <v>4</v>
      </c>
      <c r="AT25" s="120">
        <v>394</v>
      </c>
      <c r="AU25" s="121">
        <v>328</v>
      </c>
      <c r="AV25" s="122">
        <f t="shared" si="22"/>
        <v>722</v>
      </c>
      <c r="AW25" s="123">
        <f t="shared" si="23"/>
        <v>-26</v>
      </c>
      <c r="AX25" s="120">
        <v>402</v>
      </c>
      <c r="AY25" s="121">
        <v>346</v>
      </c>
      <c r="AZ25" s="122">
        <f t="shared" si="24"/>
        <v>748</v>
      </c>
      <c r="BA25" s="123">
        <f t="shared" si="25"/>
        <v>-58</v>
      </c>
      <c r="BB25" s="120">
        <v>424</v>
      </c>
      <c r="BC25" s="121">
        <v>382</v>
      </c>
      <c r="BD25" s="122">
        <v>806</v>
      </c>
      <c r="BE25" s="123">
        <f t="shared" si="26"/>
        <v>5</v>
      </c>
      <c r="BF25" s="120">
        <v>420</v>
      </c>
      <c r="BG25" s="121">
        <v>381</v>
      </c>
      <c r="BH25" s="122">
        <v>801</v>
      </c>
      <c r="BI25" s="123">
        <f t="shared" si="27"/>
        <v>-4</v>
      </c>
      <c r="BJ25" s="120">
        <v>408</v>
      </c>
      <c r="BK25" s="121">
        <v>397</v>
      </c>
      <c r="BL25" s="122">
        <v>805</v>
      </c>
      <c r="BM25" s="123">
        <f t="shared" si="28"/>
        <v>9</v>
      </c>
      <c r="BN25" s="120">
        <v>400</v>
      </c>
      <c r="BO25" s="121">
        <v>396</v>
      </c>
      <c r="BP25" s="122">
        <v>796</v>
      </c>
      <c r="BQ25" s="123">
        <f t="shared" si="29"/>
        <v>-9</v>
      </c>
      <c r="BR25" s="120">
        <v>408</v>
      </c>
      <c r="BS25" s="121">
        <v>397</v>
      </c>
      <c r="BT25" s="122">
        <v>805</v>
      </c>
      <c r="BU25" s="123">
        <f t="shared" si="30"/>
        <v>8</v>
      </c>
      <c r="BV25" s="120">
        <v>394</v>
      </c>
      <c r="BW25" s="121">
        <v>403</v>
      </c>
      <c r="BX25" s="122">
        <v>797</v>
      </c>
      <c r="BY25" s="123">
        <f t="shared" si="31"/>
        <v>-1</v>
      </c>
      <c r="BZ25" s="120">
        <v>395</v>
      </c>
      <c r="CA25" s="121">
        <v>403</v>
      </c>
      <c r="CB25" s="122">
        <v>798</v>
      </c>
      <c r="CC25" s="123">
        <f t="shared" si="32"/>
        <v>9</v>
      </c>
      <c r="CD25" s="120">
        <v>394</v>
      </c>
      <c r="CE25" s="121">
        <v>395</v>
      </c>
      <c r="CF25" s="122">
        <v>789</v>
      </c>
      <c r="CG25" s="123">
        <f t="shared" si="33"/>
        <v>22</v>
      </c>
      <c r="CH25" s="120">
        <v>382</v>
      </c>
      <c r="CI25" s="121">
        <v>385</v>
      </c>
      <c r="CJ25" s="122">
        <v>767</v>
      </c>
      <c r="CK25" s="123">
        <f t="shared" si="34"/>
        <v>20</v>
      </c>
      <c r="CL25" s="120">
        <v>378</v>
      </c>
      <c r="CM25" s="121">
        <v>369</v>
      </c>
      <c r="CN25" s="122">
        <v>747</v>
      </c>
      <c r="CO25" s="123">
        <f t="shared" si="35"/>
        <v>24</v>
      </c>
      <c r="CP25" s="120">
        <v>365</v>
      </c>
      <c r="CQ25" s="121">
        <v>358</v>
      </c>
      <c r="CR25" s="122">
        <v>723</v>
      </c>
      <c r="CS25" s="123">
        <f t="shared" si="36"/>
        <v>8</v>
      </c>
      <c r="CT25" s="120">
        <v>359</v>
      </c>
      <c r="CU25" s="121">
        <v>356</v>
      </c>
      <c r="CV25" s="122">
        <v>715</v>
      </c>
      <c r="CW25" s="123">
        <f t="shared" si="37"/>
        <v>-62</v>
      </c>
      <c r="CX25" s="120">
        <v>388</v>
      </c>
      <c r="CY25" s="121">
        <v>389</v>
      </c>
      <c r="CZ25" s="122">
        <v>777</v>
      </c>
      <c r="DA25" s="123">
        <f t="shared" si="38"/>
        <v>4</v>
      </c>
      <c r="DB25" s="120">
        <v>385</v>
      </c>
      <c r="DC25" s="121">
        <v>388</v>
      </c>
      <c r="DD25" s="122">
        <v>773</v>
      </c>
      <c r="DE25" s="123">
        <f t="shared" si="39"/>
        <v>5</v>
      </c>
      <c r="DF25" s="120">
        <v>388</v>
      </c>
      <c r="DG25" s="121">
        <v>380</v>
      </c>
      <c r="DH25" s="122">
        <v>768</v>
      </c>
      <c r="DI25" s="123">
        <f t="shared" si="40"/>
        <v>-5</v>
      </c>
      <c r="DJ25" s="120">
        <v>386</v>
      </c>
      <c r="DK25" s="121">
        <v>387</v>
      </c>
      <c r="DL25" s="122">
        <v>773</v>
      </c>
      <c r="DM25" s="123">
        <f t="shared" si="41"/>
        <v>11</v>
      </c>
      <c r="DN25" s="120">
        <v>382</v>
      </c>
      <c r="DO25" s="121">
        <v>380</v>
      </c>
      <c r="DP25" s="122">
        <v>762</v>
      </c>
      <c r="DQ25" s="123">
        <f t="shared" si="42"/>
        <v>-3</v>
      </c>
      <c r="DR25" s="120">
        <v>379</v>
      </c>
      <c r="DS25" s="121">
        <v>386</v>
      </c>
      <c r="DT25" s="122">
        <v>765</v>
      </c>
      <c r="DU25" s="123">
        <f t="shared" si="43"/>
        <v>9</v>
      </c>
      <c r="DV25" s="120">
        <v>379</v>
      </c>
      <c r="DW25" s="121">
        <v>377</v>
      </c>
      <c r="DX25" s="122">
        <v>756</v>
      </c>
      <c r="DY25" s="123">
        <f t="shared" si="44"/>
        <v>17</v>
      </c>
      <c r="DZ25" s="120">
        <v>375</v>
      </c>
      <c r="EA25" s="121">
        <v>364</v>
      </c>
      <c r="EB25" s="122">
        <v>739</v>
      </c>
      <c r="EC25" s="123">
        <f t="shared" si="45"/>
        <v>15</v>
      </c>
      <c r="ED25" s="120">
        <v>369</v>
      </c>
      <c r="EE25" s="121">
        <v>355</v>
      </c>
      <c r="EF25" s="122">
        <v>724</v>
      </c>
      <c r="EG25" s="123">
        <f t="shared" si="46"/>
        <v>21</v>
      </c>
      <c r="EH25" s="120">
        <v>355</v>
      </c>
      <c r="EI25" s="121">
        <v>348</v>
      </c>
      <c r="EJ25" s="122">
        <v>703</v>
      </c>
      <c r="EK25" s="123">
        <f t="shared" si="47"/>
        <v>-5</v>
      </c>
      <c r="EL25" s="120">
        <v>351</v>
      </c>
      <c r="EM25" s="121">
        <v>357</v>
      </c>
      <c r="EN25" s="122">
        <v>708</v>
      </c>
      <c r="EO25" s="123">
        <f t="shared" si="48"/>
        <v>-3</v>
      </c>
      <c r="EP25" s="120">
        <v>366</v>
      </c>
      <c r="EQ25" s="121">
        <v>345</v>
      </c>
      <c r="ER25" s="122">
        <v>711</v>
      </c>
      <c r="ES25" s="123"/>
    </row>
    <row r="26" spans="1:149" ht="20.25" customHeight="1">
      <c r="A26" s="119" t="s">
        <v>144</v>
      </c>
      <c r="B26" s="120">
        <v>379</v>
      </c>
      <c r="C26" s="121">
        <v>341</v>
      </c>
      <c r="D26" s="122">
        <f t="shared" si="0"/>
        <v>720</v>
      </c>
      <c r="E26" s="123">
        <f t="shared" si="1"/>
        <v>-4</v>
      </c>
      <c r="F26" s="120">
        <v>384</v>
      </c>
      <c r="G26" s="121">
        <v>340</v>
      </c>
      <c r="H26" s="122">
        <f t="shared" si="2"/>
        <v>724</v>
      </c>
      <c r="I26" s="123">
        <f t="shared" si="3"/>
        <v>14</v>
      </c>
      <c r="J26" s="120">
        <v>381</v>
      </c>
      <c r="K26" s="121">
        <v>329</v>
      </c>
      <c r="L26" s="122">
        <f t="shared" si="4"/>
        <v>710</v>
      </c>
      <c r="M26" s="123">
        <f t="shared" si="5"/>
        <v>-8</v>
      </c>
      <c r="N26" s="120">
        <v>376</v>
      </c>
      <c r="O26" s="121">
        <v>342</v>
      </c>
      <c r="P26" s="122">
        <f t="shared" si="6"/>
        <v>718</v>
      </c>
      <c r="Q26" s="123">
        <f t="shared" si="7"/>
        <v>6</v>
      </c>
      <c r="R26" s="120">
        <v>376</v>
      </c>
      <c r="S26" s="121">
        <v>336</v>
      </c>
      <c r="T26" s="122">
        <f t="shared" si="8"/>
        <v>712</v>
      </c>
      <c r="U26" s="123">
        <f t="shared" si="9"/>
        <v>-17</v>
      </c>
      <c r="V26" s="120">
        <v>384</v>
      </c>
      <c r="W26" s="121">
        <v>345</v>
      </c>
      <c r="X26" s="122">
        <f t="shared" si="10"/>
        <v>729</v>
      </c>
      <c r="Y26" s="123">
        <f t="shared" si="11"/>
        <v>6</v>
      </c>
      <c r="Z26" s="120">
        <v>364</v>
      </c>
      <c r="AA26" s="121">
        <v>359</v>
      </c>
      <c r="AB26" s="122">
        <f t="shared" si="12"/>
        <v>723</v>
      </c>
      <c r="AC26" s="123">
        <f t="shared" si="13"/>
        <v>-6</v>
      </c>
      <c r="AD26" s="120">
        <v>369</v>
      </c>
      <c r="AE26" s="121">
        <v>360</v>
      </c>
      <c r="AF26" s="122">
        <f t="shared" si="14"/>
        <v>729</v>
      </c>
      <c r="AG26" s="123">
        <f t="shared" si="15"/>
        <v>4</v>
      </c>
      <c r="AH26" s="120">
        <v>369</v>
      </c>
      <c r="AI26" s="121">
        <v>356</v>
      </c>
      <c r="AJ26" s="122">
        <f t="shared" si="16"/>
        <v>725</v>
      </c>
      <c r="AK26" s="123">
        <f t="shared" si="17"/>
        <v>15</v>
      </c>
      <c r="AL26" s="120">
        <v>364</v>
      </c>
      <c r="AM26" s="121">
        <v>346</v>
      </c>
      <c r="AN26" s="122">
        <f t="shared" si="18"/>
        <v>710</v>
      </c>
      <c r="AO26" s="123">
        <f t="shared" si="19"/>
        <v>-1</v>
      </c>
      <c r="AP26" s="120">
        <v>362</v>
      </c>
      <c r="AQ26" s="121">
        <v>349</v>
      </c>
      <c r="AR26" s="122">
        <f t="shared" si="20"/>
        <v>711</v>
      </c>
      <c r="AS26" s="123">
        <f t="shared" si="21"/>
        <v>2</v>
      </c>
      <c r="AT26" s="120">
        <v>353</v>
      </c>
      <c r="AU26" s="121">
        <v>356</v>
      </c>
      <c r="AV26" s="122">
        <f t="shared" si="22"/>
        <v>709</v>
      </c>
      <c r="AW26" s="123">
        <f t="shared" si="23"/>
        <v>12</v>
      </c>
      <c r="AX26" s="120">
        <v>351</v>
      </c>
      <c r="AY26" s="121">
        <v>346</v>
      </c>
      <c r="AZ26" s="122">
        <f t="shared" si="24"/>
        <v>697</v>
      </c>
      <c r="BA26" s="123">
        <f t="shared" si="25"/>
        <v>-7</v>
      </c>
      <c r="BB26" s="120">
        <v>357</v>
      </c>
      <c r="BC26" s="121">
        <v>347</v>
      </c>
      <c r="BD26" s="122">
        <v>704</v>
      </c>
      <c r="BE26" s="123">
        <f t="shared" si="26"/>
        <v>-4</v>
      </c>
      <c r="BF26" s="120">
        <v>357</v>
      </c>
      <c r="BG26" s="121">
        <v>351</v>
      </c>
      <c r="BH26" s="122">
        <v>708</v>
      </c>
      <c r="BI26" s="123">
        <f t="shared" si="27"/>
        <v>3</v>
      </c>
      <c r="BJ26" s="120">
        <v>367</v>
      </c>
      <c r="BK26" s="121">
        <v>338</v>
      </c>
      <c r="BL26" s="122">
        <v>705</v>
      </c>
      <c r="BM26" s="123">
        <f t="shared" si="28"/>
        <v>-14</v>
      </c>
      <c r="BN26" s="120">
        <v>367</v>
      </c>
      <c r="BO26" s="121">
        <v>352</v>
      </c>
      <c r="BP26" s="122">
        <v>719</v>
      </c>
      <c r="BQ26" s="123">
        <f t="shared" si="29"/>
        <v>9</v>
      </c>
      <c r="BR26" s="120">
        <v>356</v>
      </c>
      <c r="BS26" s="121">
        <v>354</v>
      </c>
      <c r="BT26" s="122">
        <v>710</v>
      </c>
      <c r="BU26" s="123">
        <f t="shared" si="30"/>
        <v>-3</v>
      </c>
      <c r="BV26" s="120">
        <v>359</v>
      </c>
      <c r="BW26" s="121">
        <v>354</v>
      </c>
      <c r="BX26" s="122">
        <v>713</v>
      </c>
      <c r="BY26" s="123">
        <f t="shared" si="31"/>
        <v>10</v>
      </c>
      <c r="BZ26" s="120">
        <v>353</v>
      </c>
      <c r="CA26" s="121">
        <v>350</v>
      </c>
      <c r="CB26" s="122">
        <v>703</v>
      </c>
      <c r="CC26" s="123">
        <f t="shared" si="32"/>
        <v>15</v>
      </c>
      <c r="CD26" s="120">
        <v>356</v>
      </c>
      <c r="CE26" s="121">
        <v>332</v>
      </c>
      <c r="CF26" s="122">
        <v>688</v>
      </c>
      <c r="CG26" s="123">
        <f t="shared" si="33"/>
        <v>2</v>
      </c>
      <c r="CH26" s="120">
        <v>352</v>
      </c>
      <c r="CI26" s="121">
        <v>334</v>
      </c>
      <c r="CJ26" s="122">
        <v>686</v>
      </c>
      <c r="CK26" s="123">
        <f t="shared" si="34"/>
        <v>8</v>
      </c>
      <c r="CL26" s="120">
        <v>349</v>
      </c>
      <c r="CM26" s="121">
        <v>329</v>
      </c>
      <c r="CN26" s="122">
        <v>678</v>
      </c>
      <c r="CO26" s="123">
        <f t="shared" si="35"/>
        <v>-12</v>
      </c>
      <c r="CP26" s="120">
        <v>345</v>
      </c>
      <c r="CQ26" s="121">
        <v>345</v>
      </c>
      <c r="CR26" s="122">
        <v>690</v>
      </c>
      <c r="CS26" s="123">
        <f t="shared" si="36"/>
        <v>1</v>
      </c>
      <c r="CT26" s="120">
        <v>350</v>
      </c>
      <c r="CU26" s="121">
        <v>339</v>
      </c>
      <c r="CV26" s="122">
        <v>689</v>
      </c>
      <c r="CW26" s="123">
        <f t="shared" si="37"/>
        <v>-43</v>
      </c>
      <c r="CX26" s="120">
        <v>374</v>
      </c>
      <c r="CY26" s="121">
        <v>358</v>
      </c>
      <c r="CZ26" s="122">
        <v>732</v>
      </c>
      <c r="DA26" s="123">
        <f t="shared" si="38"/>
        <v>-1</v>
      </c>
      <c r="DB26" s="120">
        <v>371</v>
      </c>
      <c r="DC26" s="121">
        <v>362</v>
      </c>
      <c r="DD26" s="122">
        <v>733</v>
      </c>
      <c r="DE26" s="123">
        <f t="shared" si="39"/>
        <v>22</v>
      </c>
      <c r="DF26" s="120">
        <v>366</v>
      </c>
      <c r="DG26" s="121">
        <v>345</v>
      </c>
      <c r="DH26" s="122">
        <v>711</v>
      </c>
      <c r="DI26" s="123">
        <f t="shared" si="40"/>
        <v>19</v>
      </c>
      <c r="DJ26" s="120">
        <v>358</v>
      </c>
      <c r="DK26" s="121">
        <v>334</v>
      </c>
      <c r="DL26" s="122">
        <v>692</v>
      </c>
      <c r="DM26" s="123">
        <f t="shared" si="41"/>
        <v>4</v>
      </c>
      <c r="DN26" s="120">
        <v>363</v>
      </c>
      <c r="DO26" s="121">
        <v>325</v>
      </c>
      <c r="DP26" s="122">
        <v>688</v>
      </c>
      <c r="DQ26" s="123">
        <f t="shared" si="42"/>
        <v>19</v>
      </c>
      <c r="DR26" s="120">
        <v>356</v>
      </c>
      <c r="DS26" s="121">
        <v>313</v>
      </c>
      <c r="DT26" s="122">
        <v>669</v>
      </c>
      <c r="DU26" s="123">
        <f t="shared" si="43"/>
        <v>6</v>
      </c>
      <c r="DV26" s="120">
        <v>348</v>
      </c>
      <c r="DW26" s="121">
        <v>315</v>
      </c>
      <c r="DX26" s="122">
        <v>663</v>
      </c>
      <c r="DY26" s="123">
        <f t="shared" si="44"/>
        <v>-1</v>
      </c>
      <c r="DZ26" s="120">
        <v>343</v>
      </c>
      <c r="EA26" s="121">
        <v>321</v>
      </c>
      <c r="EB26" s="122">
        <v>664</v>
      </c>
      <c r="EC26" s="123">
        <f t="shared" si="45"/>
        <v>-28</v>
      </c>
      <c r="ED26" s="120">
        <v>361</v>
      </c>
      <c r="EE26" s="121">
        <v>331</v>
      </c>
      <c r="EF26" s="122">
        <v>692</v>
      </c>
      <c r="EG26" s="123">
        <f t="shared" si="46"/>
        <v>-15</v>
      </c>
      <c r="EH26" s="120">
        <v>365</v>
      </c>
      <c r="EI26" s="121">
        <v>342</v>
      </c>
      <c r="EJ26" s="122">
        <v>707</v>
      </c>
      <c r="EK26" s="123">
        <f t="shared" si="47"/>
        <v>35</v>
      </c>
      <c r="EL26" s="120">
        <v>356</v>
      </c>
      <c r="EM26" s="121">
        <v>316</v>
      </c>
      <c r="EN26" s="122">
        <v>672</v>
      </c>
      <c r="EO26" s="123">
        <f t="shared" si="48"/>
        <v>-8</v>
      </c>
      <c r="EP26" s="120">
        <v>366</v>
      </c>
      <c r="EQ26" s="121">
        <v>314</v>
      </c>
      <c r="ER26" s="122">
        <v>680</v>
      </c>
      <c r="ES26" s="123"/>
    </row>
    <row r="27" spans="1:149" ht="20.25" customHeight="1">
      <c r="A27" s="119" t="s">
        <v>145</v>
      </c>
      <c r="B27" s="120">
        <v>323</v>
      </c>
      <c r="C27" s="121">
        <v>324</v>
      </c>
      <c r="D27" s="122">
        <f t="shared" si="0"/>
        <v>647</v>
      </c>
      <c r="E27" s="123">
        <f t="shared" si="1"/>
        <v>-36</v>
      </c>
      <c r="F27" s="120">
        <v>349</v>
      </c>
      <c r="G27" s="121">
        <v>334</v>
      </c>
      <c r="H27" s="122">
        <f t="shared" si="2"/>
        <v>683</v>
      </c>
      <c r="I27" s="123">
        <f t="shared" si="3"/>
        <v>-7</v>
      </c>
      <c r="J27" s="120">
        <v>352</v>
      </c>
      <c r="K27" s="121">
        <v>338</v>
      </c>
      <c r="L27" s="122">
        <f t="shared" si="4"/>
        <v>690</v>
      </c>
      <c r="M27" s="123">
        <f t="shared" si="5"/>
        <v>3</v>
      </c>
      <c r="N27" s="120">
        <v>359</v>
      </c>
      <c r="O27" s="121">
        <v>328</v>
      </c>
      <c r="P27" s="122">
        <f t="shared" si="6"/>
        <v>687</v>
      </c>
      <c r="Q27" s="123">
        <f t="shared" si="7"/>
        <v>-6</v>
      </c>
      <c r="R27" s="120">
        <v>353</v>
      </c>
      <c r="S27" s="121">
        <v>340</v>
      </c>
      <c r="T27" s="122">
        <f t="shared" si="8"/>
        <v>693</v>
      </c>
      <c r="U27" s="123">
        <f t="shared" si="9"/>
        <v>16</v>
      </c>
      <c r="V27" s="120">
        <v>342</v>
      </c>
      <c r="W27" s="121">
        <v>335</v>
      </c>
      <c r="X27" s="122">
        <f t="shared" si="10"/>
        <v>677</v>
      </c>
      <c r="Y27" s="123">
        <f t="shared" si="11"/>
        <v>-9</v>
      </c>
      <c r="Z27" s="120">
        <v>346</v>
      </c>
      <c r="AA27" s="121">
        <v>340</v>
      </c>
      <c r="AB27" s="122">
        <f t="shared" si="12"/>
        <v>686</v>
      </c>
      <c r="AC27" s="123">
        <f t="shared" si="13"/>
        <v>6</v>
      </c>
      <c r="AD27" s="120">
        <v>340</v>
      </c>
      <c r="AE27" s="121">
        <v>340</v>
      </c>
      <c r="AF27" s="122">
        <f t="shared" si="14"/>
        <v>680</v>
      </c>
      <c r="AG27" s="123">
        <f t="shared" si="15"/>
        <v>11</v>
      </c>
      <c r="AH27" s="120">
        <v>338</v>
      </c>
      <c r="AI27" s="121">
        <v>331</v>
      </c>
      <c r="AJ27" s="122">
        <f t="shared" si="16"/>
        <v>669</v>
      </c>
      <c r="AK27" s="123">
        <f t="shared" si="17"/>
        <v>-6</v>
      </c>
      <c r="AL27" s="120">
        <v>336</v>
      </c>
      <c r="AM27" s="121">
        <v>339</v>
      </c>
      <c r="AN27" s="122">
        <f t="shared" si="18"/>
        <v>675</v>
      </c>
      <c r="AO27" s="123">
        <f t="shared" si="19"/>
        <v>14</v>
      </c>
      <c r="AP27" s="120">
        <v>330</v>
      </c>
      <c r="AQ27" s="121">
        <v>331</v>
      </c>
      <c r="AR27" s="122">
        <f t="shared" si="20"/>
        <v>661</v>
      </c>
      <c r="AS27" s="123">
        <f t="shared" si="21"/>
        <v>-19</v>
      </c>
      <c r="AT27" s="120">
        <v>339</v>
      </c>
      <c r="AU27" s="121">
        <v>341</v>
      </c>
      <c r="AV27" s="122">
        <f t="shared" si="22"/>
        <v>680</v>
      </c>
      <c r="AW27" s="123">
        <f t="shared" si="23"/>
        <v>17</v>
      </c>
      <c r="AX27" s="120">
        <v>332</v>
      </c>
      <c r="AY27" s="121">
        <v>331</v>
      </c>
      <c r="AZ27" s="122">
        <f t="shared" si="24"/>
        <v>663</v>
      </c>
      <c r="BA27" s="123">
        <f t="shared" si="25"/>
        <v>-18</v>
      </c>
      <c r="BB27" s="120">
        <v>348</v>
      </c>
      <c r="BC27" s="121">
        <v>333</v>
      </c>
      <c r="BD27" s="122">
        <v>681</v>
      </c>
      <c r="BE27" s="123">
        <f t="shared" si="26"/>
        <v>-11</v>
      </c>
      <c r="BF27" s="120">
        <v>351</v>
      </c>
      <c r="BG27" s="121">
        <v>341</v>
      </c>
      <c r="BH27" s="122">
        <v>692</v>
      </c>
      <c r="BI27" s="123">
        <f t="shared" si="27"/>
        <v>12</v>
      </c>
      <c r="BJ27" s="120">
        <v>348</v>
      </c>
      <c r="BK27" s="121">
        <v>332</v>
      </c>
      <c r="BL27" s="122">
        <v>680</v>
      </c>
      <c r="BM27" s="123">
        <f t="shared" si="28"/>
        <v>20</v>
      </c>
      <c r="BN27" s="120">
        <v>342</v>
      </c>
      <c r="BO27" s="121">
        <v>318</v>
      </c>
      <c r="BP27" s="122">
        <v>660</v>
      </c>
      <c r="BQ27" s="123">
        <f t="shared" si="29"/>
        <v>-2</v>
      </c>
      <c r="BR27" s="120">
        <v>347</v>
      </c>
      <c r="BS27" s="121">
        <v>315</v>
      </c>
      <c r="BT27" s="122">
        <v>662</v>
      </c>
      <c r="BU27" s="123">
        <f t="shared" si="30"/>
        <v>9</v>
      </c>
      <c r="BV27" s="120">
        <v>343</v>
      </c>
      <c r="BW27" s="121">
        <v>310</v>
      </c>
      <c r="BX27" s="122">
        <v>653</v>
      </c>
      <c r="BY27" s="123">
        <f t="shared" si="31"/>
        <v>0</v>
      </c>
      <c r="BZ27" s="120">
        <v>340</v>
      </c>
      <c r="CA27" s="121">
        <v>313</v>
      </c>
      <c r="CB27" s="122">
        <v>653</v>
      </c>
      <c r="CC27" s="123">
        <f t="shared" si="32"/>
        <v>5</v>
      </c>
      <c r="CD27" s="120">
        <v>332</v>
      </c>
      <c r="CE27" s="121">
        <v>316</v>
      </c>
      <c r="CF27" s="122">
        <v>648</v>
      </c>
      <c r="CG27" s="123">
        <f t="shared" si="33"/>
        <v>-29</v>
      </c>
      <c r="CH27" s="120">
        <v>353</v>
      </c>
      <c r="CI27" s="121">
        <v>324</v>
      </c>
      <c r="CJ27" s="122">
        <v>677</v>
      </c>
      <c r="CK27" s="123">
        <f t="shared" si="34"/>
        <v>-3</v>
      </c>
      <c r="CL27" s="120">
        <v>350</v>
      </c>
      <c r="CM27" s="121">
        <v>330</v>
      </c>
      <c r="CN27" s="122">
        <v>680</v>
      </c>
      <c r="CO27" s="123">
        <f t="shared" si="35"/>
        <v>32</v>
      </c>
      <c r="CP27" s="120">
        <v>342</v>
      </c>
      <c r="CQ27" s="121">
        <v>306</v>
      </c>
      <c r="CR27" s="122">
        <v>648</v>
      </c>
      <c r="CS27" s="123">
        <f t="shared" si="36"/>
        <v>-8</v>
      </c>
      <c r="CT27" s="120">
        <v>353</v>
      </c>
      <c r="CU27" s="121">
        <v>303</v>
      </c>
      <c r="CV27" s="122">
        <v>656</v>
      </c>
      <c r="CW27" s="123">
        <f t="shared" si="37"/>
        <v>7</v>
      </c>
      <c r="CX27" s="120">
        <v>348</v>
      </c>
      <c r="CY27" s="121">
        <v>301</v>
      </c>
      <c r="CZ27" s="122">
        <v>649</v>
      </c>
      <c r="DA27" s="123">
        <f t="shared" si="38"/>
        <v>-4</v>
      </c>
      <c r="DB27" s="120">
        <v>354</v>
      </c>
      <c r="DC27" s="121">
        <v>299</v>
      </c>
      <c r="DD27" s="122">
        <v>653</v>
      </c>
      <c r="DE27" s="123">
        <f t="shared" si="39"/>
        <v>-4</v>
      </c>
      <c r="DF27" s="120">
        <v>354</v>
      </c>
      <c r="DG27" s="121">
        <v>303</v>
      </c>
      <c r="DH27" s="122">
        <v>657</v>
      </c>
      <c r="DI27" s="123">
        <f t="shared" si="40"/>
        <v>-18</v>
      </c>
      <c r="DJ27" s="120">
        <v>362</v>
      </c>
      <c r="DK27" s="121">
        <v>313</v>
      </c>
      <c r="DL27" s="122">
        <v>675</v>
      </c>
      <c r="DM27" s="123">
        <f t="shared" si="41"/>
        <v>-14</v>
      </c>
      <c r="DN27" s="120">
        <v>372</v>
      </c>
      <c r="DO27" s="121">
        <v>317</v>
      </c>
      <c r="DP27" s="122">
        <v>689</v>
      </c>
      <c r="DQ27" s="123">
        <f t="shared" si="42"/>
        <v>-6</v>
      </c>
      <c r="DR27" s="120">
        <v>372</v>
      </c>
      <c r="DS27" s="121">
        <v>323</v>
      </c>
      <c r="DT27" s="122">
        <v>695</v>
      </c>
      <c r="DU27" s="123">
        <f t="shared" si="43"/>
        <v>-2</v>
      </c>
      <c r="DV27" s="120">
        <v>377</v>
      </c>
      <c r="DW27" s="121">
        <v>320</v>
      </c>
      <c r="DX27" s="122">
        <v>697</v>
      </c>
      <c r="DY27" s="123">
        <f t="shared" si="44"/>
        <v>0</v>
      </c>
      <c r="DZ27" s="120">
        <v>385</v>
      </c>
      <c r="EA27" s="121">
        <v>312</v>
      </c>
      <c r="EB27" s="122">
        <v>697</v>
      </c>
      <c r="EC27" s="123">
        <f t="shared" si="45"/>
        <v>20</v>
      </c>
      <c r="ED27" s="120">
        <v>375</v>
      </c>
      <c r="EE27" s="121">
        <v>302</v>
      </c>
      <c r="EF27" s="122">
        <v>677</v>
      </c>
      <c r="EG27" s="123">
        <f t="shared" si="46"/>
        <v>-3</v>
      </c>
      <c r="EH27" s="120">
        <v>366</v>
      </c>
      <c r="EI27" s="121">
        <v>314</v>
      </c>
      <c r="EJ27" s="122">
        <v>680</v>
      </c>
      <c r="EK27" s="123">
        <f t="shared" si="47"/>
        <v>-22</v>
      </c>
      <c r="EL27" s="120">
        <v>372</v>
      </c>
      <c r="EM27" s="121">
        <v>330</v>
      </c>
      <c r="EN27" s="122">
        <v>702</v>
      </c>
      <c r="EO27" s="123">
        <f t="shared" si="48"/>
        <v>6</v>
      </c>
      <c r="EP27" s="120">
        <v>366</v>
      </c>
      <c r="EQ27" s="121">
        <v>330</v>
      </c>
      <c r="ER27" s="122">
        <v>696</v>
      </c>
      <c r="ES27" s="123"/>
    </row>
    <row r="28" spans="1:149" ht="20.25" customHeight="1">
      <c r="A28" s="119" t="s">
        <v>146</v>
      </c>
      <c r="B28" s="120">
        <v>341</v>
      </c>
      <c r="C28" s="121">
        <v>356</v>
      </c>
      <c r="D28" s="122">
        <f t="shared" si="0"/>
        <v>697</v>
      </c>
      <c r="E28" s="123">
        <f t="shared" si="1"/>
        <v>-6</v>
      </c>
      <c r="F28" s="120">
        <v>346</v>
      </c>
      <c r="G28" s="121">
        <v>357</v>
      </c>
      <c r="H28" s="122">
        <f t="shared" si="2"/>
        <v>703</v>
      </c>
      <c r="I28" s="123">
        <f t="shared" si="3"/>
        <v>-2</v>
      </c>
      <c r="J28" s="120">
        <v>345</v>
      </c>
      <c r="K28" s="121">
        <v>360</v>
      </c>
      <c r="L28" s="122">
        <f t="shared" si="4"/>
        <v>705</v>
      </c>
      <c r="M28" s="123">
        <f t="shared" si="5"/>
        <v>17</v>
      </c>
      <c r="N28" s="120">
        <v>338</v>
      </c>
      <c r="O28" s="121">
        <v>350</v>
      </c>
      <c r="P28" s="122">
        <f t="shared" si="6"/>
        <v>688</v>
      </c>
      <c r="Q28" s="123">
        <f t="shared" si="7"/>
        <v>20</v>
      </c>
      <c r="R28" s="120">
        <v>334</v>
      </c>
      <c r="S28" s="121">
        <v>334</v>
      </c>
      <c r="T28" s="122">
        <f t="shared" si="8"/>
        <v>668</v>
      </c>
      <c r="U28" s="123">
        <f t="shared" si="9"/>
        <v>7</v>
      </c>
      <c r="V28" s="120">
        <v>336</v>
      </c>
      <c r="W28" s="121">
        <v>325</v>
      </c>
      <c r="X28" s="122">
        <f t="shared" si="10"/>
        <v>661</v>
      </c>
      <c r="Y28" s="123">
        <f t="shared" si="11"/>
        <v>20</v>
      </c>
      <c r="Z28" s="120">
        <v>332</v>
      </c>
      <c r="AA28" s="121">
        <v>309</v>
      </c>
      <c r="AB28" s="122">
        <f t="shared" si="12"/>
        <v>641</v>
      </c>
      <c r="AC28" s="123">
        <f t="shared" si="13"/>
        <v>-2</v>
      </c>
      <c r="AD28" s="120">
        <v>335</v>
      </c>
      <c r="AE28" s="121">
        <v>308</v>
      </c>
      <c r="AF28" s="122">
        <f t="shared" si="14"/>
        <v>643</v>
      </c>
      <c r="AG28" s="123">
        <f t="shared" si="15"/>
        <v>-4</v>
      </c>
      <c r="AH28" s="120">
        <v>332</v>
      </c>
      <c r="AI28" s="121">
        <v>315</v>
      </c>
      <c r="AJ28" s="122">
        <f t="shared" si="16"/>
        <v>647</v>
      </c>
      <c r="AK28" s="123">
        <f t="shared" si="17"/>
        <v>-18</v>
      </c>
      <c r="AL28" s="120">
        <v>346</v>
      </c>
      <c r="AM28" s="121">
        <v>319</v>
      </c>
      <c r="AN28" s="122">
        <f t="shared" si="18"/>
        <v>665</v>
      </c>
      <c r="AO28" s="123">
        <f t="shared" si="19"/>
        <v>-8</v>
      </c>
      <c r="AP28" s="120">
        <v>343</v>
      </c>
      <c r="AQ28" s="121">
        <v>330</v>
      </c>
      <c r="AR28" s="122">
        <f t="shared" si="20"/>
        <v>673</v>
      </c>
      <c r="AS28" s="123">
        <f t="shared" si="21"/>
        <v>28</v>
      </c>
      <c r="AT28" s="120">
        <v>335</v>
      </c>
      <c r="AU28" s="121">
        <v>310</v>
      </c>
      <c r="AV28" s="122">
        <f t="shared" si="22"/>
        <v>645</v>
      </c>
      <c r="AW28" s="123">
        <f t="shared" si="23"/>
        <v>-5</v>
      </c>
      <c r="AX28" s="120">
        <v>342</v>
      </c>
      <c r="AY28" s="121">
        <v>308</v>
      </c>
      <c r="AZ28" s="122">
        <f t="shared" si="24"/>
        <v>650</v>
      </c>
      <c r="BA28" s="123">
        <f t="shared" si="25"/>
        <v>12</v>
      </c>
      <c r="BB28" s="120">
        <v>330</v>
      </c>
      <c r="BC28" s="121">
        <v>308</v>
      </c>
      <c r="BD28" s="122">
        <v>638</v>
      </c>
      <c r="BE28" s="123">
        <f t="shared" si="26"/>
        <v>-6</v>
      </c>
      <c r="BF28" s="120">
        <v>335</v>
      </c>
      <c r="BG28" s="121">
        <v>309</v>
      </c>
      <c r="BH28" s="122">
        <v>644</v>
      </c>
      <c r="BI28" s="123">
        <f t="shared" si="27"/>
        <v>-11</v>
      </c>
      <c r="BJ28" s="120">
        <v>338</v>
      </c>
      <c r="BK28" s="121">
        <v>317</v>
      </c>
      <c r="BL28" s="122">
        <v>655</v>
      </c>
      <c r="BM28" s="123">
        <f t="shared" si="28"/>
        <v>-18</v>
      </c>
      <c r="BN28" s="120">
        <v>350</v>
      </c>
      <c r="BO28" s="121">
        <v>323</v>
      </c>
      <c r="BP28" s="122">
        <v>673</v>
      </c>
      <c r="BQ28" s="123">
        <f t="shared" si="29"/>
        <v>-7</v>
      </c>
      <c r="BR28" s="120">
        <v>358</v>
      </c>
      <c r="BS28" s="121">
        <v>322</v>
      </c>
      <c r="BT28" s="122">
        <v>680</v>
      </c>
      <c r="BU28" s="123">
        <f t="shared" si="30"/>
        <v>-14</v>
      </c>
      <c r="BV28" s="120">
        <v>371</v>
      </c>
      <c r="BW28" s="121">
        <v>323</v>
      </c>
      <c r="BX28" s="122">
        <v>694</v>
      </c>
      <c r="BY28" s="123">
        <f t="shared" si="31"/>
        <v>4</v>
      </c>
      <c r="BZ28" s="120">
        <v>377</v>
      </c>
      <c r="CA28" s="121">
        <v>313</v>
      </c>
      <c r="CB28" s="122">
        <v>690</v>
      </c>
      <c r="CC28" s="123">
        <f t="shared" si="32"/>
        <v>-5</v>
      </c>
      <c r="CD28" s="120">
        <v>385</v>
      </c>
      <c r="CE28" s="121">
        <v>310</v>
      </c>
      <c r="CF28" s="122">
        <v>695</v>
      </c>
      <c r="CG28" s="123">
        <f t="shared" si="33"/>
        <v>19</v>
      </c>
      <c r="CH28" s="120">
        <v>375</v>
      </c>
      <c r="CI28" s="121">
        <v>301</v>
      </c>
      <c r="CJ28" s="122">
        <v>676</v>
      </c>
      <c r="CK28" s="123">
        <f t="shared" si="34"/>
        <v>-10</v>
      </c>
      <c r="CL28" s="120">
        <v>369</v>
      </c>
      <c r="CM28" s="121">
        <v>317</v>
      </c>
      <c r="CN28" s="122">
        <v>686</v>
      </c>
      <c r="CO28" s="123">
        <f t="shared" si="35"/>
        <v>-12</v>
      </c>
      <c r="CP28" s="120">
        <v>371</v>
      </c>
      <c r="CQ28" s="121">
        <v>327</v>
      </c>
      <c r="CR28" s="122">
        <v>698</v>
      </c>
      <c r="CS28" s="123">
        <f t="shared" si="36"/>
        <v>3</v>
      </c>
      <c r="CT28" s="120">
        <v>369</v>
      </c>
      <c r="CU28" s="121">
        <v>326</v>
      </c>
      <c r="CV28" s="122">
        <v>695</v>
      </c>
      <c r="CW28" s="123">
        <f t="shared" si="37"/>
        <v>-35</v>
      </c>
      <c r="CX28" s="120">
        <v>389</v>
      </c>
      <c r="CY28" s="121">
        <v>341</v>
      </c>
      <c r="CZ28" s="122">
        <v>730</v>
      </c>
      <c r="DA28" s="123">
        <f t="shared" si="38"/>
        <v>1</v>
      </c>
      <c r="DB28" s="120">
        <v>385</v>
      </c>
      <c r="DC28" s="121">
        <v>344</v>
      </c>
      <c r="DD28" s="122">
        <v>729</v>
      </c>
      <c r="DE28" s="123">
        <f t="shared" si="39"/>
        <v>-11</v>
      </c>
      <c r="DF28" s="120">
        <v>394</v>
      </c>
      <c r="DG28" s="121">
        <v>346</v>
      </c>
      <c r="DH28" s="122">
        <v>740</v>
      </c>
      <c r="DI28" s="123">
        <f t="shared" si="40"/>
        <v>12</v>
      </c>
      <c r="DJ28" s="120">
        <v>384</v>
      </c>
      <c r="DK28" s="121">
        <v>344</v>
      </c>
      <c r="DL28" s="122">
        <v>728</v>
      </c>
      <c r="DM28" s="123">
        <f t="shared" si="41"/>
        <v>15</v>
      </c>
      <c r="DN28" s="120">
        <v>367</v>
      </c>
      <c r="DO28" s="121">
        <v>346</v>
      </c>
      <c r="DP28" s="122">
        <v>713</v>
      </c>
      <c r="DQ28" s="123">
        <f t="shared" si="42"/>
        <v>-7</v>
      </c>
      <c r="DR28" s="120">
        <v>366</v>
      </c>
      <c r="DS28" s="121">
        <v>354</v>
      </c>
      <c r="DT28" s="122">
        <v>720</v>
      </c>
      <c r="DU28" s="123">
        <f t="shared" si="43"/>
        <v>-10</v>
      </c>
      <c r="DV28" s="120">
        <v>366</v>
      </c>
      <c r="DW28" s="121">
        <v>364</v>
      </c>
      <c r="DX28" s="122">
        <v>730</v>
      </c>
      <c r="DY28" s="123">
        <f t="shared" si="44"/>
        <v>-11</v>
      </c>
      <c r="DZ28" s="120">
        <v>369</v>
      </c>
      <c r="EA28" s="121">
        <v>372</v>
      </c>
      <c r="EB28" s="122">
        <v>741</v>
      </c>
      <c r="EC28" s="123">
        <f t="shared" si="45"/>
        <v>2</v>
      </c>
      <c r="ED28" s="120">
        <v>359</v>
      </c>
      <c r="EE28" s="121">
        <v>380</v>
      </c>
      <c r="EF28" s="122">
        <v>739</v>
      </c>
      <c r="EG28" s="123">
        <f t="shared" si="46"/>
        <v>-3</v>
      </c>
      <c r="EH28" s="120">
        <v>378</v>
      </c>
      <c r="EI28" s="121">
        <v>364</v>
      </c>
      <c r="EJ28" s="122">
        <v>742</v>
      </c>
      <c r="EK28" s="123">
        <f t="shared" si="47"/>
        <v>-10</v>
      </c>
      <c r="EL28" s="120">
        <v>382</v>
      </c>
      <c r="EM28" s="121">
        <v>370</v>
      </c>
      <c r="EN28" s="122">
        <v>752</v>
      </c>
      <c r="EO28" s="123">
        <f t="shared" si="48"/>
        <v>-14</v>
      </c>
      <c r="EP28" s="120">
        <v>396</v>
      </c>
      <c r="EQ28" s="121">
        <v>370</v>
      </c>
      <c r="ER28" s="122">
        <v>766</v>
      </c>
      <c r="ES28" s="123"/>
    </row>
    <row r="29" spans="1:149" ht="20.25" customHeight="1">
      <c r="A29" s="119" t="s">
        <v>147</v>
      </c>
      <c r="B29" s="120">
        <v>336</v>
      </c>
      <c r="C29" s="121">
        <v>325</v>
      </c>
      <c r="D29" s="122">
        <f t="shared" si="0"/>
        <v>661</v>
      </c>
      <c r="E29" s="123">
        <f t="shared" si="1"/>
        <v>-9</v>
      </c>
      <c r="F29" s="120">
        <v>339</v>
      </c>
      <c r="G29" s="121">
        <v>331</v>
      </c>
      <c r="H29" s="122">
        <f t="shared" si="2"/>
        <v>670</v>
      </c>
      <c r="I29" s="123">
        <f t="shared" si="3"/>
        <v>-5</v>
      </c>
      <c r="J29" s="120">
        <v>347</v>
      </c>
      <c r="K29" s="121">
        <v>328</v>
      </c>
      <c r="L29" s="122">
        <f t="shared" si="4"/>
        <v>675</v>
      </c>
      <c r="M29" s="123">
        <f t="shared" si="5"/>
        <v>-7</v>
      </c>
      <c r="N29" s="120">
        <v>352</v>
      </c>
      <c r="O29" s="121">
        <v>330</v>
      </c>
      <c r="P29" s="122">
        <f t="shared" si="6"/>
        <v>682</v>
      </c>
      <c r="Q29" s="123">
        <f t="shared" si="7"/>
        <v>-5</v>
      </c>
      <c r="R29" s="120">
        <v>363</v>
      </c>
      <c r="S29" s="121">
        <v>324</v>
      </c>
      <c r="T29" s="122">
        <f t="shared" si="8"/>
        <v>687</v>
      </c>
      <c r="U29" s="123">
        <f t="shared" si="9"/>
        <v>-12</v>
      </c>
      <c r="V29" s="120">
        <v>368</v>
      </c>
      <c r="W29" s="121">
        <v>331</v>
      </c>
      <c r="X29" s="122">
        <f t="shared" si="10"/>
        <v>699</v>
      </c>
      <c r="Y29" s="123">
        <f t="shared" si="11"/>
        <v>-6</v>
      </c>
      <c r="Z29" s="120">
        <v>373</v>
      </c>
      <c r="AA29" s="121">
        <v>332</v>
      </c>
      <c r="AB29" s="122">
        <f t="shared" si="12"/>
        <v>705</v>
      </c>
      <c r="AC29" s="123">
        <f t="shared" si="13"/>
        <v>7</v>
      </c>
      <c r="AD29" s="120">
        <v>372</v>
      </c>
      <c r="AE29" s="121">
        <v>326</v>
      </c>
      <c r="AF29" s="122">
        <f t="shared" si="14"/>
        <v>698</v>
      </c>
      <c r="AG29" s="123">
        <f t="shared" si="15"/>
        <v>-4</v>
      </c>
      <c r="AH29" s="120">
        <v>381</v>
      </c>
      <c r="AI29" s="121">
        <v>321</v>
      </c>
      <c r="AJ29" s="122">
        <f t="shared" si="16"/>
        <v>702</v>
      </c>
      <c r="AK29" s="123">
        <f t="shared" si="17"/>
        <v>22</v>
      </c>
      <c r="AL29" s="120">
        <v>364</v>
      </c>
      <c r="AM29" s="121">
        <v>316</v>
      </c>
      <c r="AN29" s="122">
        <f t="shared" si="18"/>
        <v>680</v>
      </c>
      <c r="AO29" s="123">
        <f t="shared" si="19"/>
        <v>-16</v>
      </c>
      <c r="AP29" s="120">
        <v>366</v>
      </c>
      <c r="AQ29" s="121">
        <v>330</v>
      </c>
      <c r="AR29" s="122">
        <f t="shared" si="20"/>
        <v>696</v>
      </c>
      <c r="AS29" s="123">
        <f t="shared" si="21"/>
        <v>-13</v>
      </c>
      <c r="AT29" s="120">
        <v>368</v>
      </c>
      <c r="AU29" s="121">
        <v>341</v>
      </c>
      <c r="AV29" s="122">
        <f t="shared" si="22"/>
        <v>709</v>
      </c>
      <c r="AW29" s="123">
        <f t="shared" si="23"/>
        <v>0</v>
      </c>
      <c r="AX29" s="120">
        <v>367</v>
      </c>
      <c r="AY29" s="121">
        <v>342</v>
      </c>
      <c r="AZ29" s="122">
        <f t="shared" si="24"/>
        <v>709</v>
      </c>
      <c r="BA29" s="123">
        <f t="shared" si="25"/>
        <v>-17</v>
      </c>
      <c r="BB29" s="120">
        <v>375</v>
      </c>
      <c r="BC29" s="121">
        <v>351</v>
      </c>
      <c r="BD29" s="122">
        <v>726</v>
      </c>
      <c r="BE29" s="123">
        <f t="shared" si="26"/>
        <v>2</v>
      </c>
      <c r="BF29" s="120">
        <v>367</v>
      </c>
      <c r="BG29" s="121">
        <v>357</v>
      </c>
      <c r="BH29" s="122">
        <v>724</v>
      </c>
      <c r="BI29" s="123">
        <f t="shared" si="27"/>
        <v>-24</v>
      </c>
      <c r="BJ29" s="120">
        <v>387</v>
      </c>
      <c r="BK29" s="121">
        <v>361</v>
      </c>
      <c r="BL29" s="122">
        <v>748</v>
      </c>
      <c r="BM29" s="123">
        <f t="shared" si="28"/>
        <v>3</v>
      </c>
      <c r="BN29" s="120">
        <v>384</v>
      </c>
      <c r="BO29" s="121">
        <v>361</v>
      </c>
      <c r="BP29" s="122">
        <v>745</v>
      </c>
      <c r="BQ29" s="123">
        <f t="shared" si="29"/>
        <v>18</v>
      </c>
      <c r="BR29" s="120">
        <v>370</v>
      </c>
      <c r="BS29" s="121">
        <v>357</v>
      </c>
      <c r="BT29" s="122">
        <v>727</v>
      </c>
      <c r="BU29" s="123">
        <f t="shared" si="30"/>
        <v>-4</v>
      </c>
      <c r="BV29" s="120">
        <v>365</v>
      </c>
      <c r="BW29" s="121">
        <v>366</v>
      </c>
      <c r="BX29" s="122">
        <v>731</v>
      </c>
      <c r="BY29" s="123">
        <f t="shared" si="31"/>
        <v>-11</v>
      </c>
      <c r="BZ29" s="120">
        <v>367</v>
      </c>
      <c r="CA29" s="121">
        <v>375</v>
      </c>
      <c r="CB29" s="122">
        <v>742</v>
      </c>
      <c r="CC29" s="123">
        <f t="shared" si="32"/>
        <v>-7</v>
      </c>
      <c r="CD29" s="120">
        <v>365</v>
      </c>
      <c r="CE29" s="121">
        <v>384</v>
      </c>
      <c r="CF29" s="122">
        <v>749</v>
      </c>
      <c r="CG29" s="123">
        <f t="shared" si="33"/>
        <v>0</v>
      </c>
      <c r="CH29" s="120">
        <v>360</v>
      </c>
      <c r="CI29" s="121">
        <v>389</v>
      </c>
      <c r="CJ29" s="122">
        <v>749</v>
      </c>
      <c r="CK29" s="123">
        <f t="shared" si="34"/>
        <v>3</v>
      </c>
      <c r="CL29" s="120">
        <v>375</v>
      </c>
      <c r="CM29" s="121">
        <v>371</v>
      </c>
      <c r="CN29" s="122">
        <v>746</v>
      </c>
      <c r="CO29" s="123">
        <f t="shared" si="35"/>
        <v>-8</v>
      </c>
      <c r="CP29" s="120">
        <v>379</v>
      </c>
      <c r="CQ29" s="121">
        <v>375</v>
      </c>
      <c r="CR29" s="122">
        <v>754</v>
      </c>
      <c r="CS29" s="123">
        <f t="shared" si="36"/>
        <v>-1</v>
      </c>
      <c r="CT29" s="120">
        <v>383</v>
      </c>
      <c r="CU29" s="121">
        <v>372</v>
      </c>
      <c r="CV29" s="122">
        <v>755</v>
      </c>
      <c r="CW29" s="123">
        <f t="shared" si="37"/>
        <v>-5</v>
      </c>
      <c r="CX29" s="120">
        <v>377</v>
      </c>
      <c r="CY29" s="121">
        <v>383</v>
      </c>
      <c r="CZ29" s="122">
        <v>760</v>
      </c>
      <c r="DA29" s="123">
        <f t="shared" si="38"/>
        <v>-6</v>
      </c>
      <c r="DB29" s="120">
        <v>381</v>
      </c>
      <c r="DC29" s="121">
        <v>385</v>
      </c>
      <c r="DD29" s="122">
        <v>766</v>
      </c>
      <c r="DE29" s="123">
        <f t="shared" si="39"/>
        <v>10</v>
      </c>
      <c r="DF29" s="120">
        <v>374</v>
      </c>
      <c r="DG29" s="121">
        <v>382</v>
      </c>
      <c r="DH29" s="122">
        <v>756</v>
      </c>
      <c r="DI29" s="123">
        <f t="shared" si="40"/>
        <v>-6</v>
      </c>
      <c r="DJ29" s="120">
        <v>374</v>
      </c>
      <c r="DK29" s="121">
        <v>388</v>
      </c>
      <c r="DL29" s="122">
        <v>762</v>
      </c>
      <c r="DM29" s="123">
        <f t="shared" si="41"/>
        <v>-20</v>
      </c>
      <c r="DN29" s="120">
        <v>387</v>
      </c>
      <c r="DO29" s="121">
        <v>395</v>
      </c>
      <c r="DP29" s="122">
        <v>782</v>
      </c>
      <c r="DQ29" s="123">
        <f t="shared" si="42"/>
        <v>1</v>
      </c>
      <c r="DR29" s="120">
        <v>389</v>
      </c>
      <c r="DS29" s="121">
        <v>392</v>
      </c>
      <c r="DT29" s="122">
        <v>781</v>
      </c>
      <c r="DU29" s="123">
        <f t="shared" si="43"/>
        <v>26</v>
      </c>
      <c r="DV29" s="120">
        <v>372</v>
      </c>
      <c r="DW29" s="121">
        <v>383</v>
      </c>
      <c r="DX29" s="122">
        <v>755</v>
      </c>
      <c r="DY29" s="123">
        <f t="shared" si="44"/>
        <v>8</v>
      </c>
      <c r="DZ29" s="120">
        <v>376</v>
      </c>
      <c r="EA29" s="121">
        <v>371</v>
      </c>
      <c r="EB29" s="122">
        <v>747</v>
      </c>
      <c r="EC29" s="123">
        <f t="shared" si="45"/>
        <v>-11</v>
      </c>
      <c r="ED29" s="120">
        <v>385</v>
      </c>
      <c r="EE29" s="121">
        <v>373</v>
      </c>
      <c r="EF29" s="122">
        <v>758</v>
      </c>
      <c r="EG29" s="123">
        <f t="shared" si="46"/>
        <v>7</v>
      </c>
      <c r="EH29" s="120">
        <v>379</v>
      </c>
      <c r="EI29" s="121">
        <v>372</v>
      </c>
      <c r="EJ29" s="122">
        <v>751</v>
      </c>
      <c r="EK29" s="123">
        <f t="shared" si="47"/>
        <v>14</v>
      </c>
      <c r="EL29" s="120">
        <v>372</v>
      </c>
      <c r="EM29" s="121">
        <v>365</v>
      </c>
      <c r="EN29" s="122">
        <v>737</v>
      </c>
      <c r="EO29" s="123">
        <f t="shared" si="48"/>
        <v>8</v>
      </c>
      <c r="EP29" s="120">
        <v>363</v>
      </c>
      <c r="EQ29" s="121">
        <v>366</v>
      </c>
      <c r="ER29" s="122">
        <v>729</v>
      </c>
      <c r="ES29" s="123"/>
    </row>
    <row r="30" spans="1:149" ht="20.25" customHeight="1">
      <c r="A30" s="119" t="s">
        <v>148</v>
      </c>
      <c r="B30" s="120">
        <v>365</v>
      </c>
      <c r="C30" s="121">
        <v>320</v>
      </c>
      <c r="D30" s="122">
        <f t="shared" si="0"/>
        <v>685</v>
      </c>
      <c r="E30" s="123">
        <f t="shared" si="1"/>
        <v>-8</v>
      </c>
      <c r="F30" s="120">
        <v>364</v>
      </c>
      <c r="G30" s="121">
        <v>329</v>
      </c>
      <c r="H30" s="122">
        <f t="shared" si="2"/>
        <v>693</v>
      </c>
      <c r="I30" s="123">
        <f t="shared" si="3"/>
        <v>-2</v>
      </c>
      <c r="J30" s="120">
        <v>356</v>
      </c>
      <c r="K30" s="121">
        <v>339</v>
      </c>
      <c r="L30" s="122">
        <f t="shared" si="4"/>
        <v>695</v>
      </c>
      <c r="M30" s="123">
        <f t="shared" si="5"/>
        <v>-20</v>
      </c>
      <c r="N30" s="120">
        <v>367</v>
      </c>
      <c r="O30" s="121">
        <v>348</v>
      </c>
      <c r="P30" s="122">
        <f t="shared" si="6"/>
        <v>715</v>
      </c>
      <c r="Q30" s="123">
        <f t="shared" si="7"/>
        <v>-6</v>
      </c>
      <c r="R30" s="120">
        <v>366</v>
      </c>
      <c r="S30" s="121">
        <v>355</v>
      </c>
      <c r="T30" s="122">
        <f t="shared" si="8"/>
        <v>721</v>
      </c>
      <c r="U30" s="123">
        <f t="shared" si="9"/>
        <v>15</v>
      </c>
      <c r="V30" s="120">
        <v>354</v>
      </c>
      <c r="W30" s="121">
        <v>352</v>
      </c>
      <c r="X30" s="122">
        <f t="shared" si="10"/>
        <v>706</v>
      </c>
      <c r="Y30" s="123">
        <f t="shared" si="11"/>
        <v>-2</v>
      </c>
      <c r="Z30" s="120">
        <v>355</v>
      </c>
      <c r="AA30" s="121">
        <v>353</v>
      </c>
      <c r="AB30" s="122">
        <f t="shared" si="12"/>
        <v>708</v>
      </c>
      <c r="AC30" s="123">
        <f t="shared" si="13"/>
        <v>-17</v>
      </c>
      <c r="AD30" s="120">
        <v>356</v>
      </c>
      <c r="AE30" s="121">
        <v>369</v>
      </c>
      <c r="AF30" s="122">
        <f t="shared" si="14"/>
        <v>725</v>
      </c>
      <c r="AG30" s="123">
        <f t="shared" si="15"/>
        <v>-4</v>
      </c>
      <c r="AH30" s="120">
        <v>353</v>
      </c>
      <c r="AI30" s="121">
        <v>376</v>
      </c>
      <c r="AJ30" s="122">
        <f t="shared" si="16"/>
        <v>729</v>
      </c>
      <c r="AK30" s="123">
        <f t="shared" si="17"/>
        <v>-6</v>
      </c>
      <c r="AL30" s="120">
        <v>354</v>
      </c>
      <c r="AM30" s="121">
        <v>381</v>
      </c>
      <c r="AN30" s="122">
        <f t="shared" si="18"/>
        <v>735</v>
      </c>
      <c r="AO30" s="123">
        <f t="shared" si="19"/>
        <v>2</v>
      </c>
      <c r="AP30" s="120">
        <v>370</v>
      </c>
      <c r="AQ30" s="121">
        <v>363</v>
      </c>
      <c r="AR30" s="122">
        <f t="shared" si="20"/>
        <v>733</v>
      </c>
      <c r="AS30" s="123">
        <f t="shared" si="21"/>
        <v>-19</v>
      </c>
      <c r="AT30" s="120">
        <v>375</v>
      </c>
      <c r="AU30" s="121">
        <v>377</v>
      </c>
      <c r="AV30" s="122">
        <f t="shared" si="22"/>
        <v>752</v>
      </c>
      <c r="AW30" s="123">
        <f t="shared" si="23"/>
        <v>-3</v>
      </c>
      <c r="AX30" s="120">
        <v>375</v>
      </c>
      <c r="AY30" s="121">
        <v>380</v>
      </c>
      <c r="AZ30" s="122">
        <f t="shared" si="24"/>
        <v>755</v>
      </c>
      <c r="BA30" s="123">
        <f t="shared" si="25"/>
        <v>-19</v>
      </c>
      <c r="BB30" s="120">
        <v>384</v>
      </c>
      <c r="BC30" s="121">
        <v>390</v>
      </c>
      <c r="BD30" s="122">
        <v>774</v>
      </c>
      <c r="BE30" s="123">
        <f t="shared" si="26"/>
        <v>4</v>
      </c>
      <c r="BF30" s="120">
        <v>384</v>
      </c>
      <c r="BG30" s="121">
        <v>386</v>
      </c>
      <c r="BH30" s="122">
        <v>770</v>
      </c>
      <c r="BI30" s="123">
        <f t="shared" si="27"/>
        <v>12</v>
      </c>
      <c r="BJ30" s="120">
        <v>374</v>
      </c>
      <c r="BK30" s="121">
        <v>384</v>
      </c>
      <c r="BL30" s="122">
        <v>758</v>
      </c>
      <c r="BM30" s="123">
        <f t="shared" si="28"/>
        <v>0</v>
      </c>
      <c r="BN30" s="120">
        <v>372</v>
      </c>
      <c r="BO30" s="121">
        <v>386</v>
      </c>
      <c r="BP30" s="122">
        <v>758</v>
      </c>
      <c r="BQ30" s="123">
        <f t="shared" si="29"/>
        <v>-11</v>
      </c>
      <c r="BR30" s="120">
        <v>377</v>
      </c>
      <c r="BS30" s="121">
        <v>392</v>
      </c>
      <c r="BT30" s="122">
        <v>769</v>
      </c>
      <c r="BU30" s="123">
        <f t="shared" si="30"/>
        <v>1</v>
      </c>
      <c r="BV30" s="120">
        <v>379</v>
      </c>
      <c r="BW30" s="121">
        <v>389</v>
      </c>
      <c r="BX30" s="122">
        <v>768</v>
      </c>
      <c r="BY30" s="123">
        <f t="shared" si="31"/>
        <v>14</v>
      </c>
      <c r="BZ30" s="120">
        <v>372</v>
      </c>
      <c r="CA30" s="121">
        <v>382</v>
      </c>
      <c r="CB30" s="122">
        <v>754</v>
      </c>
      <c r="CC30" s="123">
        <f t="shared" si="32"/>
        <v>7</v>
      </c>
      <c r="CD30" s="120">
        <v>377</v>
      </c>
      <c r="CE30" s="121">
        <v>370</v>
      </c>
      <c r="CF30" s="122">
        <v>747</v>
      </c>
      <c r="CG30" s="123">
        <f t="shared" si="33"/>
        <v>-1</v>
      </c>
      <c r="CH30" s="120">
        <v>375</v>
      </c>
      <c r="CI30" s="121">
        <v>373</v>
      </c>
      <c r="CJ30" s="122">
        <v>748</v>
      </c>
      <c r="CK30" s="123">
        <f t="shared" si="34"/>
        <v>-8</v>
      </c>
      <c r="CL30" s="120">
        <v>373</v>
      </c>
      <c r="CM30" s="121">
        <v>383</v>
      </c>
      <c r="CN30" s="122">
        <v>756</v>
      </c>
      <c r="CO30" s="123">
        <f t="shared" si="35"/>
        <v>9</v>
      </c>
      <c r="CP30" s="120">
        <v>367</v>
      </c>
      <c r="CQ30" s="121">
        <v>380</v>
      </c>
      <c r="CR30" s="122">
        <v>747</v>
      </c>
      <c r="CS30" s="123">
        <f t="shared" si="36"/>
        <v>5</v>
      </c>
      <c r="CT30" s="120">
        <v>369</v>
      </c>
      <c r="CU30" s="121">
        <v>373</v>
      </c>
      <c r="CV30" s="122">
        <v>742</v>
      </c>
      <c r="CW30" s="123">
        <f t="shared" si="37"/>
        <v>12</v>
      </c>
      <c r="CX30" s="120">
        <v>368</v>
      </c>
      <c r="CY30" s="121">
        <v>362</v>
      </c>
      <c r="CZ30" s="122">
        <v>730</v>
      </c>
      <c r="DA30" s="123">
        <f t="shared" si="38"/>
        <v>-3</v>
      </c>
      <c r="DB30" s="120">
        <v>374</v>
      </c>
      <c r="DC30" s="121">
        <v>359</v>
      </c>
      <c r="DD30" s="122">
        <v>733</v>
      </c>
      <c r="DE30" s="123">
        <f t="shared" si="39"/>
        <v>-21</v>
      </c>
      <c r="DF30" s="120">
        <v>382</v>
      </c>
      <c r="DG30" s="121">
        <v>372</v>
      </c>
      <c r="DH30" s="122">
        <v>754</v>
      </c>
      <c r="DI30" s="123">
        <f t="shared" si="40"/>
        <v>10</v>
      </c>
      <c r="DJ30" s="120">
        <v>381</v>
      </c>
      <c r="DK30" s="121">
        <v>363</v>
      </c>
      <c r="DL30" s="122">
        <v>744</v>
      </c>
      <c r="DM30" s="123">
        <f t="shared" si="41"/>
        <v>3</v>
      </c>
      <c r="DN30" s="120">
        <v>383</v>
      </c>
      <c r="DO30" s="121">
        <v>358</v>
      </c>
      <c r="DP30" s="122">
        <v>741</v>
      </c>
      <c r="DQ30" s="123">
        <f t="shared" si="42"/>
        <v>-1</v>
      </c>
      <c r="DR30" s="120">
        <v>383</v>
      </c>
      <c r="DS30" s="121">
        <v>359</v>
      </c>
      <c r="DT30" s="122">
        <v>742</v>
      </c>
      <c r="DU30" s="123">
        <f t="shared" si="43"/>
        <v>-26</v>
      </c>
      <c r="DV30" s="120">
        <v>403</v>
      </c>
      <c r="DW30" s="121">
        <v>365</v>
      </c>
      <c r="DX30" s="122">
        <v>768</v>
      </c>
      <c r="DY30" s="123">
        <f t="shared" si="44"/>
        <v>2</v>
      </c>
      <c r="DZ30" s="120">
        <v>392</v>
      </c>
      <c r="EA30" s="121">
        <v>374</v>
      </c>
      <c r="EB30" s="122">
        <v>766</v>
      </c>
      <c r="EC30" s="123">
        <f t="shared" si="45"/>
        <v>8</v>
      </c>
      <c r="ED30" s="120">
        <v>396</v>
      </c>
      <c r="EE30" s="121">
        <v>362</v>
      </c>
      <c r="EF30" s="122">
        <v>758</v>
      </c>
      <c r="EG30" s="123">
        <f t="shared" si="46"/>
        <v>9</v>
      </c>
      <c r="EH30" s="120">
        <v>393</v>
      </c>
      <c r="EI30" s="121">
        <v>356</v>
      </c>
      <c r="EJ30" s="122">
        <v>749</v>
      </c>
      <c r="EK30" s="123">
        <f t="shared" si="47"/>
        <v>3</v>
      </c>
      <c r="EL30" s="120">
        <v>391</v>
      </c>
      <c r="EM30" s="121">
        <v>355</v>
      </c>
      <c r="EN30" s="122">
        <v>746</v>
      </c>
      <c r="EO30" s="123">
        <f t="shared" si="48"/>
        <v>-12</v>
      </c>
      <c r="EP30" s="120">
        <v>399</v>
      </c>
      <c r="EQ30" s="121">
        <v>359</v>
      </c>
      <c r="ER30" s="122">
        <v>758</v>
      </c>
      <c r="ES30" s="123"/>
    </row>
    <row r="31" spans="1:149" ht="20.25" customHeight="1">
      <c r="A31" s="119" t="s">
        <v>149</v>
      </c>
      <c r="B31" s="120">
        <v>367</v>
      </c>
      <c r="C31" s="121">
        <v>388</v>
      </c>
      <c r="D31" s="122">
        <f t="shared" si="0"/>
        <v>755</v>
      </c>
      <c r="E31" s="123">
        <f t="shared" si="1"/>
        <v>-6</v>
      </c>
      <c r="F31" s="120">
        <v>370</v>
      </c>
      <c r="G31" s="121">
        <v>391</v>
      </c>
      <c r="H31" s="122">
        <f t="shared" si="2"/>
        <v>761</v>
      </c>
      <c r="I31" s="123">
        <f t="shared" si="3"/>
        <v>0</v>
      </c>
      <c r="J31" s="120">
        <v>373</v>
      </c>
      <c r="K31" s="121">
        <v>388</v>
      </c>
      <c r="L31" s="122">
        <f t="shared" si="4"/>
        <v>761</v>
      </c>
      <c r="M31" s="123">
        <f t="shared" si="5"/>
        <v>7</v>
      </c>
      <c r="N31" s="120">
        <v>362</v>
      </c>
      <c r="O31" s="121">
        <v>392</v>
      </c>
      <c r="P31" s="122">
        <f t="shared" si="6"/>
        <v>754</v>
      </c>
      <c r="Q31" s="123">
        <f t="shared" si="7"/>
        <v>8</v>
      </c>
      <c r="R31" s="120">
        <v>357</v>
      </c>
      <c r="S31" s="121">
        <v>389</v>
      </c>
      <c r="T31" s="122">
        <f t="shared" si="8"/>
        <v>746</v>
      </c>
      <c r="U31" s="123">
        <f t="shared" si="9"/>
        <v>-8</v>
      </c>
      <c r="V31" s="120">
        <v>363</v>
      </c>
      <c r="W31" s="121">
        <v>391</v>
      </c>
      <c r="X31" s="122">
        <f t="shared" si="10"/>
        <v>754</v>
      </c>
      <c r="Y31" s="123">
        <f t="shared" si="11"/>
        <v>6</v>
      </c>
      <c r="Z31" s="120">
        <v>360</v>
      </c>
      <c r="AA31" s="121">
        <v>388</v>
      </c>
      <c r="AB31" s="122">
        <f t="shared" si="12"/>
        <v>748</v>
      </c>
      <c r="AC31" s="123">
        <f t="shared" si="13"/>
        <v>10</v>
      </c>
      <c r="AD31" s="120">
        <v>359</v>
      </c>
      <c r="AE31" s="121">
        <v>379</v>
      </c>
      <c r="AF31" s="122">
        <f t="shared" si="14"/>
        <v>738</v>
      </c>
      <c r="AG31" s="123">
        <f t="shared" si="15"/>
        <v>14</v>
      </c>
      <c r="AH31" s="120">
        <v>361</v>
      </c>
      <c r="AI31" s="121">
        <v>363</v>
      </c>
      <c r="AJ31" s="122">
        <f t="shared" si="16"/>
        <v>724</v>
      </c>
      <c r="AK31" s="123">
        <f t="shared" si="17"/>
        <v>-13</v>
      </c>
      <c r="AL31" s="120">
        <v>363</v>
      </c>
      <c r="AM31" s="121">
        <v>374</v>
      </c>
      <c r="AN31" s="122">
        <f t="shared" si="18"/>
        <v>737</v>
      </c>
      <c r="AO31" s="123">
        <f t="shared" si="19"/>
        <v>-20</v>
      </c>
      <c r="AP31" s="120">
        <v>366</v>
      </c>
      <c r="AQ31" s="121">
        <v>391</v>
      </c>
      <c r="AR31" s="122">
        <f t="shared" si="20"/>
        <v>757</v>
      </c>
      <c r="AS31" s="123">
        <f t="shared" si="21"/>
        <v>10</v>
      </c>
      <c r="AT31" s="120">
        <v>366</v>
      </c>
      <c r="AU31" s="121">
        <v>381</v>
      </c>
      <c r="AV31" s="122">
        <f t="shared" si="22"/>
        <v>747</v>
      </c>
      <c r="AW31" s="123">
        <f t="shared" si="23"/>
        <v>-4</v>
      </c>
      <c r="AX31" s="120">
        <v>371</v>
      </c>
      <c r="AY31" s="121">
        <v>380</v>
      </c>
      <c r="AZ31" s="122">
        <f t="shared" si="24"/>
        <v>751</v>
      </c>
      <c r="BA31" s="123">
        <f t="shared" si="25"/>
        <v>11</v>
      </c>
      <c r="BB31" s="120">
        <v>372</v>
      </c>
      <c r="BC31" s="121">
        <v>368</v>
      </c>
      <c r="BD31" s="122">
        <v>740</v>
      </c>
      <c r="BE31" s="123">
        <f t="shared" si="26"/>
        <v>-9</v>
      </c>
      <c r="BF31" s="120">
        <v>380</v>
      </c>
      <c r="BG31" s="121">
        <v>369</v>
      </c>
      <c r="BH31" s="122">
        <v>749</v>
      </c>
      <c r="BI31" s="123">
        <f t="shared" si="27"/>
        <v>-21</v>
      </c>
      <c r="BJ31" s="120">
        <v>388</v>
      </c>
      <c r="BK31" s="121">
        <v>382</v>
      </c>
      <c r="BL31" s="122">
        <v>770</v>
      </c>
      <c r="BM31" s="123">
        <f t="shared" si="28"/>
        <v>5</v>
      </c>
      <c r="BN31" s="120">
        <v>387</v>
      </c>
      <c r="BO31" s="121">
        <v>378</v>
      </c>
      <c r="BP31" s="122">
        <v>765</v>
      </c>
      <c r="BQ31" s="123">
        <f t="shared" si="29"/>
        <v>9</v>
      </c>
      <c r="BR31" s="120">
        <v>388</v>
      </c>
      <c r="BS31" s="121">
        <v>368</v>
      </c>
      <c r="BT31" s="122">
        <v>756</v>
      </c>
      <c r="BU31" s="123">
        <f t="shared" si="30"/>
        <v>-11</v>
      </c>
      <c r="BV31" s="120">
        <v>395</v>
      </c>
      <c r="BW31" s="121">
        <v>372</v>
      </c>
      <c r="BX31" s="122">
        <v>767</v>
      </c>
      <c r="BY31" s="123">
        <f t="shared" si="31"/>
        <v>-27</v>
      </c>
      <c r="BZ31" s="120">
        <v>414</v>
      </c>
      <c r="CA31" s="121">
        <v>380</v>
      </c>
      <c r="CB31" s="122">
        <v>794</v>
      </c>
      <c r="CC31" s="123">
        <f t="shared" si="32"/>
        <v>-8</v>
      </c>
      <c r="CD31" s="120">
        <v>409</v>
      </c>
      <c r="CE31" s="121">
        <v>393</v>
      </c>
      <c r="CF31" s="122">
        <v>802</v>
      </c>
      <c r="CG31" s="123">
        <f t="shared" si="33"/>
        <v>12</v>
      </c>
      <c r="CH31" s="120">
        <v>408</v>
      </c>
      <c r="CI31" s="121">
        <v>382</v>
      </c>
      <c r="CJ31" s="122">
        <v>790</v>
      </c>
      <c r="CK31" s="123">
        <f t="shared" si="34"/>
        <v>14</v>
      </c>
      <c r="CL31" s="120">
        <v>402</v>
      </c>
      <c r="CM31" s="121">
        <v>374</v>
      </c>
      <c r="CN31" s="122">
        <v>776</v>
      </c>
      <c r="CO31" s="123">
        <f t="shared" si="35"/>
        <v>9</v>
      </c>
      <c r="CP31" s="120">
        <v>397</v>
      </c>
      <c r="CQ31" s="121">
        <v>370</v>
      </c>
      <c r="CR31" s="122">
        <v>767</v>
      </c>
      <c r="CS31" s="123">
        <f t="shared" si="36"/>
        <v>4</v>
      </c>
      <c r="CT31" s="120">
        <v>394</v>
      </c>
      <c r="CU31" s="121">
        <v>369</v>
      </c>
      <c r="CV31" s="122">
        <v>763</v>
      </c>
      <c r="CW31" s="123">
        <f t="shared" si="37"/>
        <v>-3</v>
      </c>
      <c r="CX31" s="120">
        <v>404</v>
      </c>
      <c r="CY31" s="121">
        <v>362</v>
      </c>
      <c r="CZ31" s="122">
        <v>766</v>
      </c>
      <c r="DA31" s="123">
        <f t="shared" si="38"/>
        <v>-1</v>
      </c>
      <c r="DB31" s="120">
        <v>402</v>
      </c>
      <c r="DC31" s="121">
        <v>365</v>
      </c>
      <c r="DD31" s="122">
        <v>767</v>
      </c>
      <c r="DE31" s="123">
        <f t="shared" si="39"/>
        <v>-18</v>
      </c>
      <c r="DF31" s="120">
        <v>408</v>
      </c>
      <c r="DG31" s="121">
        <v>377</v>
      </c>
      <c r="DH31" s="122">
        <v>785</v>
      </c>
      <c r="DI31" s="123">
        <f t="shared" si="40"/>
        <v>-5</v>
      </c>
      <c r="DJ31" s="120">
        <v>405</v>
      </c>
      <c r="DK31" s="121">
        <v>385</v>
      </c>
      <c r="DL31" s="122">
        <v>790</v>
      </c>
      <c r="DM31" s="123">
        <f t="shared" si="41"/>
        <v>-7</v>
      </c>
      <c r="DN31" s="120">
        <v>400</v>
      </c>
      <c r="DO31" s="121">
        <v>397</v>
      </c>
      <c r="DP31" s="122">
        <v>797</v>
      </c>
      <c r="DQ31" s="123">
        <f t="shared" si="42"/>
        <v>3</v>
      </c>
      <c r="DR31" s="120">
        <v>398</v>
      </c>
      <c r="DS31" s="121">
        <v>396</v>
      </c>
      <c r="DT31" s="122">
        <v>794</v>
      </c>
      <c r="DU31" s="123">
        <f t="shared" si="43"/>
        <v>16</v>
      </c>
      <c r="DV31" s="120">
        <v>390</v>
      </c>
      <c r="DW31" s="121">
        <v>388</v>
      </c>
      <c r="DX31" s="122">
        <v>778</v>
      </c>
      <c r="DY31" s="123">
        <f t="shared" si="44"/>
        <v>0</v>
      </c>
      <c r="DZ31" s="120">
        <v>397</v>
      </c>
      <c r="EA31" s="121">
        <v>381</v>
      </c>
      <c r="EB31" s="122">
        <v>778</v>
      </c>
      <c r="EC31" s="123">
        <f t="shared" si="45"/>
        <v>-15</v>
      </c>
      <c r="ED31" s="120">
        <v>394</v>
      </c>
      <c r="EE31" s="121">
        <v>399</v>
      </c>
      <c r="EF31" s="122">
        <v>793</v>
      </c>
      <c r="EG31" s="123">
        <f t="shared" si="46"/>
        <v>2</v>
      </c>
      <c r="EH31" s="120">
        <v>399</v>
      </c>
      <c r="EI31" s="121">
        <v>392</v>
      </c>
      <c r="EJ31" s="122">
        <v>791</v>
      </c>
      <c r="EK31" s="123">
        <f t="shared" si="47"/>
        <v>-7</v>
      </c>
      <c r="EL31" s="120">
        <v>410</v>
      </c>
      <c r="EM31" s="121">
        <v>388</v>
      </c>
      <c r="EN31" s="122">
        <v>798</v>
      </c>
      <c r="EO31" s="123">
        <f t="shared" si="48"/>
        <v>-15</v>
      </c>
      <c r="EP31" s="120">
        <v>411</v>
      </c>
      <c r="EQ31" s="121">
        <v>402</v>
      </c>
      <c r="ER31" s="122">
        <v>813</v>
      </c>
      <c r="ES31" s="123"/>
    </row>
    <row r="32" spans="1:149" ht="20.25" customHeight="1">
      <c r="A32" s="119" t="s">
        <v>150</v>
      </c>
      <c r="B32" s="120">
        <v>374</v>
      </c>
      <c r="C32" s="121">
        <v>381</v>
      </c>
      <c r="D32" s="122">
        <f t="shared" si="0"/>
        <v>755</v>
      </c>
      <c r="E32" s="123">
        <f t="shared" si="1"/>
        <v>13</v>
      </c>
      <c r="F32" s="120">
        <v>369</v>
      </c>
      <c r="G32" s="121">
        <v>373</v>
      </c>
      <c r="H32" s="122">
        <f t="shared" si="2"/>
        <v>742</v>
      </c>
      <c r="I32" s="123">
        <f t="shared" si="3"/>
        <v>-5</v>
      </c>
      <c r="J32" s="120">
        <v>372</v>
      </c>
      <c r="K32" s="121">
        <v>375</v>
      </c>
      <c r="L32" s="122">
        <f t="shared" si="4"/>
        <v>747</v>
      </c>
      <c r="M32" s="123">
        <f t="shared" si="5"/>
        <v>-14</v>
      </c>
      <c r="N32" s="120">
        <v>380</v>
      </c>
      <c r="O32" s="121">
        <v>381</v>
      </c>
      <c r="P32" s="122">
        <f t="shared" si="6"/>
        <v>761</v>
      </c>
      <c r="Q32" s="123">
        <f t="shared" si="7"/>
        <v>4</v>
      </c>
      <c r="R32" s="120">
        <v>379</v>
      </c>
      <c r="S32" s="121">
        <v>378</v>
      </c>
      <c r="T32" s="122">
        <f t="shared" si="8"/>
        <v>757</v>
      </c>
      <c r="U32" s="123">
        <f t="shared" si="9"/>
        <v>7</v>
      </c>
      <c r="V32" s="120">
        <v>381</v>
      </c>
      <c r="W32" s="121">
        <v>369</v>
      </c>
      <c r="X32" s="122">
        <f t="shared" si="10"/>
        <v>750</v>
      </c>
      <c r="Y32" s="123">
        <f t="shared" si="11"/>
        <v>-2</v>
      </c>
      <c r="Z32" s="120">
        <v>385</v>
      </c>
      <c r="AA32" s="121">
        <v>367</v>
      </c>
      <c r="AB32" s="122">
        <f t="shared" si="12"/>
        <v>752</v>
      </c>
      <c r="AC32" s="123">
        <f t="shared" si="13"/>
        <v>-26</v>
      </c>
      <c r="AD32" s="120">
        <v>405</v>
      </c>
      <c r="AE32" s="121">
        <v>373</v>
      </c>
      <c r="AF32" s="122">
        <f t="shared" si="14"/>
        <v>778</v>
      </c>
      <c r="AG32" s="123">
        <f t="shared" si="15"/>
        <v>-2</v>
      </c>
      <c r="AH32" s="120">
        <v>399</v>
      </c>
      <c r="AI32" s="121">
        <v>381</v>
      </c>
      <c r="AJ32" s="122">
        <f t="shared" si="16"/>
        <v>780</v>
      </c>
      <c r="AK32" s="123">
        <f t="shared" si="17"/>
        <v>5</v>
      </c>
      <c r="AL32" s="120">
        <v>401</v>
      </c>
      <c r="AM32" s="121">
        <v>374</v>
      </c>
      <c r="AN32" s="122">
        <f t="shared" si="18"/>
        <v>775</v>
      </c>
      <c r="AO32" s="123">
        <f t="shared" si="19"/>
        <v>21</v>
      </c>
      <c r="AP32" s="120">
        <v>393</v>
      </c>
      <c r="AQ32" s="121">
        <v>361</v>
      </c>
      <c r="AR32" s="122">
        <f t="shared" si="20"/>
        <v>754</v>
      </c>
      <c r="AS32" s="123">
        <f t="shared" si="21"/>
        <v>14</v>
      </c>
      <c r="AT32" s="120">
        <v>385</v>
      </c>
      <c r="AU32" s="121">
        <v>355</v>
      </c>
      <c r="AV32" s="122">
        <f t="shared" si="22"/>
        <v>740</v>
      </c>
      <c r="AW32" s="123">
        <f t="shared" si="23"/>
        <v>0</v>
      </c>
      <c r="AX32" s="120">
        <v>378</v>
      </c>
      <c r="AY32" s="121">
        <v>362</v>
      </c>
      <c r="AZ32" s="122">
        <f t="shared" si="24"/>
        <v>740</v>
      </c>
      <c r="BA32" s="123">
        <f t="shared" si="25"/>
        <v>-29</v>
      </c>
      <c r="BB32" s="120">
        <v>400</v>
      </c>
      <c r="BC32" s="121">
        <v>369</v>
      </c>
      <c r="BD32" s="122">
        <v>769</v>
      </c>
      <c r="BE32" s="123">
        <f t="shared" si="26"/>
        <v>-2</v>
      </c>
      <c r="BF32" s="120">
        <v>398</v>
      </c>
      <c r="BG32" s="121">
        <v>373</v>
      </c>
      <c r="BH32" s="122">
        <v>771</v>
      </c>
      <c r="BI32" s="123">
        <f t="shared" si="27"/>
        <v>-14</v>
      </c>
      <c r="BJ32" s="120">
        <v>406</v>
      </c>
      <c r="BK32" s="121">
        <v>379</v>
      </c>
      <c r="BL32" s="122">
        <v>785</v>
      </c>
      <c r="BM32" s="123">
        <f t="shared" si="28"/>
        <v>-14</v>
      </c>
      <c r="BN32" s="120">
        <v>415</v>
      </c>
      <c r="BO32" s="121">
        <v>384</v>
      </c>
      <c r="BP32" s="122">
        <v>799</v>
      </c>
      <c r="BQ32" s="123">
        <f t="shared" si="29"/>
        <v>-12</v>
      </c>
      <c r="BR32" s="120">
        <v>409</v>
      </c>
      <c r="BS32" s="121">
        <v>402</v>
      </c>
      <c r="BT32" s="122">
        <v>811</v>
      </c>
      <c r="BU32" s="123">
        <f t="shared" si="30"/>
        <v>2</v>
      </c>
      <c r="BV32" s="120">
        <v>405</v>
      </c>
      <c r="BW32" s="121">
        <v>404</v>
      </c>
      <c r="BX32" s="122">
        <v>809</v>
      </c>
      <c r="BY32" s="123">
        <f t="shared" si="31"/>
        <v>23</v>
      </c>
      <c r="BZ32" s="120">
        <v>394</v>
      </c>
      <c r="CA32" s="121">
        <v>392</v>
      </c>
      <c r="CB32" s="122">
        <v>786</v>
      </c>
      <c r="CC32" s="123">
        <f t="shared" si="32"/>
        <v>0</v>
      </c>
      <c r="CD32" s="120">
        <v>398</v>
      </c>
      <c r="CE32" s="121">
        <v>388</v>
      </c>
      <c r="CF32" s="122">
        <v>786</v>
      </c>
      <c r="CG32" s="123">
        <f t="shared" si="33"/>
        <v>-8</v>
      </c>
      <c r="CH32" s="120">
        <v>400</v>
      </c>
      <c r="CI32" s="121">
        <v>394</v>
      </c>
      <c r="CJ32" s="122">
        <v>794</v>
      </c>
      <c r="CK32" s="123">
        <f t="shared" si="34"/>
        <v>-2</v>
      </c>
      <c r="CL32" s="120">
        <v>403</v>
      </c>
      <c r="CM32" s="121">
        <v>393</v>
      </c>
      <c r="CN32" s="122">
        <v>796</v>
      </c>
      <c r="CO32" s="123">
        <f t="shared" si="35"/>
        <v>-15</v>
      </c>
      <c r="CP32" s="120">
        <v>415</v>
      </c>
      <c r="CQ32" s="121">
        <v>396</v>
      </c>
      <c r="CR32" s="122">
        <v>811</v>
      </c>
      <c r="CS32" s="123">
        <f t="shared" si="36"/>
        <v>-3</v>
      </c>
      <c r="CT32" s="120">
        <v>414</v>
      </c>
      <c r="CU32" s="121">
        <v>400</v>
      </c>
      <c r="CV32" s="122">
        <v>814</v>
      </c>
      <c r="CW32" s="123">
        <f t="shared" si="37"/>
        <v>-15</v>
      </c>
      <c r="CX32" s="120">
        <v>417</v>
      </c>
      <c r="CY32" s="121">
        <v>412</v>
      </c>
      <c r="CZ32" s="122">
        <v>829</v>
      </c>
      <c r="DA32" s="123">
        <f t="shared" si="38"/>
        <v>-2</v>
      </c>
      <c r="DB32" s="120">
        <v>425</v>
      </c>
      <c r="DC32" s="121">
        <v>406</v>
      </c>
      <c r="DD32" s="122">
        <v>831</v>
      </c>
      <c r="DE32" s="123">
        <f t="shared" si="39"/>
        <v>16</v>
      </c>
      <c r="DF32" s="120">
        <v>429</v>
      </c>
      <c r="DG32" s="121">
        <v>386</v>
      </c>
      <c r="DH32" s="122">
        <v>815</v>
      </c>
      <c r="DI32" s="123">
        <f t="shared" si="40"/>
        <v>-2</v>
      </c>
      <c r="DJ32" s="120">
        <v>439</v>
      </c>
      <c r="DK32" s="121">
        <v>378</v>
      </c>
      <c r="DL32" s="122">
        <v>817</v>
      </c>
      <c r="DM32" s="123">
        <f t="shared" si="41"/>
        <v>-16</v>
      </c>
      <c r="DN32" s="120">
        <v>450</v>
      </c>
      <c r="DO32" s="121">
        <v>383</v>
      </c>
      <c r="DP32" s="122">
        <v>833</v>
      </c>
      <c r="DQ32" s="123">
        <f t="shared" si="42"/>
        <v>-6</v>
      </c>
      <c r="DR32" s="120">
        <v>447</v>
      </c>
      <c r="DS32" s="121">
        <v>392</v>
      </c>
      <c r="DT32" s="122">
        <v>839</v>
      </c>
      <c r="DU32" s="123">
        <f t="shared" si="43"/>
        <v>2</v>
      </c>
      <c r="DV32" s="120">
        <v>442</v>
      </c>
      <c r="DW32" s="121">
        <v>395</v>
      </c>
      <c r="DX32" s="122">
        <v>837</v>
      </c>
      <c r="DY32" s="123">
        <f t="shared" si="44"/>
        <v>-4</v>
      </c>
      <c r="DZ32" s="120">
        <v>441</v>
      </c>
      <c r="EA32" s="121">
        <v>400</v>
      </c>
      <c r="EB32" s="122">
        <v>841</v>
      </c>
      <c r="EC32" s="123">
        <f t="shared" si="45"/>
        <v>23</v>
      </c>
      <c r="ED32" s="120">
        <v>430</v>
      </c>
      <c r="EE32" s="121">
        <v>388</v>
      </c>
      <c r="EF32" s="122">
        <v>818</v>
      </c>
      <c r="EG32" s="123">
        <f t="shared" si="46"/>
        <v>-17</v>
      </c>
      <c r="EH32" s="120">
        <v>436</v>
      </c>
      <c r="EI32" s="121">
        <v>399</v>
      </c>
      <c r="EJ32" s="122">
        <v>835</v>
      </c>
      <c r="EK32" s="123">
        <f t="shared" si="47"/>
        <v>-9</v>
      </c>
      <c r="EL32" s="120">
        <v>440</v>
      </c>
      <c r="EM32" s="121">
        <v>404</v>
      </c>
      <c r="EN32" s="122">
        <v>844</v>
      </c>
      <c r="EO32" s="123">
        <f t="shared" si="48"/>
        <v>17</v>
      </c>
      <c r="EP32" s="120">
        <v>420</v>
      </c>
      <c r="EQ32" s="121">
        <v>407</v>
      </c>
      <c r="ER32" s="122">
        <v>827</v>
      </c>
      <c r="ES32" s="123"/>
    </row>
    <row r="33" spans="1:149" ht="20.25" customHeight="1">
      <c r="A33" s="119" t="s">
        <v>151</v>
      </c>
      <c r="B33" s="120">
        <v>376</v>
      </c>
      <c r="C33" s="121">
        <v>359</v>
      </c>
      <c r="D33" s="122">
        <f t="shared" si="0"/>
        <v>735</v>
      </c>
      <c r="E33" s="123">
        <f t="shared" si="1"/>
        <v>-19</v>
      </c>
      <c r="F33" s="120">
        <v>389</v>
      </c>
      <c r="G33" s="121">
        <v>365</v>
      </c>
      <c r="H33" s="122">
        <f t="shared" si="2"/>
        <v>754</v>
      </c>
      <c r="I33" s="123">
        <f t="shared" si="3"/>
        <v>2</v>
      </c>
      <c r="J33" s="120">
        <v>386</v>
      </c>
      <c r="K33" s="121">
        <v>366</v>
      </c>
      <c r="L33" s="122">
        <f t="shared" si="4"/>
        <v>752</v>
      </c>
      <c r="M33" s="123">
        <f t="shared" si="5"/>
        <v>-13</v>
      </c>
      <c r="N33" s="120">
        <v>399</v>
      </c>
      <c r="O33" s="121">
        <v>366</v>
      </c>
      <c r="P33" s="122">
        <f t="shared" si="6"/>
        <v>765</v>
      </c>
      <c r="Q33" s="123">
        <f t="shared" si="7"/>
        <v>1</v>
      </c>
      <c r="R33" s="120">
        <v>407</v>
      </c>
      <c r="S33" s="121">
        <v>357</v>
      </c>
      <c r="T33" s="122">
        <f t="shared" si="8"/>
        <v>764</v>
      </c>
      <c r="U33" s="123">
        <f t="shared" si="9"/>
        <v>-16</v>
      </c>
      <c r="V33" s="120">
        <v>405</v>
      </c>
      <c r="W33" s="121">
        <v>375</v>
      </c>
      <c r="X33" s="122">
        <f t="shared" si="10"/>
        <v>780</v>
      </c>
      <c r="Y33" s="123">
        <f t="shared" si="11"/>
        <v>-4</v>
      </c>
      <c r="Z33" s="120">
        <v>403</v>
      </c>
      <c r="AA33" s="121">
        <v>381</v>
      </c>
      <c r="AB33" s="122">
        <f t="shared" si="12"/>
        <v>784</v>
      </c>
      <c r="AC33" s="123">
        <f t="shared" si="13"/>
        <v>25</v>
      </c>
      <c r="AD33" s="120">
        <v>387</v>
      </c>
      <c r="AE33" s="121">
        <v>372</v>
      </c>
      <c r="AF33" s="122">
        <f t="shared" si="14"/>
        <v>759</v>
      </c>
      <c r="AG33" s="123">
        <f t="shared" si="15"/>
        <v>-8</v>
      </c>
      <c r="AH33" s="120">
        <v>394</v>
      </c>
      <c r="AI33" s="121">
        <v>373</v>
      </c>
      <c r="AJ33" s="122">
        <f t="shared" si="16"/>
        <v>767</v>
      </c>
      <c r="AK33" s="123">
        <f t="shared" si="17"/>
        <v>-14</v>
      </c>
      <c r="AL33" s="120">
        <v>399</v>
      </c>
      <c r="AM33" s="121">
        <v>382</v>
      </c>
      <c r="AN33" s="122">
        <f t="shared" si="18"/>
        <v>781</v>
      </c>
      <c r="AO33" s="123">
        <f t="shared" si="19"/>
        <v>10</v>
      </c>
      <c r="AP33" s="120">
        <v>403</v>
      </c>
      <c r="AQ33" s="121">
        <v>368</v>
      </c>
      <c r="AR33" s="122">
        <f t="shared" si="20"/>
        <v>771</v>
      </c>
      <c r="AS33" s="123">
        <f t="shared" si="21"/>
        <v>-18</v>
      </c>
      <c r="AT33" s="120">
        <v>413</v>
      </c>
      <c r="AU33" s="121">
        <v>376</v>
      </c>
      <c r="AV33" s="122">
        <f t="shared" si="22"/>
        <v>789</v>
      </c>
      <c r="AW33" s="123">
        <f t="shared" si="23"/>
        <v>-20</v>
      </c>
      <c r="AX33" s="120">
        <v>431</v>
      </c>
      <c r="AY33" s="121">
        <v>378</v>
      </c>
      <c r="AZ33" s="122">
        <f t="shared" si="24"/>
        <v>809</v>
      </c>
      <c r="BA33" s="123">
        <f t="shared" si="25"/>
        <v>-25</v>
      </c>
      <c r="BB33" s="120">
        <v>432</v>
      </c>
      <c r="BC33" s="121">
        <v>402</v>
      </c>
      <c r="BD33" s="122">
        <v>834</v>
      </c>
      <c r="BE33" s="123">
        <f t="shared" si="26"/>
        <v>-8</v>
      </c>
      <c r="BF33" s="120">
        <v>441</v>
      </c>
      <c r="BG33" s="121">
        <v>401</v>
      </c>
      <c r="BH33" s="122">
        <v>842</v>
      </c>
      <c r="BI33" s="123">
        <f t="shared" si="27"/>
        <v>9</v>
      </c>
      <c r="BJ33" s="120">
        <v>436</v>
      </c>
      <c r="BK33" s="121">
        <v>397</v>
      </c>
      <c r="BL33" s="122">
        <v>833</v>
      </c>
      <c r="BM33" s="123">
        <f t="shared" si="28"/>
        <v>7</v>
      </c>
      <c r="BN33" s="120">
        <v>435</v>
      </c>
      <c r="BO33" s="121">
        <v>391</v>
      </c>
      <c r="BP33" s="122">
        <v>826</v>
      </c>
      <c r="BQ33" s="123">
        <f t="shared" si="29"/>
        <v>1</v>
      </c>
      <c r="BR33" s="120">
        <v>442</v>
      </c>
      <c r="BS33" s="121">
        <v>383</v>
      </c>
      <c r="BT33" s="122">
        <v>825</v>
      </c>
      <c r="BU33" s="123">
        <f t="shared" si="30"/>
        <v>5</v>
      </c>
      <c r="BV33" s="120">
        <v>435</v>
      </c>
      <c r="BW33" s="121">
        <v>385</v>
      </c>
      <c r="BX33" s="122">
        <v>820</v>
      </c>
      <c r="BY33" s="123">
        <f t="shared" si="31"/>
        <v>-14</v>
      </c>
      <c r="BZ33" s="120">
        <v>438</v>
      </c>
      <c r="CA33" s="121">
        <v>396</v>
      </c>
      <c r="CB33" s="122">
        <v>834</v>
      </c>
      <c r="CC33" s="123">
        <f t="shared" si="32"/>
        <v>8</v>
      </c>
      <c r="CD33" s="120">
        <v>433</v>
      </c>
      <c r="CE33" s="121">
        <v>393</v>
      </c>
      <c r="CF33" s="122">
        <v>826</v>
      </c>
      <c r="CG33" s="123">
        <f t="shared" si="33"/>
        <v>11</v>
      </c>
      <c r="CH33" s="120">
        <v>424</v>
      </c>
      <c r="CI33" s="121">
        <v>391</v>
      </c>
      <c r="CJ33" s="122">
        <v>815</v>
      </c>
      <c r="CK33" s="123">
        <f t="shared" si="34"/>
        <v>-16</v>
      </c>
      <c r="CL33" s="120">
        <v>433</v>
      </c>
      <c r="CM33" s="121">
        <v>398</v>
      </c>
      <c r="CN33" s="122">
        <v>831</v>
      </c>
      <c r="CO33" s="123">
        <f t="shared" si="35"/>
        <v>9</v>
      </c>
      <c r="CP33" s="120">
        <v>424</v>
      </c>
      <c r="CQ33" s="121">
        <v>398</v>
      </c>
      <c r="CR33" s="122">
        <v>822</v>
      </c>
      <c r="CS33" s="123">
        <f t="shared" si="36"/>
        <v>6</v>
      </c>
      <c r="CT33" s="120">
        <v>413</v>
      </c>
      <c r="CU33" s="121">
        <v>403</v>
      </c>
      <c r="CV33" s="122">
        <v>816</v>
      </c>
      <c r="CW33" s="123">
        <f t="shared" si="37"/>
        <v>1</v>
      </c>
      <c r="CX33" s="120">
        <v>417</v>
      </c>
      <c r="CY33" s="121">
        <v>398</v>
      </c>
      <c r="CZ33" s="122">
        <v>815</v>
      </c>
      <c r="DA33" s="123">
        <f t="shared" si="38"/>
        <v>-3</v>
      </c>
      <c r="DB33" s="120">
        <v>417</v>
      </c>
      <c r="DC33" s="121">
        <v>401</v>
      </c>
      <c r="DD33" s="122">
        <v>818</v>
      </c>
      <c r="DE33" s="123">
        <f t="shared" si="39"/>
        <v>-10</v>
      </c>
      <c r="DF33" s="120">
        <v>415</v>
      </c>
      <c r="DG33" s="121">
        <v>413</v>
      </c>
      <c r="DH33" s="122">
        <v>828</v>
      </c>
      <c r="DI33" s="123">
        <f t="shared" si="40"/>
        <v>5</v>
      </c>
      <c r="DJ33" s="120">
        <v>409</v>
      </c>
      <c r="DK33" s="121">
        <v>414</v>
      </c>
      <c r="DL33" s="122">
        <v>823</v>
      </c>
      <c r="DM33" s="123">
        <f t="shared" si="41"/>
        <v>9</v>
      </c>
      <c r="DN33" s="120">
        <v>403</v>
      </c>
      <c r="DO33" s="121">
        <v>411</v>
      </c>
      <c r="DP33" s="122">
        <v>814</v>
      </c>
      <c r="DQ33" s="123">
        <f t="shared" si="42"/>
        <v>10</v>
      </c>
      <c r="DR33" s="120">
        <v>397</v>
      </c>
      <c r="DS33" s="121">
        <v>407</v>
      </c>
      <c r="DT33" s="122">
        <v>804</v>
      </c>
      <c r="DU33" s="123">
        <f t="shared" si="43"/>
        <v>2</v>
      </c>
      <c r="DV33" s="120">
        <v>401</v>
      </c>
      <c r="DW33" s="121">
        <v>401</v>
      </c>
      <c r="DX33" s="122">
        <v>802</v>
      </c>
      <c r="DY33" s="123">
        <f t="shared" si="44"/>
        <v>-8</v>
      </c>
      <c r="DZ33" s="120">
        <v>407</v>
      </c>
      <c r="EA33" s="121">
        <v>403</v>
      </c>
      <c r="EB33" s="122">
        <v>810</v>
      </c>
      <c r="EC33" s="123">
        <f t="shared" si="45"/>
        <v>-10</v>
      </c>
      <c r="ED33" s="120">
        <v>423</v>
      </c>
      <c r="EE33" s="121">
        <v>397</v>
      </c>
      <c r="EF33" s="122">
        <v>820</v>
      </c>
      <c r="EG33" s="123">
        <f t="shared" si="46"/>
        <v>8</v>
      </c>
      <c r="EH33" s="120">
        <v>413</v>
      </c>
      <c r="EI33" s="121">
        <v>399</v>
      </c>
      <c r="EJ33" s="122">
        <v>812</v>
      </c>
      <c r="EK33" s="123">
        <f t="shared" si="47"/>
        <v>1</v>
      </c>
      <c r="EL33" s="120">
        <v>414</v>
      </c>
      <c r="EM33" s="121">
        <v>397</v>
      </c>
      <c r="EN33" s="122">
        <v>811</v>
      </c>
      <c r="EO33" s="123">
        <f t="shared" si="48"/>
        <v>-17</v>
      </c>
      <c r="EP33" s="120">
        <v>422</v>
      </c>
      <c r="EQ33" s="121">
        <v>406</v>
      </c>
      <c r="ER33" s="122">
        <v>828</v>
      </c>
      <c r="ES33" s="123"/>
    </row>
    <row r="34" spans="1:149" ht="20.25" customHeight="1">
      <c r="A34" s="119" t="s">
        <v>152</v>
      </c>
      <c r="B34" s="120">
        <v>434</v>
      </c>
      <c r="C34" s="121">
        <v>376</v>
      </c>
      <c r="D34" s="122">
        <f t="shared" si="0"/>
        <v>810</v>
      </c>
      <c r="E34" s="123">
        <f t="shared" si="1"/>
        <v>-15</v>
      </c>
      <c r="F34" s="120">
        <v>439</v>
      </c>
      <c r="G34" s="121">
        <v>386</v>
      </c>
      <c r="H34" s="122">
        <f t="shared" si="2"/>
        <v>825</v>
      </c>
      <c r="I34" s="123">
        <f t="shared" si="3"/>
        <v>-9</v>
      </c>
      <c r="J34" s="120">
        <v>448</v>
      </c>
      <c r="K34" s="121">
        <v>386</v>
      </c>
      <c r="L34" s="122">
        <f t="shared" si="4"/>
        <v>834</v>
      </c>
      <c r="M34" s="123">
        <f t="shared" si="5"/>
        <v>8</v>
      </c>
      <c r="N34" s="120">
        <v>445</v>
      </c>
      <c r="O34" s="121">
        <v>381</v>
      </c>
      <c r="P34" s="122">
        <f t="shared" si="6"/>
        <v>826</v>
      </c>
      <c r="Q34" s="123">
        <f t="shared" si="7"/>
        <v>1</v>
      </c>
      <c r="R34" s="120">
        <v>442</v>
      </c>
      <c r="S34" s="121">
        <v>383</v>
      </c>
      <c r="T34" s="122">
        <f t="shared" si="8"/>
        <v>825</v>
      </c>
      <c r="U34" s="123">
        <f t="shared" si="9"/>
        <v>-5</v>
      </c>
      <c r="V34" s="120">
        <v>444</v>
      </c>
      <c r="W34" s="121">
        <v>386</v>
      </c>
      <c r="X34" s="122">
        <f t="shared" si="10"/>
        <v>830</v>
      </c>
      <c r="Y34" s="123">
        <f t="shared" si="11"/>
        <v>-3</v>
      </c>
      <c r="Z34" s="120">
        <v>438</v>
      </c>
      <c r="AA34" s="121">
        <v>395</v>
      </c>
      <c r="AB34" s="122">
        <f t="shared" si="12"/>
        <v>833</v>
      </c>
      <c r="AC34" s="123">
        <f t="shared" si="13"/>
        <v>-1</v>
      </c>
      <c r="AD34" s="120">
        <v>432</v>
      </c>
      <c r="AE34" s="121">
        <v>402</v>
      </c>
      <c r="AF34" s="122">
        <f t="shared" si="14"/>
        <v>834</v>
      </c>
      <c r="AG34" s="123">
        <f t="shared" si="15"/>
        <v>7</v>
      </c>
      <c r="AH34" s="120">
        <v>431</v>
      </c>
      <c r="AI34" s="121">
        <v>396</v>
      </c>
      <c r="AJ34" s="122">
        <f t="shared" si="16"/>
        <v>827</v>
      </c>
      <c r="AK34" s="123">
        <f t="shared" si="17"/>
        <v>0</v>
      </c>
      <c r="AL34" s="120">
        <v>424</v>
      </c>
      <c r="AM34" s="121">
        <v>403</v>
      </c>
      <c r="AN34" s="122">
        <f t="shared" si="18"/>
        <v>827</v>
      </c>
      <c r="AO34" s="123">
        <f t="shared" si="19"/>
        <v>-14</v>
      </c>
      <c r="AP34" s="120">
        <v>427</v>
      </c>
      <c r="AQ34" s="121">
        <v>414</v>
      </c>
      <c r="AR34" s="122">
        <f t="shared" si="20"/>
        <v>841</v>
      </c>
      <c r="AS34" s="123">
        <f t="shared" si="21"/>
        <v>2</v>
      </c>
      <c r="AT34" s="120">
        <v>422</v>
      </c>
      <c r="AU34" s="121">
        <v>417</v>
      </c>
      <c r="AV34" s="122">
        <f t="shared" si="22"/>
        <v>839</v>
      </c>
      <c r="AW34" s="123">
        <f t="shared" si="23"/>
        <v>15</v>
      </c>
      <c r="AX34" s="120">
        <v>404</v>
      </c>
      <c r="AY34" s="121">
        <v>420</v>
      </c>
      <c r="AZ34" s="122">
        <f t="shared" si="24"/>
        <v>824</v>
      </c>
      <c r="BA34" s="123">
        <f t="shared" si="25"/>
        <v>15</v>
      </c>
      <c r="BB34" s="120">
        <v>406</v>
      </c>
      <c r="BC34" s="121">
        <v>403</v>
      </c>
      <c r="BD34" s="122">
        <v>809</v>
      </c>
      <c r="BE34" s="123">
        <f t="shared" si="26"/>
        <v>-3</v>
      </c>
      <c r="BF34" s="120">
        <v>404</v>
      </c>
      <c r="BG34" s="121">
        <v>408</v>
      </c>
      <c r="BH34" s="122">
        <v>812</v>
      </c>
      <c r="BI34" s="123">
        <f t="shared" si="27"/>
        <v>2</v>
      </c>
      <c r="BJ34" s="120">
        <v>399</v>
      </c>
      <c r="BK34" s="121">
        <v>411</v>
      </c>
      <c r="BL34" s="122">
        <v>810</v>
      </c>
      <c r="BM34" s="123">
        <f t="shared" si="28"/>
        <v>-9</v>
      </c>
      <c r="BN34" s="120">
        <v>402</v>
      </c>
      <c r="BO34" s="121">
        <v>417</v>
      </c>
      <c r="BP34" s="122">
        <v>819</v>
      </c>
      <c r="BQ34" s="123">
        <f t="shared" si="29"/>
        <v>16</v>
      </c>
      <c r="BR34" s="120">
        <v>394</v>
      </c>
      <c r="BS34" s="121">
        <v>409</v>
      </c>
      <c r="BT34" s="122">
        <v>803</v>
      </c>
      <c r="BU34" s="123">
        <f t="shared" si="30"/>
        <v>5</v>
      </c>
      <c r="BV34" s="120">
        <v>390</v>
      </c>
      <c r="BW34" s="121">
        <v>408</v>
      </c>
      <c r="BX34" s="122">
        <v>798</v>
      </c>
      <c r="BY34" s="123">
        <f t="shared" si="31"/>
        <v>-12</v>
      </c>
      <c r="BZ34" s="120">
        <v>400</v>
      </c>
      <c r="CA34" s="121">
        <v>410</v>
      </c>
      <c r="CB34" s="122">
        <v>810</v>
      </c>
      <c r="CC34" s="123">
        <f t="shared" si="32"/>
        <v>-3</v>
      </c>
      <c r="CD34" s="120">
        <v>398</v>
      </c>
      <c r="CE34" s="121">
        <v>415</v>
      </c>
      <c r="CF34" s="122">
        <v>813</v>
      </c>
      <c r="CG34" s="123">
        <f t="shared" si="33"/>
        <v>-14</v>
      </c>
      <c r="CH34" s="120">
        <v>417</v>
      </c>
      <c r="CI34" s="121">
        <v>410</v>
      </c>
      <c r="CJ34" s="122">
        <v>827</v>
      </c>
      <c r="CK34" s="123">
        <f t="shared" si="34"/>
        <v>-3</v>
      </c>
      <c r="CL34" s="120">
        <v>415</v>
      </c>
      <c r="CM34" s="121">
        <v>415</v>
      </c>
      <c r="CN34" s="122">
        <v>830</v>
      </c>
      <c r="CO34" s="123">
        <f t="shared" si="35"/>
        <v>6</v>
      </c>
      <c r="CP34" s="120">
        <v>415</v>
      </c>
      <c r="CQ34" s="121">
        <v>409</v>
      </c>
      <c r="CR34" s="122">
        <v>824</v>
      </c>
      <c r="CS34" s="123">
        <f t="shared" si="36"/>
        <v>-4</v>
      </c>
      <c r="CT34" s="120">
        <v>423</v>
      </c>
      <c r="CU34" s="121">
        <v>405</v>
      </c>
      <c r="CV34" s="122">
        <v>828</v>
      </c>
      <c r="CW34" s="123">
        <f t="shared" si="37"/>
        <v>-3</v>
      </c>
      <c r="CX34" s="120">
        <v>416</v>
      </c>
      <c r="CY34" s="121">
        <v>415</v>
      </c>
      <c r="CZ34" s="122">
        <v>831</v>
      </c>
      <c r="DA34" s="123">
        <f t="shared" si="38"/>
        <v>16</v>
      </c>
      <c r="DB34" s="120">
        <v>413</v>
      </c>
      <c r="DC34" s="121">
        <v>402</v>
      </c>
      <c r="DD34" s="122">
        <v>815</v>
      </c>
      <c r="DE34" s="123">
        <f t="shared" si="39"/>
        <v>-6</v>
      </c>
      <c r="DF34" s="120">
        <v>421</v>
      </c>
      <c r="DG34" s="121">
        <v>400</v>
      </c>
      <c r="DH34" s="122">
        <v>821</v>
      </c>
      <c r="DI34" s="123">
        <f t="shared" si="40"/>
        <v>0</v>
      </c>
      <c r="DJ34" s="120">
        <v>416</v>
      </c>
      <c r="DK34" s="121">
        <v>405</v>
      </c>
      <c r="DL34" s="122">
        <v>821</v>
      </c>
      <c r="DM34" s="123">
        <f t="shared" si="41"/>
        <v>4</v>
      </c>
      <c r="DN34" s="120">
        <v>407</v>
      </c>
      <c r="DO34" s="121">
        <v>410</v>
      </c>
      <c r="DP34" s="122">
        <v>817</v>
      </c>
      <c r="DQ34" s="123">
        <f t="shared" si="42"/>
        <v>-1</v>
      </c>
      <c r="DR34" s="120">
        <v>411</v>
      </c>
      <c r="DS34" s="121">
        <v>407</v>
      </c>
      <c r="DT34" s="122">
        <v>818</v>
      </c>
      <c r="DU34" s="123">
        <f t="shared" si="43"/>
        <v>3</v>
      </c>
      <c r="DV34" s="120">
        <v>406</v>
      </c>
      <c r="DW34" s="121">
        <v>409</v>
      </c>
      <c r="DX34" s="122">
        <v>815</v>
      </c>
      <c r="DY34" s="123">
        <f t="shared" si="44"/>
        <v>6</v>
      </c>
      <c r="DZ34" s="120">
        <v>402</v>
      </c>
      <c r="EA34" s="121">
        <v>407</v>
      </c>
      <c r="EB34" s="122">
        <v>809</v>
      </c>
      <c r="EC34" s="123">
        <f t="shared" si="45"/>
        <v>11</v>
      </c>
      <c r="ED34" s="120">
        <v>392</v>
      </c>
      <c r="EE34" s="121">
        <v>406</v>
      </c>
      <c r="EF34" s="122">
        <v>798</v>
      </c>
      <c r="EG34" s="123">
        <f t="shared" si="46"/>
        <v>-7</v>
      </c>
      <c r="EH34" s="120">
        <v>403</v>
      </c>
      <c r="EI34" s="121">
        <v>402</v>
      </c>
      <c r="EJ34" s="122">
        <v>805</v>
      </c>
      <c r="EK34" s="123">
        <f t="shared" si="47"/>
        <v>0</v>
      </c>
      <c r="EL34" s="120">
        <v>403</v>
      </c>
      <c r="EM34" s="121">
        <v>402</v>
      </c>
      <c r="EN34" s="122">
        <v>805</v>
      </c>
      <c r="EO34" s="123">
        <f t="shared" si="48"/>
        <v>8</v>
      </c>
      <c r="EP34" s="120">
        <v>404</v>
      </c>
      <c r="EQ34" s="121">
        <v>393</v>
      </c>
      <c r="ER34" s="122">
        <v>797</v>
      </c>
      <c r="ES34" s="123"/>
    </row>
    <row r="35" spans="1:149" ht="20.25" customHeight="1">
      <c r="A35" s="119" t="s">
        <v>153</v>
      </c>
      <c r="B35" s="120">
        <v>393</v>
      </c>
      <c r="C35" s="121">
        <v>407</v>
      </c>
      <c r="D35" s="122">
        <f t="shared" si="0"/>
        <v>800</v>
      </c>
      <c r="E35" s="123">
        <f t="shared" si="1"/>
        <v>1</v>
      </c>
      <c r="F35" s="120">
        <v>400</v>
      </c>
      <c r="G35" s="121">
        <v>399</v>
      </c>
      <c r="H35" s="122">
        <f t="shared" si="2"/>
        <v>799</v>
      </c>
      <c r="I35" s="123">
        <f t="shared" si="3"/>
        <v>-2</v>
      </c>
      <c r="J35" s="120">
        <v>397</v>
      </c>
      <c r="K35" s="121">
        <v>404</v>
      </c>
      <c r="L35" s="122">
        <f t="shared" si="4"/>
        <v>801</v>
      </c>
      <c r="M35" s="123">
        <f t="shared" si="5"/>
        <v>1</v>
      </c>
      <c r="N35" s="120">
        <v>396</v>
      </c>
      <c r="O35" s="121">
        <v>404</v>
      </c>
      <c r="P35" s="122">
        <f t="shared" si="6"/>
        <v>800</v>
      </c>
      <c r="Q35" s="123">
        <f t="shared" si="7"/>
        <v>-9</v>
      </c>
      <c r="R35" s="120">
        <v>398</v>
      </c>
      <c r="S35" s="121">
        <v>411</v>
      </c>
      <c r="T35" s="122">
        <f t="shared" si="8"/>
        <v>809</v>
      </c>
      <c r="U35" s="123">
        <f t="shared" si="9"/>
        <v>12</v>
      </c>
      <c r="V35" s="120">
        <v>390</v>
      </c>
      <c r="W35" s="121">
        <v>407</v>
      </c>
      <c r="X35" s="122">
        <f t="shared" si="10"/>
        <v>797</v>
      </c>
      <c r="Y35" s="123">
        <f t="shared" si="11"/>
        <v>4</v>
      </c>
      <c r="Z35" s="120">
        <v>393</v>
      </c>
      <c r="AA35" s="121">
        <v>400</v>
      </c>
      <c r="AB35" s="122">
        <f t="shared" si="12"/>
        <v>793</v>
      </c>
      <c r="AC35" s="123">
        <f t="shared" si="13"/>
        <v>-18</v>
      </c>
      <c r="AD35" s="120">
        <v>405</v>
      </c>
      <c r="AE35" s="121">
        <v>406</v>
      </c>
      <c r="AF35" s="122">
        <f t="shared" si="14"/>
        <v>811</v>
      </c>
      <c r="AG35" s="123">
        <f t="shared" si="15"/>
        <v>3</v>
      </c>
      <c r="AH35" s="120">
        <v>402</v>
      </c>
      <c r="AI35" s="121">
        <v>406</v>
      </c>
      <c r="AJ35" s="122">
        <f t="shared" si="16"/>
        <v>808</v>
      </c>
      <c r="AK35" s="123">
        <f t="shared" si="17"/>
        <v>-2</v>
      </c>
      <c r="AL35" s="120">
        <v>413</v>
      </c>
      <c r="AM35" s="121">
        <v>397</v>
      </c>
      <c r="AN35" s="122">
        <f t="shared" si="18"/>
        <v>810</v>
      </c>
      <c r="AO35" s="123">
        <f t="shared" si="19"/>
        <v>3</v>
      </c>
      <c r="AP35" s="120">
        <v>403</v>
      </c>
      <c r="AQ35" s="121">
        <v>404</v>
      </c>
      <c r="AR35" s="122">
        <f t="shared" si="20"/>
        <v>807</v>
      </c>
      <c r="AS35" s="123">
        <f t="shared" si="21"/>
        <v>-2</v>
      </c>
      <c r="AT35" s="120">
        <v>409</v>
      </c>
      <c r="AU35" s="121">
        <v>400</v>
      </c>
      <c r="AV35" s="122">
        <f t="shared" si="22"/>
        <v>809</v>
      </c>
      <c r="AW35" s="123">
        <f t="shared" si="23"/>
        <v>-9</v>
      </c>
      <c r="AX35" s="120">
        <v>419</v>
      </c>
      <c r="AY35" s="121">
        <v>399</v>
      </c>
      <c r="AZ35" s="122">
        <f t="shared" si="24"/>
        <v>818</v>
      </c>
      <c r="BA35" s="123">
        <f t="shared" si="25"/>
        <v>2</v>
      </c>
      <c r="BB35" s="120">
        <v>407</v>
      </c>
      <c r="BC35" s="121">
        <v>409</v>
      </c>
      <c r="BD35" s="122">
        <v>816</v>
      </c>
      <c r="BE35" s="123">
        <f t="shared" si="26"/>
        <v>19</v>
      </c>
      <c r="BF35" s="120">
        <v>404</v>
      </c>
      <c r="BG35" s="121">
        <v>393</v>
      </c>
      <c r="BH35" s="122">
        <v>797</v>
      </c>
      <c r="BI35" s="123">
        <f t="shared" si="27"/>
        <v>-11</v>
      </c>
      <c r="BJ35" s="120">
        <v>411</v>
      </c>
      <c r="BK35" s="121">
        <v>397</v>
      </c>
      <c r="BL35" s="122">
        <v>808</v>
      </c>
      <c r="BM35" s="123">
        <f t="shared" si="28"/>
        <v>0</v>
      </c>
      <c r="BN35" s="120">
        <v>407</v>
      </c>
      <c r="BO35" s="121">
        <v>401</v>
      </c>
      <c r="BP35" s="122">
        <v>808</v>
      </c>
      <c r="BQ35" s="123">
        <f t="shared" si="29"/>
        <v>4</v>
      </c>
      <c r="BR35" s="120">
        <v>407</v>
      </c>
      <c r="BS35" s="121">
        <v>397</v>
      </c>
      <c r="BT35" s="122">
        <v>804</v>
      </c>
      <c r="BU35" s="123">
        <f t="shared" si="30"/>
        <v>-4</v>
      </c>
      <c r="BV35" s="120">
        <v>412</v>
      </c>
      <c r="BW35" s="121">
        <v>396</v>
      </c>
      <c r="BX35" s="122">
        <v>808</v>
      </c>
      <c r="BY35" s="123">
        <f t="shared" si="31"/>
        <v>13</v>
      </c>
      <c r="BZ35" s="120">
        <v>402</v>
      </c>
      <c r="CA35" s="121">
        <v>393</v>
      </c>
      <c r="CB35" s="122">
        <v>795</v>
      </c>
      <c r="CC35" s="123">
        <f t="shared" si="32"/>
        <v>-9</v>
      </c>
      <c r="CD35" s="120">
        <v>407</v>
      </c>
      <c r="CE35" s="121">
        <v>397</v>
      </c>
      <c r="CF35" s="122">
        <v>804</v>
      </c>
      <c r="CG35" s="123">
        <f t="shared" si="33"/>
        <v>16</v>
      </c>
      <c r="CH35" s="120">
        <v>398</v>
      </c>
      <c r="CI35" s="121">
        <v>390</v>
      </c>
      <c r="CJ35" s="122">
        <v>788</v>
      </c>
      <c r="CK35" s="123">
        <f t="shared" si="34"/>
        <v>-6</v>
      </c>
      <c r="CL35" s="120">
        <v>407</v>
      </c>
      <c r="CM35" s="121">
        <v>387</v>
      </c>
      <c r="CN35" s="122">
        <v>794</v>
      </c>
      <c r="CO35" s="123">
        <f t="shared" si="35"/>
        <v>1</v>
      </c>
      <c r="CP35" s="120">
        <v>408</v>
      </c>
      <c r="CQ35" s="121">
        <v>385</v>
      </c>
      <c r="CR35" s="122">
        <v>793</v>
      </c>
      <c r="CS35" s="123">
        <f t="shared" si="36"/>
        <v>16</v>
      </c>
      <c r="CT35" s="120">
        <v>405</v>
      </c>
      <c r="CU35" s="121">
        <v>372</v>
      </c>
      <c r="CV35" s="122">
        <v>777</v>
      </c>
      <c r="CW35" s="123">
        <f t="shared" si="37"/>
        <v>-16</v>
      </c>
      <c r="CX35" s="120">
        <v>416</v>
      </c>
      <c r="CY35" s="121">
        <v>377</v>
      </c>
      <c r="CZ35" s="122">
        <v>793</v>
      </c>
      <c r="DA35" s="123">
        <f t="shared" si="38"/>
        <v>-18</v>
      </c>
      <c r="DB35" s="120">
        <v>420</v>
      </c>
      <c r="DC35" s="121">
        <v>391</v>
      </c>
      <c r="DD35" s="122">
        <v>811</v>
      </c>
      <c r="DE35" s="123">
        <f t="shared" si="39"/>
        <v>27</v>
      </c>
      <c r="DF35" s="120">
        <v>405</v>
      </c>
      <c r="DG35" s="121">
        <v>379</v>
      </c>
      <c r="DH35" s="122">
        <v>784</v>
      </c>
      <c r="DI35" s="123">
        <f t="shared" si="40"/>
        <v>-1</v>
      </c>
      <c r="DJ35" s="120">
        <v>406</v>
      </c>
      <c r="DK35" s="121">
        <v>379</v>
      </c>
      <c r="DL35" s="122">
        <v>785</v>
      </c>
      <c r="DM35" s="123">
        <f t="shared" si="41"/>
        <v>-5</v>
      </c>
      <c r="DN35" s="120">
        <v>407</v>
      </c>
      <c r="DO35" s="121">
        <v>383</v>
      </c>
      <c r="DP35" s="122">
        <v>790</v>
      </c>
      <c r="DQ35" s="123">
        <f t="shared" si="42"/>
        <v>-21</v>
      </c>
      <c r="DR35" s="120">
        <v>425</v>
      </c>
      <c r="DS35" s="121">
        <v>386</v>
      </c>
      <c r="DT35" s="122">
        <v>811</v>
      </c>
      <c r="DU35" s="123">
        <f t="shared" si="43"/>
        <v>12</v>
      </c>
      <c r="DV35" s="120">
        <v>417</v>
      </c>
      <c r="DW35" s="121">
        <v>382</v>
      </c>
      <c r="DX35" s="122">
        <v>799</v>
      </c>
      <c r="DY35" s="123">
        <f t="shared" si="44"/>
        <v>-2</v>
      </c>
      <c r="DZ35" s="120">
        <v>413</v>
      </c>
      <c r="EA35" s="121">
        <v>388</v>
      </c>
      <c r="EB35" s="122">
        <v>801</v>
      </c>
      <c r="EC35" s="123">
        <f t="shared" si="45"/>
        <v>-3</v>
      </c>
      <c r="ED35" s="120">
        <v>412</v>
      </c>
      <c r="EE35" s="121">
        <v>392</v>
      </c>
      <c r="EF35" s="122">
        <v>804</v>
      </c>
      <c r="EG35" s="123">
        <f t="shared" si="46"/>
        <v>9</v>
      </c>
      <c r="EH35" s="120">
        <v>406</v>
      </c>
      <c r="EI35" s="121">
        <v>389</v>
      </c>
      <c r="EJ35" s="122">
        <v>795</v>
      </c>
      <c r="EK35" s="123">
        <f t="shared" si="47"/>
        <v>6</v>
      </c>
      <c r="EL35" s="120">
        <v>406</v>
      </c>
      <c r="EM35" s="121">
        <v>383</v>
      </c>
      <c r="EN35" s="122">
        <v>789</v>
      </c>
      <c r="EO35" s="123">
        <f t="shared" si="48"/>
        <v>7</v>
      </c>
      <c r="EP35" s="120">
        <v>397</v>
      </c>
      <c r="EQ35" s="121">
        <v>385</v>
      </c>
      <c r="ER35" s="122">
        <v>782</v>
      </c>
      <c r="ES35" s="123"/>
    </row>
    <row r="36" spans="1:149" ht="20.25" customHeight="1">
      <c r="A36" s="119" t="s">
        <v>154</v>
      </c>
      <c r="B36" s="120">
        <v>416</v>
      </c>
      <c r="C36" s="121">
        <v>383</v>
      </c>
      <c r="D36" s="122">
        <f t="shared" si="0"/>
        <v>799</v>
      </c>
      <c r="E36" s="123">
        <f t="shared" si="1"/>
        <v>6</v>
      </c>
      <c r="F36" s="120">
        <v>402</v>
      </c>
      <c r="G36" s="121">
        <v>391</v>
      </c>
      <c r="H36" s="122">
        <f t="shared" si="2"/>
        <v>793</v>
      </c>
      <c r="I36" s="123">
        <f t="shared" si="3"/>
        <v>11</v>
      </c>
      <c r="J36" s="120">
        <v>403</v>
      </c>
      <c r="K36" s="121">
        <v>379</v>
      </c>
      <c r="L36" s="122">
        <f t="shared" si="4"/>
        <v>782</v>
      </c>
      <c r="M36" s="123">
        <f t="shared" si="5"/>
        <v>-5</v>
      </c>
      <c r="N36" s="120">
        <v>409</v>
      </c>
      <c r="O36" s="121">
        <v>378</v>
      </c>
      <c r="P36" s="122">
        <f t="shared" si="6"/>
        <v>787</v>
      </c>
      <c r="Q36" s="123">
        <f t="shared" si="7"/>
        <v>-1</v>
      </c>
      <c r="R36" s="120">
        <v>404</v>
      </c>
      <c r="S36" s="121">
        <v>384</v>
      </c>
      <c r="T36" s="122">
        <f t="shared" si="8"/>
        <v>788</v>
      </c>
      <c r="U36" s="123">
        <f t="shared" si="9"/>
        <v>-5</v>
      </c>
      <c r="V36" s="120">
        <v>408</v>
      </c>
      <c r="W36" s="121">
        <v>385</v>
      </c>
      <c r="X36" s="122">
        <f t="shared" si="10"/>
        <v>793</v>
      </c>
      <c r="Y36" s="123">
        <f t="shared" si="11"/>
        <v>-12</v>
      </c>
      <c r="Z36" s="120">
        <v>414</v>
      </c>
      <c r="AA36" s="121">
        <v>391</v>
      </c>
      <c r="AB36" s="122">
        <f t="shared" si="12"/>
        <v>805</v>
      </c>
      <c r="AC36" s="123">
        <f t="shared" si="13"/>
        <v>11</v>
      </c>
      <c r="AD36" s="120">
        <v>405</v>
      </c>
      <c r="AE36" s="121">
        <v>389</v>
      </c>
      <c r="AF36" s="122">
        <f t="shared" si="14"/>
        <v>794</v>
      </c>
      <c r="AG36" s="123">
        <f t="shared" si="15"/>
        <v>-18</v>
      </c>
      <c r="AH36" s="120">
        <v>413</v>
      </c>
      <c r="AI36" s="121">
        <v>399</v>
      </c>
      <c r="AJ36" s="122">
        <f t="shared" si="16"/>
        <v>812</v>
      </c>
      <c r="AK36" s="123">
        <f t="shared" si="17"/>
        <v>7</v>
      </c>
      <c r="AL36" s="120">
        <v>414</v>
      </c>
      <c r="AM36" s="121">
        <v>391</v>
      </c>
      <c r="AN36" s="122">
        <f t="shared" si="18"/>
        <v>805</v>
      </c>
      <c r="AO36" s="123">
        <f t="shared" si="19"/>
        <v>-4</v>
      </c>
      <c r="AP36" s="120">
        <v>420</v>
      </c>
      <c r="AQ36" s="121">
        <v>389</v>
      </c>
      <c r="AR36" s="122">
        <f t="shared" si="20"/>
        <v>809</v>
      </c>
      <c r="AS36" s="123">
        <f t="shared" si="21"/>
        <v>-1</v>
      </c>
      <c r="AT36" s="120">
        <v>421</v>
      </c>
      <c r="AU36" s="121">
        <v>389</v>
      </c>
      <c r="AV36" s="122">
        <f t="shared" si="22"/>
        <v>810</v>
      </c>
      <c r="AW36" s="123">
        <f t="shared" si="23"/>
        <v>11</v>
      </c>
      <c r="AX36" s="120">
        <v>415</v>
      </c>
      <c r="AY36" s="121">
        <v>384</v>
      </c>
      <c r="AZ36" s="122">
        <f t="shared" si="24"/>
        <v>799</v>
      </c>
      <c r="BA36" s="123">
        <f t="shared" si="25"/>
        <v>-13</v>
      </c>
      <c r="BB36" s="120">
        <v>425</v>
      </c>
      <c r="BC36" s="121">
        <v>387</v>
      </c>
      <c r="BD36" s="122">
        <v>812</v>
      </c>
      <c r="BE36" s="123">
        <f t="shared" si="26"/>
        <v>-14</v>
      </c>
      <c r="BF36" s="120">
        <v>430</v>
      </c>
      <c r="BG36" s="121">
        <v>396</v>
      </c>
      <c r="BH36" s="122">
        <v>826</v>
      </c>
      <c r="BI36" s="123">
        <f t="shared" si="27"/>
        <v>28</v>
      </c>
      <c r="BJ36" s="120">
        <v>413</v>
      </c>
      <c r="BK36" s="121">
        <v>385</v>
      </c>
      <c r="BL36" s="122">
        <v>798</v>
      </c>
      <c r="BM36" s="123">
        <f t="shared" si="28"/>
        <v>3</v>
      </c>
      <c r="BN36" s="120">
        <v>413</v>
      </c>
      <c r="BO36" s="121">
        <v>382</v>
      </c>
      <c r="BP36" s="122">
        <v>795</v>
      </c>
      <c r="BQ36" s="123">
        <f t="shared" si="29"/>
        <v>-5</v>
      </c>
      <c r="BR36" s="120">
        <v>414</v>
      </c>
      <c r="BS36" s="121">
        <v>386</v>
      </c>
      <c r="BT36" s="122">
        <v>800</v>
      </c>
      <c r="BU36" s="123">
        <f t="shared" si="30"/>
        <v>-14</v>
      </c>
      <c r="BV36" s="120">
        <v>427</v>
      </c>
      <c r="BW36" s="121">
        <v>387</v>
      </c>
      <c r="BX36" s="122">
        <v>814</v>
      </c>
      <c r="BY36" s="123">
        <f t="shared" si="31"/>
        <v>12</v>
      </c>
      <c r="BZ36" s="120">
        <v>420</v>
      </c>
      <c r="CA36" s="121">
        <v>382</v>
      </c>
      <c r="CB36" s="122">
        <v>802</v>
      </c>
      <c r="CC36" s="123">
        <f t="shared" si="32"/>
        <v>10</v>
      </c>
      <c r="CD36" s="120">
        <v>410</v>
      </c>
      <c r="CE36" s="121">
        <v>382</v>
      </c>
      <c r="CF36" s="122">
        <v>792</v>
      </c>
      <c r="CG36" s="123">
        <f t="shared" si="33"/>
        <v>-6</v>
      </c>
      <c r="CH36" s="120">
        <v>411</v>
      </c>
      <c r="CI36" s="121">
        <v>387</v>
      </c>
      <c r="CJ36" s="122">
        <v>798</v>
      </c>
      <c r="CK36" s="123">
        <f t="shared" si="34"/>
        <v>7</v>
      </c>
      <c r="CL36" s="120">
        <v>407</v>
      </c>
      <c r="CM36" s="121">
        <v>384</v>
      </c>
      <c r="CN36" s="122">
        <v>791</v>
      </c>
      <c r="CO36" s="123">
        <f t="shared" si="35"/>
        <v>3</v>
      </c>
      <c r="CP36" s="120">
        <v>401</v>
      </c>
      <c r="CQ36" s="121">
        <v>387</v>
      </c>
      <c r="CR36" s="122">
        <v>788</v>
      </c>
      <c r="CS36" s="123">
        <f t="shared" si="36"/>
        <v>5</v>
      </c>
      <c r="CT36" s="120">
        <v>396</v>
      </c>
      <c r="CU36" s="121">
        <v>387</v>
      </c>
      <c r="CV36" s="122">
        <v>783</v>
      </c>
      <c r="CW36" s="123">
        <f t="shared" si="37"/>
        <v>7</v>
      </c>
      <c r="CX36" s="120">
        <v>391</v>
      </c>
      <c r="CY36" s="121">
        <v>385</v>
      </c>
      <c r="CZ36" s="122">
        <v>776</v>
      </c>
      <c r="DA36" s="123">
        <f t="shared" si="38"/>
        <v>-1</v>
      </c>
      <c r="DB36" s="120">
        <v>397</v>
      </c>
      <c r="DC36" s="121">
        <v>380</v>
      </c>
      <c r="DD36" s="122">
        <v>777</v>
      </c>
      <c r="DE36" s="123">
        <f t="shared" si="39"/>
        <v>-14</v>
      </c>
      <c r="DF36" s="120">
        <v>399</v>
      </c>
      <c r="DG36" s="121">
        <v>392</v>
      </c>
      <c r="DH36" s="122">
        <v>791</v>
      </c>
      <c r="DI36" s="123">
        <f t="shared" si="40"/>
        <v>6</v>
      </c>
      <c r="DJ36" s="120">
        <v>391</v>
      </c>
      <c r="DK36" s="121">
        <v>394</v>
      </c>
      <c r="DL36" s="122">
        <v>785</v>
      </c>
      <c r="DM36" s="123">
        <f t="shared" si="41"/>
        <v>10</v>
      </c>
      <c r="DN36" s="120">
        <v>392</v>
      </c>
      <c r="DO36" s="121">
        <v>383</v>
      </c>
      <c r="DP36" s="122">
        <v>775</v>
      </c>
      <c r="DQ36" s="123">
        <f t="shared" si="42"/>
        <v>24</v>
      </c>
      <c r="DR36" s="120">
        <v>369</v>
      </c>
      <c r="DS36" s="121">
        <v>382</v>
      </c>
      <c r="DT36" s="122">
        <v>751</v>
      </c>
      <c r="DU36" s="123">
        <f t="shared" si="43"/>
        <v>8</v>
      </c>
      <c r="DV36" s="120">
        <v>369</v>
      </c>
      <c r="DW36" s="121">
        <v>374</v>
      </c>
      <c r="DX36" s="122">
        <v>743</v>
      </c>
      <c r="DY36" s="123">
        <f t="shared" si="44"/>
        <v>-3</v>
      </c>
      <c r="DZ36" s="120">
        <v>368</v>
      </c>
      <c r="EA36" s="121">
        <v>378</v>
      </c>
      <c r="EB36" s="122">
        <v>746</v>
      </c>
      <c r="EC36" s="123">
        <f t="shared" si="45"/>
        <v>4</v>
      </c>
      <c r="ED36" s="120">
        <v>360</v>
      </c>
      <c r="EE36" s="121">
        <v>382</v>
      </c>
      <c r="EF36" s="122">
        <v>742</v>
      </c>
      <c r="EG36" s="123">
        <f t="shared" si="46"/>
        <v>2</v>
      </c>
      <c r="EH36" s="120">
        <v>352</v>
      </c>
      <c r="EI36" s="121">
        <v>388</v>
      </c>
      <c r="EJ36" s="122">
        <v>740</v>
      </c>
      <c r="EK36" s="123">
        <f t="shared" si="47"/>
        <v>-3</v>
      </c>
      <c r="EL36" s="120">
        <v>353</v>
      </c>
      <c r="EM36" s="121">
        <v>390</v>
      </c>
      <c r="EN36" s="122">
        <v>743</v>
      </c>
      <c r="EO36" s="123">
        <f t="shared" si="48"/>
        <v>-16</v>
      </c>
      <c r="EP36" s="120">
        <v>366</v>
      </c>
      <c r="EQ36" s="121">
        <v>393</v>
      </c>
      <c r="ER36" s="122">
        <v>759</v>
      </c>
      <c r="ES36" s="123"/>
    </row>
    <row r="37" spans="1:149" ht="20.25" customHeight="1">
      <c r="A37" s="119" t="s">
        <v>155</v>
      </c>
      <c r="B37" s="120">
        <v>409</v>
      </c>
      <c r="C37" s="121">
        <v>379</v>
      </c>
      <c r="D37" s="122">
        <f t="shared" si="0"/>
        <v>788</v>
      </c>
      <c r="E37" s="123">
        <f t="shared" si="1"/>
        <v>-23</v>
      </c>
      <c r="F37" s="120">
        <v>421</v>
      </c>
      <c r="G37" s="121">
        <v>390</v>
      </c>
      <c r="H37" s="122">
        <f t="shared" si="2"/>
        <v>811</v>
      </c>
      <c r="I37" s="123">
        <f t="shared" si="3"/>
        <v>-12</v>
      </c>
      <c r="J37" s="120">
        <v>424</v>
      </c>
      <c r="K37" s="121">
        <v>399</v>
      </c>
      <c r="L37" s="122">
        <f t="shared" si="4"/>
        <v>823</v>
      </c>
      <c r="M37" s="123">
        <f t="shared" si="5"/>
        <v>18</v>
      </c>
      <c r="N37" s="120">
        <v>414</v>
      </c>
      <c r="O37" s="121">
        <v>391</v>
      </c>
      <c r="P37" s="122">
        <f t="shared" si="6"/>
        <v>805</v>
      </c>
      <c r="Q37" s="123">
        <f t="shared" si="7"/>
        <v>-4</v>
      </c>
      <c r="R37" s="120">
        <v>420</v>
      </c>
      <c r="S37" s="121">
        <v>389</v>
      </c>
      <c r="T37" s="122">
        <f t="shared" si="8"/>
        <v>809</v>
      </c>
      <c r="U37" s="123">
        <f t="shared" si="9"/>
        <v>-2</v>
      </c>
      <c r="V37" s="120">
        <v>417</v>
      </c>
      <c r="W37" s="121">
        <v>394</v>
      </c>
      <c r="X37" s="122">
        <f t="shared" si="10"/>
        <v>811</v>
      </c>
      <c r="Y37" s="123">
        <f t="shared" si="11"/>
        <v>-11</v>
      </c>
      <c r="Z37" s="120">
        <v>429</v>
      </c>
      <c r="AA37" s="121">
        <v>393</v>
      </c>
      <c r="AB37" s="122">
        <f t="shared" si="12"/>
        <v>822</v>
      </c>
      <c r="AC37" s="123">
        <f t="shared" si="13"/>
        <v>8</v>
      </c>
      <c r="AD37" s="120">
        <v>423</v>
      </c>
      <c r="AE37" s="121">
        <v>391</v>
      </c>
      <c r="AF37" s="122">
        <f t="shared" si="14"/>
        <v>814</v>
      </c>
      <c r="AG37" s="123">
        <f t="shared" si="15"/>
        <v>11</v>
      </c>
      <c r="AH37" s="120">
        <v>418</v>
      </c>
      <c r="AI37" s="121">
        <v>385</v>
      </c>
      <c r="AJ37" s="122">
        <f t="shared" si="16"/>
        <v>803</v>
      </c>
      <c r="AK37" s="123">
        <f t="shared" si="17"/>
        <v>-11</v>
      </c>
      <c r="AL37" s="120">
        <v>419</v>
      </c>
      <c r="AM37" s="121">
        <v>395</v>
      </c>
      <c r="AN37" s="122">
        <f t="shared" si="18"/>
        <v>814</v>
      </c>
      <c r="AO37" s="123">
        <f t="shared" si="19"/>
        <v>9</v>
      </c>
      <c r="AP37" s="120">
        <v>412</v>
      </c>
      <c r="AQ37" s="121">
        <v>393</v>
      </c>
      <c r="AR37" s="122">
        <f t="shared" si="20"/>
        <v>805</v>
      </c>
      <c r="AS37" s="123">
        <f t="shared" si="21"/>
        <v>12</v>
      </c>
      <c r="AT37" s="120">
        <v>406</v>
      </c>
      <c r="AU37" s="121">
        <v>387</v>
      </c>
      <c r="AV37" s="122">
        <f t="shared" si="22"/>
        <v>793</v>
      </c>
      <c r="AW37" s="123">
        <f t="shared" si="23"/>
        <v>5</v>
      </c>
      <c r="AX37" s="120">
        <v>403</v>
      </c>
      <c r="AY37" s="121">
        <v>385</v>
      </c>
      <c r="AZ37" s="122">
        <f t="shared" si="24"/>
        <v>788</v>
      </c>
      <c r="BA37" s="123">
        <f t="shared" si="25"/>
        <v>10</v>
      </c>
      <c r="BB37" s="120">
        <v>393</v>
      </c>
      <c r="BC37" s="121">
        <v>385</v>
      </c>
      <c r="BD37" s="122">
        <v>778</v>
      </c>
      <c r="BE37" s="123">
        <f t="shared" si="26"/>
        <v>-5</v>
      </c>
      <c r="BF37" s="120">
        <v>398</v>
      </c>
      <c r="BG37" s="121">
        <v>385</v>
      </c>
      <c r="BH37" s="122">
        <v>783</v>
      </c>
      <c r="BI37" s="123">
        <f t="shared" si="27"/>
        <v>-14</v>
      </c>
      <c r="BJ37" s="120">
        <v>400</v>
      </c>
      <c r="BK37" s="121">
        <v>397</v>
      </c>
      <c r="BL37" s="122">
        <v>797</v>
      </c>
      <c r="BM37" s="123">
        <f t="shared" si="28"/>
        <v>10</v>
      </c>
      <c r="BN37" s="120">
        <v>394</v>
      </c>
      <c r="BO37" s="121">
        <v>393</v>
      </c>
      <c r="BP37" s="122">
        <v>787</v>
      </c>
      <c r="BQ37" s="123">
        <f t="shared" si="29"/>
        <v>13</v>
      </c>
      <c r="BR37" s="120">
        <v>392</v>
      </c>
      <c r="BS37" s="121">
        <v>382</v>
      </c>
      <c r="BT37" s="122">
        <v>774</v>
      </c>
      <c r="BU37" s="123">
        <f t="shared" si="30"/>
        <v>14</v>
      </c>
      <c r="BV37" s="120">
        <v>375</v>
      </c>
      <c r="BW37" s="121">
        <v>385</v>
      </c>
      <c r="BX37" s="122">
        <v>760</v>
      </c>
      <c r="BY37" s="123">
        <f t="shared" si="31"/>
        <v>5</v>
      </c>
      <c r="BZ37" s="120">
        <v>374</v>
      </c>
      <c r="CA37" s="121">
        <v>381</v>
      </c>
      <c r="CB37" s="122">
        <v>755</v>
      </c>
      <c r="CC37" s="123">
        <f t="shared" si="32"/>
        <v>-2</v>
      </c>
      <c r="CD37" s="120">
        <v>374</v>
      </c>
      <c r="CE37" s="121">
        <v>383</v>
      </c>
      <c r="CF37" s="122">
        <v>757</v>
      </c>
      <c r="CG37" s="123">
        <f t="shared" si="33"/>
        <v>10</v>
      </c>
      <c r="CH37" s="120">
        <v>367</v>
      </c>
      <c r="CI37" s="121">
        <v>380</v>
      </c>
      <c r="CJ37" s="122">
        <v>747</v>
      </c>
      <c r="CK37" s="123">
        <f t="shared" si="34"/>
        <v>-2</v>
      </c>
      <c r="CL37" s="120">
        <v>364</v>
      </c>
      <c r="CM37" s="121">
        <v>385</v>
      </c>
      <c r="CN37" s="122">
        <v>749</v>
      </c>
      <c r="CO37" s="123">
        <f t="shared" si="35"/>
        <v>7</v>
      </c>
      <c r="CP37" s="120">
        <v>361</v>
      </c>
      <c r="CQ37" s="121">
        <v>381</v>
      </c>
      <c r="CR37" s="122">
        <v>742</v>
      </c>
      <c r="CS37" s="123">
        <f t="shared" si="36"/>
        <v>-14</v>
      </c>
      <c r="CT37" s="120">
        <v>369</v>
      </c>
      <c r="CU37" s="121">
        <v>387</v>
      </c>
      <c r="CV37" s="122">
        <v>756</v>
      </c>
      <c r="CW37" s="123">
        <f t="shared" si="37"/>
        <v>-19</v>
      </c>
      <c r="CX37" s="120">
        <v>382</v>
      </c>
      <c r="CY37" s="121">
        <v>393</v>
      </c>
      <c r="CZ37" s="122">
        <v>775</v>
      </c>
      <c r="DA37" s="123">
        <f t="shared" si="38"/>
        <v>2</v>
      </c>
      <c r="DB37" s="120">
        <v>373</v>
      </c>
      <c r="DC37" s="121">
        <v>400</v>
      </c>
      <c r="DD37" s="122">
        <v>773</v>
      </c>
      <c r="DE37" s="123">
        <f t="shared" si="39"/>
        <v>7</v>
      </c>
      <c r="DF37" s="120">
        <v>368</v>
      </c>
      <c r="DG37" s="121">
        <v>398</v>
      </c>
      <c r="DH37" s="122">
        <v>766</v>
      </c>
      <c r="DI37" s="123">
        <f t="shared" si="40"/>
        <v>-6</v>
      </c>
      <c r="DJ37" s="120">
        <v>381</v>
      </c>
      <c r="DK37" s="121">
        <v>391</v>
      </c>
      <c r="DL37" s="122">
        <v>772</v>
      </c>
      <c r="DM37" s="123">
        <f t="shared" si="41"/>
        <v>14</v>
      </c>
      <c r="DN37" s="120">
        <v>370</v>
      </c>
      <c r="DO37" s="121">
        <v>388</v>
      </c>
      <c r="DP37" s="122">
        <v>758</v>
      </c>
      <c r="DQ37" s="123">
        <f t="shared" si="42"/>
        <v>-10</v>
      </c>
      <c r="DR37" s="120">
        <v>378</v>
      </c>
      <c r="DS37" s="121">
        <v>390</v>
      </c>
      <c r="DT37" s="122">
        <v>768</v>
      </c>
      <c r="DU37" s="123">
        <f t="shared" si="43"/>
        <v>13</v>
      </c>
      <c r="DV37" s="120">
        <v>374</v>
      </c>
      <c r="DW37" s="121">
        <v>381</v>
      </c>
      <c r="DX37" s="122">
        <v>755</v>
      </c>
      <c r="DY37" s="123">
        <f t="shared" si="44"/>
        <v>14</v>
      </c>
      <c r="DZ37" s="120">
        <v>373</v>
      </c>
      <c r="EA37" s="121">
        <v>368</v>
      </c>
      <c r="EB37" s="122">
        <v>741</v>
      </c>
      <c r="EC37" s="123">
        <f t="shared" si="45"/>
        <v>-3</v>
      </c>
      <c r="ED37" s="120">
        <v>376</v>
      </c>
      <c r="EE37" s="121">
        <v>368</v>
      </c>
      <c r="EF37" s="122">
        <v>744</v>
      </c>
      <c r="EG37" s="123">
        <f t="shared" si="46"/>
        <v>-2</v>
      </c>
      <c r="EH37" s="120">
        <v>378</v>
      </c>
      <c r="EI37" s="121">
        <v>368</v>
      </c>
      <c r="EJ37" s="122">
        <v>746</v>
      </c>
      <c r="EK37" s="123">
        <f t="shared" si="47"/>
        <v>3</v>
      </c>
      <c r="EL37" s="120">
        <v>370</v>
      </c>
      <c r="EM37" s="121">
        <v>373</v>
      </c>
      <c r="EN37" s="122">
        <v>743</v>
      </c>
      <c r="EO37" s="123">
        <f t="shared" si="48"/>
        <v>12</v>
      </c>
      <c r="EP37" s="120">
        <v>374</v>
      </c>
      <c r="EQ37" s="121">
        <v>357</v>
      </c>
      <c r="ER37" s="122">
        <v>731</v>
      </c>
      <c r="ES37" s="123"/>
    </row>
    <row r="38" spans="1:149" ht="20.25" customHeight="1">
      <c r="A38" s="119" t="s">
        <v>156</v>
      </c>
      <c r="B38" s="120">
        <v>389</v>
      </c>
      <c r="C38" s="121">
        <v>388</v>
      </c>
      <c r="D38" s="122">
        <f t="shared" si="0"/>
        <v>777</v>
      </c>
      <c r="E38" s="123">
        <f t="shared" si="1"/>
        <v>8</v>
      </c>
      <c r="F38" s="120">
        <v>384</v>
      </c>
      <c r="G38" s="121">
        <v>385</v>
      </c>
      <c r="H38" s="122">
        <f t="shared" si="2"/>
        <v>769</v>
      </c>
      <c r="I38" s="123">
        <f t="shared" si="3"/>
        <v>6</v>
      </c>
      <c r="J38" s="120">
        <v>380</v>
      </c>
      <c r="K38" s="121">
        <v>383</v>
      </c>
      <c r="L38" s="122">
        <f t="shared" si="4"/>
        <v>763</v>
      </c>
      <c r="M38" s="123">
        <f t="shared" si="5"/>
        <v>-22</v>
      </c>
      <c r="N38" s="120">
        <v>387</v>
      </c>
      <c r="O38" s="121">
        <v>398</v>
      </c>
      <c r="P38" s="122">
        <f t="shared" si="6"/>
        <v>785</v>
      </c>
      <c r="Q38" s="123">
        <f t="shared" si="7"/>
        <v>12</v>
      </c>
      <c r="R38" s="120">
        <v>376</v>
      </c>
      <c r="S38" s="121">
        <v>397</v>
      </c>
      <c r="T38" s="122">
        <f t="shared" si="8"/>
        <v>773</v>
      </c>
      <c r="U38" s="123">
        <f t="shared" si="9"/>
        <v>9</v>
      </c>
      <c r="V38" s="120">
        <v>380</v>
      </c>
      <c r="W38" s="121">
        <v>384</v>
      </c>
      <c r="X38" s="122">
        <f t="shared" si="10"/>
        <v>764</v>
      </c>
      <c r="Y38" s="123">
        <f t="shared" si="11"/>
        <v>15</v>
      </c>
      <c r="Z38" s="120">
        <v>363</v>
      </c>
      <c r="AA38" s="121">
        <v>386</v>
      </c>
      <c r="AB38" s="122">
        <f t="shared" si="12"/>
        <v>749</v>
      </c>
      <c r="AC38" s="123">
        <f t="shared" si="13"/>
        <v>3</v>
      </c>
      <c r="AD38" s="120">
        <v>364</v>
      </c>
      <c r="AE38" s="121">
        <v>382</v>
      </c>
      <c r="AF38" s="122">
        <f t="shared" si="14"/>
        <v>746</v>
      </c>
      <c r="AG38" s="123">
        <f t="shared" si="15"/>
        <v>-5</v>
      </c>
      <c r="AH38" s="120">
        <v>365</v>
      </c>
      <c r="AI38" s="121">
        <v>386</v>
      </c>
      <c r="AJ38" s="122">
        <f t="shared" si="16"/>
        <v>751</v>
      </c>
      <c r="AK38" s="123">
        <f t="shared" si="17"/>
        <v>7</v>
      </c>
      <c r="AL38" s="120">
        <v>362</v>
      </c>
      <c r="AM38" s="121">
        <v>382</v>
      </c>
      <c r="AN38" s="122">
        <f t="shared" si="18"/>
        <v>744</v>
      </c>
      <c r="AO38" s="123">
        <f t="shared" si="19"/>
        <v>-2</v>
      </c>
      <c r="AP38" s="120">
        <v>358</v>
      </c>
      <c r="AQ38" s="121">
        <v>388</v>
      </c>
      <c r="AR38" s="122">
        <f t="shared" si="20"/>
        <v>746</v>
      </c>
      <c r="AS38" s="123">
        <f t="shared" si="21"/>
        <v>-2</v>
      </c>
      <c r="AT38" s="120">
        <v>366</v>
      </c>
      <c r="AU38" s="121">
        <v>382</v>
      </c>
      <c r="AV38" s="122">
        <f t="shared" si="22"/>
        <v>748</v>
      </c>
      <c r="AW38" s="123">
        <f t="shared" si="23"/>
        <v>-16</v>
      </c>
      <c r="AX38" s="120">
        <v>376</v>
      </c>
      <c r="AY38" s="121">
        <v>388</v>
      </c>
      <c r="AZ38" s="122">
        <f t="shared" si="24"/>
        <v>764</v>
      </c>
      <c r="BA38" s="123">
        <f t="shared" si="25"/>
        <v>-12</v>
      </c>
      <c r="BB38" s="120">
        <v>390</v>
      </c>
      <c r="BC38" s="121">
        <v>386</v>
      </c>
      <c r="BD38" s="122">
        <v>776</v>
      </c>
      <c r="BE38" s="123">
        <f t="shared" si="26"/>
        <v>5</v>
      </c>
      <c r="BF38" s="120">
        <v>383</v>
      </c>
      <c r="BG38" s="121">
        <v>388</v>
      </c>
      <c r="BH38" s="122">
        <v>771</v>
      </c>
      <c r="BI38" s="123">
        <f t="shared" si="27"/>
        <v>11</v>
      </c>
      <c r="BJ38" s="120">
        <v>373</v>
      </c>
      <c r="BK38" s="121">
        <v>387</v>
      </c>
      <c r="BL38" s="122">
        <v>760</v>
      </c>
      <c r="BM38" s="123">
        <f t="shared" si="28"/>
        <v>-10</v>
      </c>
      <c r="BN38" s="120">
        <v>387</v>
      </c>
      <c r="BO38" s="121">
        <v>383</v>
      </c>
      <c r="BP38" s="122">
        <v>770</v>
      </c>
      <c r="BQ38" s="123">
        <f t="shared" si="29"/>
        <v>15</v>
      </c>
      <c r="BR38" s="120">
        <v>377</v>
      </c>
      <c r="BS38" s="121">
        <v>378</v>
      </c>
      <c r="BT38" s="122">
        <v>755</v>
      </c>
      <c r="BU38" s="123">
        <f t="shared" si="30"/>
        <v>-18</v>
      </c>
      <c r="BV38" s="120">
        <v>389</v>
      </c>
      <c r="BW38" s="121">
        <v>384</v>
      </c>
      <c r="BX38" s="122">
        <v>773</v>
      </c>
      <c r="BY38" s="123">
        <f t="shared" si="31"/>
        <v>4</v>
      </c>
      <c r="BZ38" s="120">
        <v>388</v>
      </c>
      <c r="CA38" s="121">
        <v>381</v>
      </c>
      <c r="CB38" s="122">
        <v>769</v>
      </c>
      <c r="CC38" s="123">
        <f t="shared" si="32"/>
        <v>20</v>
      </c>
      <c r="CD38" s="120">
        <v>378</v>
      </c>
      <c r="CE38" s="121">
        <v>371</v>
      </c>
      <c r="CF38" s="122">
        <v>749</v>
      </c>
      <c r="CG38" s="123">
        <f t="shared" si="33"/>
        <v>3</v>
      </c>
      <c r="CH38" s="120">
        <v>373</v>
      </c>
      <c r="CI38" s="121">
        <v>373</v>
      </c>
      <c r="CJ38" s="122">
        <v>746</v>
      </c>
      <c r="CK38" s="123">
        <f t="shared" si="34"/>
        <v>5</v>
      </c>
      <c r="CL38" s="120">
        <v>369</v>
      </c>
      <c r="CM38" s="121">
        <v>372</v>
      </c>
      <c r="CN38" s="122">
        <v>741</v>
      </c>
      <c r="CO38" s="123">
        <f t="shared" si="35"/>
        <v>4</v>
      </c>
      <c r="CP38" s="120">
        <v>364</v>
      </c>
      <c r="CQ38" s="121">
        <v>373</v>
      </c>
      <c r="CR38" s="122">
        <v>737</v>
      </c>
      <c r="CS38" s="123">
        <f t="shared" si="36"/>
        <v>15</v>
      </c>
      <c r="CT38" s="120">
        <v>367</v>
      </c>
      <c r="CU38" s="121">
        <v>355</v>
      </c>
      <c r="CV38" s="122">
        <v>722</v>
      </c>
      <c r="CW38" s="123">
        <f t="shared" si="37"/>
        <v>27</v>
      </c>
      <c r="CX38" s="120">
        <v>350</v>
      </c>
      <c r="CY38" s="121">
        <v>345</v>
      </c>
      <c r="CZ38" s="122">
        <v>695</v>
      </c>
      <c r="DA38" s="123">
        <f t="shared" si="38"/>
        <v>12</v>
      </c>
      <c r="DB38" s="120">
        <v>353</v>
      </c>
      <c r="DC38" s="121">
        <v>330</v>
      </c>
      <c r="DD38" s="122">
        <v>683</v>
      </c>
      <c r="DE38" s="123">
        <f t="shared" si="39"/>
        <v>6</v>
      </c>
      <c r="DF38" s="120">
        <v>361</v>
      </c>
      <c r="DG38" s="121">
        <v>316</v>
      </c>
      <c r="DH38" s="122">
        <v>677</v>
      </c>
      <c r="DI38" s="123">
        <f t="shared" si="40"/>
        <v>9</v>
      </c>
      <c r="DJ38" s="120">
        <v>351</v>
      </c>
      <c r="DK38" s="121">
        <v>317</v>
      </c>
      <c r="DL38" s="122">
        <v>668</v>
      </c>
      <c r="DM38" s="123">
        <f t="shared" si="41"/>
        <v>-21</v>
      </c>
      <c r="DN38" s="120">
        <v>363</v>
      </c>
      <c r="DO38" s="121">
        <v>326</v>
      </c>
      <c r="DP38" s="122">
        <v>689</v>
      </c>
      <c r="DQ38" s="123">
        <f t="shared" si="42"/>
        <v>20</v>
      </c>
      <c r="DR38" s="120">
        <v>351</v>
      </c>
      <c r="DS38" s="121">
        <v>318</v>
      </c>
      <c r="DT38" s="122">
        <v>669</v>
      </c>
      <c r="DU38" s="123">
        <f t="shared" si="43"/>
        <v>-22</v>
      </c>
      <c r="DV38" s="120">
        <v>361</v>
      </c>
      <c r="DW38" s="121">
        <v>330</v>
      </c>
      <c r="DX38" s="122">
        <v>691</v>
      </c>
      <c r="DY38" s="123">
        <f t="shared" si="44"/>
        <v>3</v>
      </c>
      <c r="DZ38" s="120">
        <v>355</v>
      </c>
      <c r="EA38" s="121">
        <v>333</v>
      </c>
      <c r="EB38" s="122">
        <v>688</v>
      </c>
      <c r="EC38" s="123">
        <f t="shared" si="45"/>
        <v>-4</v>
      </c>
      <c r="ED38" s="120">
        <v>358</v>
      </c>
      <c r="EE38" s="121">
        <v>334</v>
      </c>
      <c r="EF38" s="122">
        <v>692</v>
      </c>
      <c r="EG38" s="123">
        <f t="shared" si="46"/>
        <v>5</v>
      </c>
      <c r="EH38" s="120">
        <v>358</v>
      </c>
      <c r="EI38" s="121">
        <v>329</v>
      </c>
      <c r="EJ38" s="122">
        <v>687</v>
      </c>
      <c r="EK38" s="123">
        <f t="shared" si="47"/>
        <v>-16</v>
      </c>
      <c r="EL38" s="120">
        <v>371</v>
      </c>
      <c r="EM38" s="121">
        <v>332</v>
      </c>
      <c r="EN38" s="122">
        <v>703</v>
      </c>
      <c r="EO38" s="123">
        <f t="shared" si="48"/>
        <v>-11</v>
      </c>
      <c r="EP38" s="120">
        <v>353</v>
      </c>
      <c r="EQ38" s="121">
        <v>361</v>
      </c>
      <c r="ER38" s="122">
        <v>714</v>
      </c>
      <c r="ES38" s="123"/>
    </row>
    <row r="39" spans="1:149" ht="20.25" customHeight="1">
      <c r="A39" s="119" t="s">
        <v>157</v>
      </c>
      <c r="B39" s="120">
        <v>352</v>
      </c>
      <c r="C39" s="121">
        <v>382</v>
      </c>
      <c r="D39" s="122">
        <f t="shared" si="0"/>
        <v>734</v>
      </c>
      <c r="E39" s="123">
        <f t="shared" si="1"/>
        <v>-29</v>
      </c>
      <c r="F39" s="120">
        <v>380</v>
      </c>
      <c r="G39" s="121">
        <v>383</v>
      </c>
      <c r="H39" s="122">
        <f t="shared" si="2"/>
        <v>763</v>
      </c>
      <c r="I39" s="123">
        <f t="shared" si="3"/>
        <v>0</v>
      </c>
      <c r="J39" s="120">
        <v>376</v>
      </c>
      <c r="K39" s="121">
        <v>387</v>
      </c>
      <c r="L39" s="122">
        <f t="shared" si="4"/>
        <v>763</v>
      </c>
      <c r="M39" s="123">
        <f t="shared" si="5"/>
        <v>6</v>
      </c>
      <c r="N39" s="120">
        <v>370</v>
      </c>
      <c r="O39" s="121">
        <v>387</v>
      </c>
      <c r="P39" s="122">
        <f t="shared" si="6"/>
        <v>757</v>
      </c>
      <c r="Q39" s="123">
        <f t="shared" si="7"/>
        <v>-14</v>
      </c>
      <c r="R39" s="120">
        <v>388</v>
      </c>
      <c r="S39" s="121">
        <v>383</v>
      </c>
      <c r="T39" s="122">
        <f t="shared" si="8"/>
        <v>771</v>
      </c>
      <c r="U39" s="123">
        <f t="shared" si="9"/>
        <v>11</v>
      </c>
      <c r="V39" s="120">
        <v>376</v>
      </c>
      <c r="W39" s="121">
        <v>384</v>
      </c>
      <c r="X39" s="122">
        <f t="shared" si="10"/>
        <v>760</v>
      </c>
      <c r="Y39" s="123">
        <f t="shared" si="11"/>
        <v>-24</v>
      </c>
      <c r="Z39" s="120">
        <v>391</v>
      </c>
      <c r="AA39" s="121">
        <v>393</v>
      </c>
      <c r="AB39" s="122">
        <f t="shared" si="12"/>
        <v>784</v>
      </c>
      <c r="AC39" s="123">
        <f t="shared" si="13"/>
        <v>9</v>
      </c>
      <c r="AD39" s="120">
        <v>390</v>
      </c>
      <c r="AE39" s="121">
        <v>385</v>
      </c>
      <c r="AF39" s="122">
        <f t="shared" si="14"/>
        <v>775</v>
      </c>
      <c r="AG39" s="123">
        <f t="shared" si="15"/>
        <v>14</v>
      </c>
      <c r="AH39" s="120">
        <v>380</v>
      </c>
      <c r="AI39" s="121">
        <v>381</v>
      </c>
      <c r="AJ39" s="122">
        <f t="shared" si="16"/>
        <v>761</v>
      </c>
      <c r="AK39" s="123">
        <f t="shared" si="17"/>
        <v>14</v>
      </c>
      <c r="AL39" s="120">
        <v>368</v>
      </c>
      <c r="AM39" s="121">
        <v>379</v>
      </c>
      <c r="AN39" s="122">
        <f t="shared" si="18"/>
        <v>747</v>
      </c>
      <c r="AO39" s="123">
        <f t="shared" si="19"/>
        <v>2</v>
      </c>
      <c r="AP39" s="120">
        <v>369</v>
      </c>
      <c r="AQ39" s="121">
        <v>376</v>
      </c>
      <c r="AR39" s="122">
        <f t="shared" si="20"/>
        <v>745</v>
      </c>
      <c r="AS39" s="123">
        <f t="shared" si="21"/>
        <v>8</v>
      </c>
      <c r="AT39" s="120">
        <v>362</v>
      </c>
      <c r="AU39" s="121">
        <v>375</v>
      </c>
      <c r="AV39" s="122">
        <f t="shared" si="22"/>
        <v>737</v>
      </c>
      <c r="AW39" s="123">
        <f t="shared" si="23"/>
        <v>19</v>
      </c>
      <c r="AX39" s="120">
        <v>362</v>
      </c>
      <c r="AY39" s="121">
        <v>356</v>
      </c>
      <c r="AZ39" s="122">
        <f t="shared" si="24"/>
        <v>718</v>
      </c>
      <c r="BA39" s="123">
        <f t="shared" si="25"/>
        <v>25</v>
      </c>
      <c r="BB39" s="120">
        <v>349</v>
      </c>
      <c r="BC39" s="121">
        <v>344</v>
      </c>
      <c r="BD39" s="122">
        <v>693</v>
      </c>
      <c r="BE39" s="123">
        <f t="shared" si="26"/>
        <v>15</v>
      </c>
      <c r="BF39" s="120">
        <v>348</v>
      </c>
      <c r="BG39" s="121">
        <v>330</v>
      </c>
      <c r="BH39" s="122">
        <v>678</v>
      </c>
      <c r="BI39" s="123">
        <f t="shared" si="27"/>
        <v>1</v>
      </c>
      <c r="BJ39" s="120">
        <v>356</v>
      </c>
      <c r="BK39" s="121">
        <v>321</v>
      </c>
      <c r="BL39" s="122">
        <v>677</v>
      </c>
      <c r="BM39" s="123">
        <f t="shared" si="28"/>
        <v>9</v>
      </c>
      <c r="BN39" s="120">
        <v>350</v>
      </c>
      <c r="BO39" s="121">
        <v>318</v>
      </c>
      <c r="BP39" s="122">
        <v>668</v>
      </c>
      <c r="BQ39" s="123">
        <f t="shared" si="29"/>
        <v>-18</v>
      </c>
      <c r="BR39" s="120">
        <v>360</v>
      </c>
      <c r="BS39" s="121">
        <v>326</v>
      </c>
      <c r="BT39" s="122">
        <v>686</v>
      </c>
      <c r="BU39" s="123">
        <f t="shared" si="30"/>
        <v>25</v>
      </c>
      <c r="BV39" s="120">
        <v>345</v>
      </c>
      <c r="BW39" s="121">
        <v>316</v>
      </c>
      <c r="BX39" s="122">
        <v>661</v>
      </c>
      <c r="BY39" s="123">
        <f t="shared" si="31"/>
        <v>-16</v>
      </c>
      <c r="BZ39" s="120">
        <v>352</v>
      </c>
      <c r="CA39" s="121">
        <v>325</v>
      </c>
      <c r="CB39" s="122">
        <v>677</v>
      </c>
      <c r="CC39" s="123">
        <f t="shared" si="32"/>
        <v>-8</v>
      </c>
      <c r="CD39" s="120">
        <v>351</v>
      </c>
      <c r="CE39" s="121">
        <v>334</v>
      </c>
      <c r="CF39" s="122">
        <v>685</v>
      </c>
      <c r="CG39" s="123">
        <f t="shared" si="33"/>
        <v>-6</v>
      </c>
      <c r="CH39" s="120">
        <v>352</v>
      </c>
      <c r="CI39" s="121">
        <v>339</v>
      </c>
      <c r="CJ39" s="122">
        <v>691</v>
      </c>
      <c r="CK39" s="123">
        <f t="shared" si="34"/>
        <v>1</v>
      </c>
      <c r="CL39" s="120">
        <v>353</v>
      </c>
      <c r="CM39" s="121">
        <v>337</v>
      </c>
      <c r="CN39" s="122">
        <v>690</v>
      </c>
      <c r="CO39" s="123">
        <f t="shared" si="35"/>
        <v>-18</v>
      </c>
      <c r="CP39" s="120">
        <v>367</v>
      </c>
      <c r="CQ39" s="121">
        <v>341</v>
      </c>
      <c r="CR39" s="122">
        <v>708</v>
      </c>
      <c r="CS39" s="123">
        <f t="shared" si="36"/>
        <v>-10</v>
      </c>
      <c r="CT39" s="120">
        <v>347</v>
      </c>
      <c r="CU39" s="121">
        <v>371</v>
      </c>
      <c r="CV39" s="122">
        <v>718</v>
      </c>
      <c r="CW39" s="123">
        <f t="shared" si="37"/>
        <v>-8</v>
      </c>
      <c r="CX39" s="120">
        <v>359</v>
      </c>
      <c r="CY39" s="121">
        <v>367</v>
      </c>
      <c r="CZ39" s="122">
        <v>726</v>
      </c>
      <c r="DA39" s="123">
        <f t="shared" si="38"/>
        <v>-13</v>
      </c>
      <c r="DB39" s="120">
        <v>359</v>
      </c>
      <c r="DC39" s="121">
        <v>380</v>
      </c>
      <c r="DD39" s="122">
        <v>739</v>
      </c>
      <c r="DE39" s="123">
        <f t="shared" si="39"/>
        <v>3</v>
      </c>
      <c r="DF39" s="120">
        <v>354</v>
      </c>
      <c r="DG39" s="121">
        <v>382</v>
      </c>
      <c r="DH39" s="122">
        <v>736</v>
      </c>
      <c r="DI39" s="123">
        <f t="shared" si="40"/>
        <v>-3</v>
      </c>
      <c r="DJ39" s="120">
        <v>351</v>
      </c>
      <c r="DK39" s="121">
        <v>388</v>
      </c>
      <c r="DL39" s="122">
        <v>739</v>
      </c>
      <c r="DM39" s="123">
        <f t="shared" si="41"/>
        <v>8</v>
      </c>
      <c r="DN39" s="120">
        <v>352</v>
      </c>
      <c r="DO39" s="121">
        <v>379</v>
      </c>
      <c r="DP39" s="122">
        <v>731</v>
      </c>
      <c r="DQ39" s="123">
        <f t="shared" si="42"/>
        <v>-3</v>
      </c>
      <c r="DR39" s="120">
        <v>357</v>
      </c>
      <c r="DS39" s="121">
        <v>377</v>
      </c>
      <c r="DT39" s="122">
        <v>734</v>
      </c>
      <c r="DU39" s="123">
        <f t="shared" si="43"/>
        <v>22</v>
      </c>
      <c r="DV39" s="120">
        <v>346</v>
      </c>
      <c r="DW39" s="121">
        <v>366</v>
      </c>
      <c r="DX39" s="122">
        <v>712</v>
      </c>
      <c r="DY39" s="123">
        <f t="shared" si="44"/>
        <v>9</v>
      </c>
      <c r="DZ39" s="120">
        <v>350</v>
      </c>
      <c r="EA39" s="121">
        <v>353</v>
      </c>
      <c r="EB39" s="122">
        <v>703</v>
      </c>
      <c r="EC39" s="123">
        <f t="shared" si="45"/>
        <v>-8</v>
      </c>
      <c r="ED39" s="120">
        <v>348</v>
      </c>
      <c r="EE39" s="121">
        <v>363</v>
      </c>
      <c r="EF39" s="122">
        <v>711</v>
      </c>
      <c r="EG39" s="123">
        <f t="shared" si="46"/>
        <v>-1</v>
      </c>
      <c r="EH39" s="120">
        <v>345</v>
      </c>
      <c r="EI39" s="121">
        <v>367</v>
      </c>
      <c r="EJ39" s="122">
        <v>712</v>
      </c>
      <c r="EK39" s="123">
        <f t="shared" si="47"/>
        <v>15</v>
      </c>
      <c r="EL39" s="120">
        <v>340</v>
      </c>
      <c r="EM39" s="121">
        <v>357</v>
      </c>
      <c r="EN39" s="122">
        <v>697</v>
      </c>
      <c r="EO39" s="123">
        <f t="shared" si="48"/>
        <v>7</v>
      </c>
      <c r="EP39" s="120">
        <v>343</v>
      </c>
      <c r="EQ39" s="121">
        <v>347</v>
      </c>
      <c r="ER39" s="122">
        <v>690</v>
      </c>
      <c r="ES39" s="123"/>
    </row>
    <row r="40" spans="1:149" ht="20.25" customHeight="1">
      <c r="A40" s="119" t="s">
        <v>158</v>
      </c>
      <c r="B40" s="120">
        <v>366</v>
      </c>
      <c r="C40" s="121">
        <v>369</v>
      </c>
      <c r="D40" s="122">
        <f t="shared" si="0"/>
        <v>735</v>
      </c>
      <c r="E40" s="123">
        <f t="shared" si="1"/>
        <v>33</v>
      </c>
      <c r="F40" s="120">
        <v>345</v>
      </c>
      <c r="G40" s="121">
        <v>357</v>
      </c>
      <c r="H40" s="122">
        <f t="shared" si="2"/>
        <v>702</v>
      </c>
      <c r="I40" s="123">
        <f t="shared" si="3"/>
        <v>13</v>
      </c>
      <c r="J40" s="120">
        <v>348</v>
      </c>
      <c r="K40" s="121">
        <v>341</v>
      </c>
      <c r="L40" s="122">
        <f t="shared" si="4"/>
        <v>689</v>
      </c>
      <c r="M40" s="123">
        <f t="shared" si="5"/>
        <v>1</v>
      </c>
      <c r="N40" s="120">
        <v>359</v>
      </c>
      <c r="O40" s="121">
        <v>329</v>
      </c>
      <c r="P40" s="122">
        <f t="shared" si="6"/>
        <v>688</v>
      </c>
      <c r="Q40" s="123">
        <f t="shared" si="7"/>
        <v>11</v>
      </c>
      <c r="R40" s="120">
        <v>356</v>
      </c>
      <c r="S40" s="121">
        <v>321</v>
      </c>
      <c r="T40" s="122">
        <f t="shared" si="8"/>
        <v>677</v>
      </c>
      <c r="U40" s="123">
        <f t="shared" si="9"/>
        <v>-21</v>
      </c>
      <c r="V40" s="120">
        <v>368</v>
      </c>
      <c r="W40" s="121">
        <v>330</v>
      </c>
      <c r="X40" s="122">
        <f t="shared" si="10"/>
        <v>698</v>
      </c>
      <c r="Y40" s="123">
        <f t="shared" si="11"/>
        <v>35</v>
      </c>
      <c r="Z40" s="120">
        <v>349</v>
      </c>
      <c r="AA40" s="121">
        <v>314</v>
      </c>
      <c r="AB40" s="122">
        <f t="shared" si="12"/>
        <v>663</v>
      </c>
      <c r="AC40" s="123">
        <f t="shared" si="13"/>
        <v>-14</v>
      </c>
      <c r="AD40" s="120">
        <v>350</v>
      </c>
      <c r="AE40" s="121">
        <v>327</v>
      </c>
      <c r="AF40" s="122">
        <f t="shared" si="14"/>
        <v>677</v>
      </c>
      <c r="AG40" s="123">
        <f t="shared" si="15"/>
        <v>2</v>
      </c>
      <c r="AH40" s="120">
        <v>347</v>
      </c>
      <c r="AI40" s="121">
        <v>328</v>
      </c>
      <c r="AJ40" s="122">
        <f t="shared" si="16"/>
        <v>675</v>
      </c>
      <c r="AK40" s="123">
        <f t="shared" si="17"/>
        <v>-2</v>
      </c>
      <c r="AL40" s="120">
        <v>345</v>
      </c>
      <c r="AM40" s="121">
        <v>332</v>
      </c>
      <c r="AN40" s="122">
        <f t="shared" si="18"/>
        <v>677</v>
      </c>
      <c r="AO40" s="123">
        <f t="shared" si="19"/>
        <v>3</v>
      </c>
      <c r="AP40" s="120">
        <v>347</v>
      </c>
      <c r="AQ40" s="121">
        <v>327</v>
      </c>
      <c r="AR40" s="122">
        <f t="shared" si="20"/>
        <v>674</v>
      </c>
      <c r="AS40" s="123">
        <f t="shared" si="21"/>
        <v>-16</v>
      </c>
      <c r="AT40" s="120">
        <v>358</v>
      </c>
      <c r="AU40" s="121">
        <v>332</v>
      </c>
      <c r="AV40" s="122">
        <f t="shared" si="22"/>
        <v>690</v>
      </c>
      <c r="AW40" s="123">
        <f t="shared" si="23"/>
        <v>-17</v>
      </c>
      <c r="AX40" s="120">
        <v>346</v>
      </c>
      <c r="AY40" s="121">
        <v>361</v>
      </c>
      <c r="AZ40" s="122">
        <f t="shared" si="24"/>
        <v>707</v>
      </c>
      <c r="BA40" s="123">
        <f t="shared" si="25"/>
        <v>-15</v>
      </c>
      <c r="BB40" s="120">
        <v>356</v>
      </c>
      <c r="BC40" s="121">
        <v>366</v>
      </c>
      <c r="BD40" s="122">
        <v>722</v>
      </c>
      <c r="BE40" s="123">
        <f t="shared" si="26"/>
        <v>-11</v>
      </c>
      <c r="BF40" s="120">
        <v>356</v>
      </c>
      <c r="BG40" s="121">
        <v>377</v>
      </c>
      <c r="BH40" s="122">
        <v>733</v>
      </c>
      <c r="BI40" s="123">
        <f t="shared" si="27"/>
        <v>5</v>
      </c>
      <c r="BJ40" s="120">
        <v>351</v>
      </c>
      <c r="BK40" s="121">
        <v>377</v>
      </c>
      <c r="BL40" s="122">
        <v>728</v>
      </c>
      <c r="BM40" s="123">
        <f t="shared" si="28"/>
        <v>-7</v>
      </c>
      <c r="BN40" s="120">
        <v>347</v>
      </c>
      <c r="BO40" s="121">
        <v>388</v>
      </c>
      <c r="BP40" s="122">
        <v>735</v>
      </c>
      <c r="BQ40" s="123">
        <f t="shared" si="29"/>
        <v>4</v>
      </c>
      <c r="BR40" s="120">
        <v>349</v>
      </c>
      <c r="BS40" s="121">
        <v>382</v>
      </c>
      <c r="BT40" s="122">
        <v>731</v>
      </c>
      <c r="BU40" s="123">
        <f t="shared" si="30"/>
        <v>-5</v>
      </c>
      <c r="BV40" s="120">
        <v>355</v>
      </c>
      <c r="BW40" s="121">
        <v>381</v>
      </c>
      <c r="BX40" s="122">
        <v>736</v>
      </c>
      <c r="BY40" s="123">
        <f t="shared" si="31"/>
        <v>16</v>
      </c>
      <c r="BZ40" s="120">
        <v>350</v>
      </c>
      <c r="CA40" s="121">
        <v>370</v>
      </c>
      <c r="CB40" s="122">
        <v>720</v>
      </c>
      <c r="CC40" s="123">
        <f t="shared" si="32"/>
        <v>11</v>
      </c>
      <c r="CD40" s="120">
        <v>349</v>
      </c>
      <c r="CE40" s="121">
        <v>360</v>
      </c>
      <c r="CF40" s="122">
        <v>709</v>
      </c>
      <c r="CG40" s="123">
        <f t="shared" si="33"/>
        <v>-6</v>
      </c>
      <c r="CH40" s="120">
        <v>347</v>
      </c>
      <c r="CI40" s="121">
        <v>368</v>
      </c>
      <c r="CJ40" s="122">
        <v>715</v>
      </c>
      <c r="CK40" s="123">
        <f t="shared" si="34"/>
        <v>2</v>
      </c>
      <c r="CL40" s="120">
        <v>347</v>
      </c>
      <c r="CM40" s="121">
        <v>366</v>
      </c>
      <c r="CN40" s="122">
        <v>713</v>
      </c>
      <c r="CO40" s="123">
        <f t="shared" si="35"/>
        <v>12</v>
      </c>
      <c r="CP40" s="120">
        <v>347</v>
      </c>
      <c r="CQ40" s="121">
        <v>354</v>
      </c>
      <c r="CR40" s="122">
        <v>701</v>
      </c>
      <c r="CS40" s="123">
        <f t="shared" si="36"/>
        <v>9</v>
      </c>
      <c r="CT40" s="120">
        <v>349</v>
      </c>
      <c r="CU40" s="121">
        <v>343</v>
      </c>
      <c r="CV40" s="122">
        <v>692</v>
      </c>
      <c r="CW40" s="123">
        <f t="shared" si="37"/>
        <v>0</v>
      </c>
      <c r="CX40" s="120">
        <v>340</v>
      </c>
      <c r="CY40" s="121">
        <v>352</v>
      </c>
      <c r="CZ40" s="122">
        <v>692</v>
      </c>
      <c r="DA40" s="123">
        <f t="shared" si="38"/>
        <v>0</v>
      </c>
      <c r="DB40" s="120">
        <v>336</v>
      </c>
      <c r="DC40" s="121">
        <v>356</v>
      </c>
      <c r="DD40" s="122">
        <v>692</v>
      </c>
      <c r="DE40" s="123">
        <f t="shared" si="39"/>
        <v>-17</v>
      </c>
      <c r="DF40" s="120">
        <v>344</v>
      </c>
      <c r="DG40" s="121">
        <v>365</v>
      </c>
      <c r="DH40" s="122">
        <v>709</v>
      </c>
      <c r="DI40" s="123">
        <f t="shared" si="40"/>
        <v>4</v>
      </c>
      <c r="DJ40" s="120">
        <v>343</v>
      </c>
      <c r="DK40" s="121">
        <v>362</v>
      </c>
      <c r="DL40" s="122">
        <v>705</v>
      </c>
      <c r="DM40" s="123">
        <f t="shared" si="41"/>
        <v>5</v>
      </c>
      <c r="DN40" s="120">
        <v>341</v>
      </c>
      <c r="DO40" s="121">
        <v>359</v>
      </c>
      <c r="DP40" s="122">
        <v>700</v>
      </c>
      <c r="DQ40" s="123">
        <f t="shared" si="42"/>
        <v>9</v>
      </c>
      <c r="DR40" s="120">
        <v>336</v>
      </c>
      <c r="DS40" s="121">
        <v>355</v>
      </c>
      <c r="DT40" s="122">
        <v>691</v>
      </c>
      <c r="DU40" s="123">
        <f t="shared" si="43"/>
        <v>13</v>
      </c>
      <c r="DV40" s="120">
        <v>327</v>
      </c>
      <c r="DW40" s="121">
        <v>351</v>
      </c>
      <c r="DX40" s="122">
        <v>678</v>
      </c>
      <c r="DY40" s="123">
        <f t="shared" si="44"/>
        <v>-3</v>
      </c>
      <c r="DZ40" s="120">
        <v>325</v>
      </c>
      <c r="EA40" s="121">
        <v>356</v>
      </c>
      <c r="EB40" s="122">
        <v>681</v>
      </c>
      <c r="EC40" s="123">
        <f t="shared" si="45"/>
        <v>18</v>
      </c>
      <c r="ED40" s="120">
        <v>319</v>
      </c>
      <c r="EE40" s="121">
        <v>344</v>
      </c>
      <c r="EF40" s="122">
        <v>663</v>
      </c>
      <c r="EG40" s="123">
        <f t="shared" si="46"/>
        <v>9</v>
      </c>
      <c r="EH40" s="120">
        <v>318</v>
      </c>
      <c r="EI40" s="121">
        <v>336</v>
      </c>
      <c r="EJ40" s="122">
        <v>654</v>
      </c>
      <c r="EK40" s="123">
        <f t="shared" si="47"/>
        <v>11</v>
      </c>
      <c r="EL40" s="120">
        <v>309</v>
      </c>
      <c r="EM40" s="121">
        <v>334</v>
      </c>
      <c r="EN40" s="122">
        <v>643</v>
      </c>
      <c r="EO40" s="123">
        <f t="shared" si="48"/>
        <v>18</v>
      </c>
      <c r="EP40" s="120">
        <v>303</v>
      </c>
      <c r="EQ40" s="121">
        <v>322</v>
      </c>
      <c r="ER40" s="122">
        <v>625</v>
      </c>
      <c r="ES40" s="123"/>
    </row>
    <row r="41" spans="1:149" ht="20.25" customHeight="1">
      <c r="A41" s="119" t="s">
        <v>159</v>
      </c>
      <c r="B41" s="120">
        <v>345</v>
      </c>
      <c r="C41" s="121">
        <v>349</v>
      </c>
      <c r="D41" s="122">
        <f t="shared" si="0"/>
        <v>694</v>
      </c>
      <c r="E41" s="123">
        <f t="shared" si="1"/>
        <v>-18</v>
      </c>
      <c r="F41" s="120">
        <v>357</v>
      </c>
      <c r="G41" s="121">
        <v>355</v>
      </c>
      <c r="H41" s="122">
        <f t="shared" si="2"/>
        <v>712</v>
      </c>
      <c r="I41" s="123">
        <f t="shared" si="3"/>
        <v>-11</v>
      </c>
      <c r="J41" s="120">
        <v>357</v>
      </c>
      <c r="K41" s="121">
        <v>366</v>
      </c>
      <c r="L41" s="122">
        <f t="shared" si="4"/>
        <v>723</v>
      </c>
      <c r="M41" s="123">
        <f t="shared" si="5"/>
        <v>5</v>
      </c>
      <c r="N41" s="120">
        <v>353</v>
      </c>
      <c r="O41" s="121">
        <v>365</v>
      </c>
      <c r="P41" s="122">
        <f t="shared" si="6"/>
        <v>718</v>
      </c>
      <c r="Q41" s="123">
        <f t="shared" si="7"/>
        <v>-1</v>
      </c>
      <c r="R41" s="120">
        <v>342</v>
      </c>
      <c r="S41" s="121">
        <v>377</v>
      </c>
      <c r="T41" s="122">
        <f t="shared" si="8"/>
        <v>719</v>
      </c>
      <c r="U41" s="123">
        <f t="shared" si="9"/>
        <v>3</v>
      </c>
      <c r="V41" s="120">
        <v>347</v>
      </c>
      <c r="W41" s="121">
        <v>369</v>
      </c>
      <c r="X41" s="122">
        <f t="shared" si="10"/>
        <v>716</v>
      </c>
      <c r="Y41" s="123">
        <f t="shared" si="11"/>
        <v>-5</v>
      </c>
      <c r="Z41" s="120">
        <v>352</v>
      </c>
      <c r="AA41" s="121">
        <v>369</v>
      </c>
      <c r="AB41" s="122">
        <f t="shared" si="12"/>
        <v>721</v>
      </c>
      <c r="AC41" s="123">
        <f t="shared" si="13"/>
        <v>8</v>
      </c>
      <c r="AD41" s="120">
        <v>350</v>
      </c>
      <c r="AE41" s="121">
        <v>363</v>
      </c>
      <c r="AF41" s="122">
        <f t="shared" si="14"/>
        <v>713</v>
      </c>
      <c r="AG41" s="123">
        <f t="shared" si="15"/>
        <v>7</v>
      </c>
      <c r="AH41" s="120">
        <v>353</v>
      </c>
      <c r="AI41" s="121">
        <v>353</v>
      </c>
      <c r="AJ41" s="122">
        <f t="shared" si="16"/>
        <v>706</v>
      </c>
      <c r="AK41" s="123">
        <f t="shared" si="17"/>
        <v>-7</v>
      </c>
      <c r="AL41" s="120">
        <v>351</v>
      </c>
      <c r="AM41" s="121">
        <v>362</v>
      </c>
      <c r="AN41" s="122">
        <f t="shared" si="18"/>
        <v>713</v>
      </c>
      <c r="AO41" s="123">
        <f t="shared" si="19"/>
        <v>4</v>
      </c>
      <c r="AP41" s="120">
        <v>348</v>
      </c>
      <c r="AQ41" s="121">
        <v>361</v>
      </c>
      <c r="AR41" s="122">
        <f t="shared" si="20"/>
        <v>709</v>
      </c>
      <c r="AS41" s="123">
        <f t="shared" si="21"/>
        <v>12</v>
      </c>
      <c r="AT41" s="120">
        <v>344</v>
      </c>
      <c r="AU41" s="121">
        <v>353</v>
      </c>
      <c r="AV41" s="122">
        <f t="shared" si="22"/>
        <v>697</v>
      </c>
      <c r="AW41" s="123">
        <f t="shared" si="23"/>
        <v>6</v>
      </c>
      <c r="AX41" s="120">
        <v>348</v>
      </c>
      <c r="AY41" s="121">
        <v>343</v>
      </c>
      <c r="AZ41" s="122">
        <f t="shared" si="24"/>
        <v>691</v>
      </c>
      <c r="BA41" s="123">
        <f t="shared" si="25"/>
        <v>-17</v>
      </c>
      <c r="BB41" s="120">
        <v>352</v>
      </c>
      <c r="BC41" s="121">
        <v>356</v>
      </c>
      <c r="BD41" s="122">
        <v>708</v>
      </c>
      <c r="BE41" s="123">
        <f t="shared" si="26"/>
        <v>4</v>
      </c>
      <c r="BF41" s="120">
        <v>346</v>
      </c>
      <c r="BG41" s="121">
        <v>358</v>
      </c>
      <c r="BH41" s="122">
        <v>704</v>
      </c>
      <c r="BI41" s="123">
        <f t="shared" si="27"/>
        <v>-17</v>
      </c>
      <c r="BJ41" s="120">
        <v>355</v>
      </c>
      <c r="BK41" s="121">
        <v>366</v>
      </c>
      <c r="BL41" s="122">
        <v>721</v>
      </c>
      <c r="BM41" s="123">
        <f t="shared" si="28"/>
        <v>9</v>
      </c>
      <c r="BN41" s="120">
        <v>350</v>
      </c>
      <c r="BO41" s="121">
        <v>362</v>
      </c>
      <c r="BP41" s="122">
        <v>712</v>
      </c>
      <c r="BQ41" s="123">
        <f t="shared" si="29"/>
        <v>13</v>
      </c>
      <c r="BR41" s="120">
        <v>345</v>
      </c>
      <c r="BS41" s="121">
        <v>354</v>
      </c>
      <c r="BT41" s="122">
        <v>699</v>
      </c>
      <c r="BU41" s="123">
        <f t="shared" si="30"/>
        <v>10</v>
      </c>
      <c r="BV41" s="120">
        <v>337</v>
      </c>
      <c r="BW41" s="121">
        <v>352</v>
      </c>
      <c r="BX41" s="122">
        <v>689</v>
      </c>
      <c r="BY41" s="123">
        <f t="shared" si="31"/>
        <v>16</v>
      </c>
      <c r="BZ41" s="120">
        <v>325</v>
      </c>
      <c r="CA41" s="121">
        <v>348</v>
      </c>
      <c r="CB41" s="122">
        <v>673</v>
      </c>
      <c r="CC41" s="123">
        <f t="shared" si="32"/>
        <v>3</v>
      </c>
      <c r="CD41" s="120">
        <v>325</v>
      </c>
      <c r="CE41" s="121">
        <v>345</v>
      </c>
      <c r="CF41" s="122">
        <v>670</v>
      </c>
      <c r="CG41" s="123">
        <f t="shared" si="33"/>
        <v>18</v>
      </c>
      <c r="CH41" s="120">
        <v>318</v>
      </c>
      <c r="CI41" s="121">
        <v>334</v>
      </c>
      <c r="CJ41" s="122">
        <v>652</v>
      </c>
      <c r="CK41" s="123">
        <f t="shared" si="34"/>
        <v>7</v>
      </c>
      <c r="CL41" s="120">
        <v>315</v>
      </c>
      <c r="CM41" s="121">
        <v>330</v>
      </c>
      <c r="CN41" s="122">
        <v>645</v>
      </c>
      <c r="CO41" s="123">
        <f t="shared" si="35"/>
        <v>9</v>
      </c>
      <c r="CP41" s="120">
        <v>306</v>
      </c>
      <c r="CQ41" s="121">
        <v>330</v>
      </c>
      <c r="CR41" s="122">
        <v>636</v>
      </c>
      <c r="CS41" s="123">
        <f t="shared" si="36"/>
        <v>23</v>
      </c>
      <c r="CT41" s="120">
        <v>300</v>
      </c>
      <c r="CU41" s="121">
        <v>313</v>
      </c>
      <c r="CV41" s="122">
        <v>613</v>
      </c>
      <c r="CW41" s="123">
        <f t="shared" si="37"/>
        <v>19</v>
      </c>
      <c r="CX41" s="120">
        <v>294</v>
      </c>
      <c r="CY41" s="121">
        <v>300</v>
      </c>
      <c r="CZ41" s="122">
        <v>594</v>
      </c>
      <c r="DA41" s="123">
        <f t="shared" si="38"/>
        <v>10</v>
      </c>
      <c r="DB41" s="120">
        <v>296</v>
      </c>
      <c r="DC41" s="121">
        <v>288</v>
      </c>
      <c r="DD41" s="122">
        <v>584</v>
      </c>
      <c r="DE41" s="123">
        <f t="shared" si="39"/>
        <v>20</v>
      </c>
      <c r="DF41" s="120">
        <v>281</v>
      </c>
      <c r="DG41" s="121">
        <v>283</v>
      </c>
      <c r="DH41" s="122">
        <v>564</v>
      </c>
      <c r="DI41" s="123">
        <f t="shared" si="40"/>
        <v>-1</v>
      </c>
      <c r="DJ41" s="120">
        <v>287</v>
      </c>
      <c r="DK41" s="121">
        <v>278</v>
      </c>
      <c r="DL41" s="122">
        <v>565</v>
      </c>
      <c r="DM41" s="123">
        <f t="shared" si="41"/>
        <v>-2</v>
      </c>
      <c r="DN41" s="120">
        <v>289</v>
      </c>
      <c r="DO41" s="121">
        <v>278</v>
      </c>
      <c r="DP41" s="122">
        <v>567</v>
      </c>
      <c r="DQ41" s="123">
        <f t="shared" si="42"/>
        <v>-12</v>
      </c>
      <c r="DR41" s="120">
        <v>289</v>
      </c>
      <c r="DS41" s="121">
        <v>290</v>
      </c>
      <c r="DT41" s="122">
        <v>579</v>
      </c>
      <c r="DU41" s="123">
        <f t="shared" si="43"/>
        <v>-17</v>
      </c>
      <c r="DV41" s="120">
        <v>293</v>
      </c>
      <c r="DW41" s="121">
        <v>303</v>
      </c>
      <c r="DX41" s="122">
        <v>596</v>
      </c>
      <c r="DY41" s="123">
        <f t="shared" si="44"/>
        <v>0</v>
      </c>
      <c r="DZ41" s="120">
        <v>289</v>
      </c>
      <c r="EA41" s="121">
        <v>307</v>
      </c>
      <c r="EB41" s="122">
        <v>596</v>
      </c>
      <c r="EC41" s="123">
        <f t="shared" si="45"/>
        <v>-4</v>
      </c>
      <c r="ED41" s="120">
        <v>299</v>
      </c>
      <c r="EE41" s="121">
        <v>301</v>
      </c>
      <c r="EF41" s="122">
        <v>600</v>
      </c>
      <c r="EG41" s="123">
        <f t="shared" si="46"/>
        <v>-12</v>
      </c>
      <c r="EH41" s="120">
        <v>305</v>
      </c>
      <c r="EI41" s="121">
        <v>307</v>
      </c>
      <c r="EJ41" s="122">
        <v>612</v>
      </c>
      <c r="EK41" s="123">
        <f t="shared" si="47"/>
        <v>0</v>
      </c>
      <c r="EL41" s="120">
        <v>295</v>
      </c>
      <c r="EM41" s="121">
        <v>317</v>
      </c>
      <c r="EN41" s="122">
        <v>612</v>
      </c>
      <c r="EO41" s="123">
        <f t="shared" si="48"/>
        <v>-3</v>
      </c>
      <c r="EP41" s="120">
        <v>289</v>
      </c>
      <c r="EQ41" s="121">
        <v>326</v>
      </c>
      <c r="ER41" s="122">
        <v>615</v>
      </c>
      <c r="ES41" s="123"/>
    </row>
    <row r="42" spans="1:149" ht="20.25" customHeight="1">
      <c r="A42" s="119" t="s">
        <v>160</v>
      </c>
      <c r="B42" s="120">
        <v>357</v>
      </c>
      <c r="C42" s="121">
        <v>345</v>
      </c>
      <c r="D42" s="122">
        <f t="shared" si="0"/>
        <v>702</v>
      </c>
      <c r="E42" s="123">
        <f t="shared" si="1"/>
        <v>-18</v>
      </c>
      <c r="F42" s="120">
        <v>363</v>
      </c>
      <c r="G42" s="121">
        <v>357</v>
      </c>
      <c r="H42" s="122">
        <f t="shared" si="2"/>
        <v>720</v>
      </c>
      <c r="I42" s="123">
        <f t="shared" si="3"/>
        <v>6</v>
      </c>
      <c r="J42" s="120">
        <v>356</v>
      </c>
      <c r="K42" s="121">
        <v>358</v>
      </c>
      <c r="L42" s="122">
        <f t="shared" si="4"/>
        <v>714</v>
      </c>
      <c r="M42" s="123">
        <f t="shared" si="5"/>
        <v>-17</v>
      </c>
      <c r="N42" s="120">
        <v>364</v>
      </c>
      <c r="O42" s="121">
        <v>367</v>
      </c>
      <c r="P42" s="122">
        <f t="shared" si="6"/>
        <v>731</v>
      </c>
      <c r="Q42" s="123">
        <f t="shared" si="7"/>
        <v>5</v>
      </c>
      <c r="R42" s="120">
        <v>361</v>
      </c>
      <c r="S42" s="121">
        <v>365</v>
      </c>
      <c r="T42" s="122">
        <f t="shared" si="8"/>
        <v>726</v>
      </c>
      <c r="U42" s="123">
        <f t="shared" si="9"/>
        <v>14</v>
      </c>
      <c r="V42" s="120">
        <v>355</v>
      </c>
      <c r="W42" s="121">
        <v>357</v>
      </c>
      <c r="X42" s="122">
        <f t="shared" si="10"/>
        <v>712</v>
      </c>
      <c r="Y42" s="123">
        <f t="shared" si="11"/>
        <v>16</v>
      </c>
      <c r="Z42" s="120">
        <v>342</v>
      </c>
      <c r="AA42" s="121">
        <v>354</v>
      </c>
      <c r="AB42" s="122">
        <f t="shared" si="12"/>
        <v>696</v>
      </c>
      <c r="AC42" s="123">
        <f t="shared" si="13"/>
        <v>15</v>
      </c>
      <c r="AD42" s="120">
        <v>333</v>
      </c>
      <c r="AE42" s="121">
        <v>348</v>
      </c>
      <c r="AF42" s="122">
        <f t="shared" si="14"/>
        <v>681</v>
      </c>
      <c r="AG42" s="123">
        <f t="shared" si="15"/>
        <v>0</v>
      </c>
      <c r="AH42" s="120">
        <v>329</v>
      </c>
      <c r="AI42" s="121">
        <v>352</v>
      </c>
      <c r="AJ42" s="122">
        <f t="shared" si="16"/>
        <v>681</v>
      </c>
      <c r="AK42" s="123">
        <f t="shared" si="17"/>
        <v>23</v>
      </c>
      <c r="AL42" s="120">
        <v>322</v>
      </c>
      <c r="AM42" s="121">
        <v>336</v>
      </c>
      <c r="AN42" s="122">
        <f t="shared" si="18"/>
        <v>658</v>
      </c>
      <c r="AO42" s="123">
        <f t="shared" si="19"/>
        <v>3</v>
      </c>
      <c r="AP42" s="120">
        <v>321</v>
      </c>
      <c r="AQ42" s="121">
        <v>334</v>
      </c>
      <c r="AR42" s="122">
        <f t="shared" si="20"/>
        <v>655</v>
      </c>
      <c r="AS42" s="123">
        <f t="shared" si="21"/>
        <v>11</v>
      </c>
      <c r="AT42" s="120">
        <v>313</v>
      </c>
      <c r="AU42" s="121">
        <v>331</v>
      </c>
      <c r="AV42" s="122">
        <f t="shared" si="22"/>
        <v>644</v>
      </c>
      <c r="AW42" s="123">
        <f t="shared" si="23"/>
        <v>22</v>
      </c>
      <c r="AX42" s="120">
        <v>306</v>
      </c>
      <c r="AY42" s="121">
        <v>316</v>
      </c>
      <c r="AZ42" s="122">
        <f t="shared" si="24"/>
        <v>622</v>
      </c>
      <c r="BA42" s="123">
        <f t="shared" si="25"/>
        <v>21</v>
      </c>
      <c r="BB42" s="120">
        <v>295</v>
      </c>
      <c r="BC42" s="121">
        <v>306</v>
      </c>
      <c r="BD42" s="122">
        <v>601</v>
      </c>
      <c r="BE42" s="123">
        <f t="shared" si="26"/>
        <v>16</v>
      </c>
      <c r="BF42" s="120">
        <v>292</v>
      </c>
      <c r="BG42" s="121">
        <v>293</v>
      </c>
      <c r="BH42" s="122">
        <v>585</v>
      </c>
      <c r="BI42" s="123">
        <f t="shared" si="27"/>
        <v>18</v>
      </c>
      <c r="BJ42" s="120">
        <v>281</v>
      </c>
      <c r="BK42" s="121">
        <v>286</v>
      </c>
      <c r="BL42" s="122">
        <v>567</v>
      </c>
      <c r="BM42" s="123">
        <f t="shared" si="28"/>
        <v>-1</v>
      </c>
      <c r="BN42" s="120">
        <v>289</v>
      </c>
      <c r="BO42" s="121">
        <v>279</v>
      </c>
      <c r="BP42" s="122">
        <v>568</v>
      </c>
      <c r="BQ42" s="123">
        <f t="shared" si="29"/>
        <v>0</v>
      </c>
      <c r="BR42" s="120">
        <v>286</v>
      </c>
      <c r="BS42" s="121">
        <v>282</v>
      </c>
      <c r="BT42" s="122">
        <v>568</v>
      </c>
      <c r="BU42" s="123">
        <f t="shared" si="30"/>
        <v>-12</v>
      </c>
      <c r="BV42" s="120">
        <v>290</v>
      </c>
      <c r="BW42" s="121">
        <v>290</v>
      </c>
      <c r="BX42" s="122">
        <v>580</v>
      </c>
      <c r="BY42" s="123">
        <f t="shared" si="31"/>
        <v>-16</v>
      </c>
      <c r="BZ42" s="120">
        <v>294</v>
      </c>
      <c r="CA42" s="121">
        <v>302</v>
      </c>
      <c r="CB42" s="122">
        <v>596</v>
      </c>
      <c r="CC42" s="123">
        <f t="shared" si="32"/>
        <v>-2</v>
      </c>
      <c r="CD42" s="120">
        <v>289</v>
      </c>
      <c r="CE42" s="121">
        <v>309</v>
      </c>
      <c r="CF42" s="122">
        <v>598</v>
      </c>
      <c r="CG42" s="123">
        <f t="shared" si="33"/>
        <v>5</v>
      </c>
      <c r="CH42" s="120">
        <v>292</v>
      </c>
      <c r="CI42" s="121">
        <v>301</v>
      </c>
      <c r="CJ42" s="122">
        <v>593</v>
      </c>
      <c r="CK42" s="123">
        <f t="shared" si="34"/>
        <v>-10</v>
      </c>
      <c r="CL42" s="120">
        <v>297</v>
      </c>
      <c r="CM42" s="121">
        <v>306</v>
      </c>
      <c r="CN42" s="122">
        <v>603</v>
      </c>
      <c r="CO42" s="123">
        <f t="shared" si="35"/>
        <v>-3</v>
      </c>
      <c r="CP42" s="120">
        <v>292</v>
      </c>
      <c r="CQ42" s="121">
        <v>314</v>
      </c>
      <c r="CR42" s="122">
        <v>606</v>
      </c>
      <c r="CS42" s="123">
        <f t="shared" si="36"/>
        <v>-11</v>
      </c>
      <c r="CT42" s="120">
        <v>294</v>
      </c>
      <c r="CU42" s="121">
        <v>323</v>
      </c>
      <c r="CV42" s="122">
        <v>617</v>
      </c>
      <c r="CW42" s="123">
        <f t="shared" si="37"/>
        <v>-12</v>
      </c>
      <c r="CX42" s="120">
        <v>295</v>
      </c>
      <c r="CY42" s="121">
        <v>334</v>
      </c>
      <c r="CZ42" s="122">
        <v>629</v>
      </c>
      <c r="DA42" s="123">
        <f t="shared" si="38"/>
        <v>-17</v>
      </c>
      <c r="DB42" s="120">
        <v>304</v>
      </c>
      <c r="DC42" s="121">
        <v>342</v>
      </c>
      <c r="DD42" s="122">
        <v>646</v>
      </c>
      <c r="DE42" s="123">
        <f t="shared" si="39"/>
        <v>-7</v>
      </c>
      <c r="DF42" s="120">
        <v>316</v>
      </c>
      <c r="DG42" s="121">
        <v>337</v>
      </c>
      <c r="DH42" s="122">
        <v>653</v>
      </c>
      <c r="DI42" s="123">
        <f t="shared" si="40"/>
        <v>-5</v>
      </c>
      <c r="DJ42" s="120">
        <v>318</v>
      </c>
      <c r="DK42" s="121">
        <v>340</v>
      </c>
      <c r="DL42" s="122">
        <v>658</v>
      </c>
      <c r="DM42" s="123">
        <f t="shared" si="41"/>
        <v>-19</v>
      </c>
      <c r="DN42" s="120">
        <v>332</v>
      </c>
      <c r="DO42" s="121">
        <v>345</v>
      </c>
      <c r="DP42" s="122">
        <v>677</v>
      </c>
      <c r="DQ42" s="123">
        <f t="shared" si="42"/>
        <v>17</v>
      </c>
      <c r="DR42" s="120">
        <v>330</v>
      </c>
      <c r="DS42" s="121">
        <v>330</v>
      </c>
      <c r="DT42" s="122">
        <v>660</v>
      </c>
      <c r="DU42" s="123">
        <f t="shared" si="43"/>
        <v>-9</v>
      </c>
      <c r="DV42" s="120">
        <v>344</v>
      </c>
      <c r="DW42" s="121">
        <v>325</v>
      </c>
      <c r="DX42" s="122">
        <v>669</v>
      </c>
      <c r="DY42" s="123">
        <f t="shared" si="44"/>
        <v>5</v>
      </c>
      <c r="DZ42" s="120">
        <v>338</v>
      </c>
      <c r="EA42" s="121">
        <v>326</v>
      </c>
      <c r="EB42" s="122">
        <v>664</v>
      </c>
      <c r="EC42" s="123">
        <f t="shared" si="45"/>
        <v>5</v>
      </c>
      <c r="ED42" s="120">
        <v>334</v>
      </c>
      <c r="EE42" s="121">
        <v>325</v>
      </c>
      <c r="EF42" s="122">
        <v>659</v>
      </c>
      <c r="EG42" s="123">
        <f t="shared" si="46"/>
        <v>0</v>
      </c>
      <c r="EH42" s="120">
        <v>332</v>
      </c>
      <c r="EI42" s="121">
        <v>327</v>
      </c>
      <c r="EJ42" s="122">
        <v>659</v>
      </c>
      <c r="EK42" s="123">
        <f t="shared" si="47"/>
        <v>-11</v>
      </c>
      <c r="EL42" s="120">
        <v>348</v>
      </c>
      <c r="EM42" s="121">
        <v>322</v>
      </c>
      <c r="EN42" s="122">
        <v>670</v>
      </c>
      <c r="EO42" s="123">
        <f t="shared" si="48"/>
        <v>-21</v>
      </c>
      <c r="EP42" s="120">
        <v>365</v>
      </c>
      <c r="EQ42" s="121">
        <v>326</v>
      </c>
      <c r="ER42" s="122">
        <v>691</v>
      </c>
      <c r="ES42" s="123"/>
    </row>
    <row r="43" spans="1:149" ht="20.25" customHeight="1">
      <c r="A43" s="119" t="s">
        <v>161</v>
      </c>
      <c r="B43" s="120">
        <v>303</v>
      </c>
      <c r="C43" s="121">
        <v>318</v>
      </c>
      <c r="D43" s="122">
        <f t="shared" si="0"/>
        <v>621</v>
      </c>
      <c r="E43" s="123">
        <f t="shared" si="1"/>
        <v>18</v>
      </c>
      <c r="F43" s="120">
        <v>296</v>
      </c>
      <c r="G43" s="121">
        <v>307</v>
      </c>
      <c r="H43" s="122">
        <f t="shared" si="2"/>
        <v>603</v>
      </c>
      <c r="I43" s="123">
        <f t="shared" si="3"/>
        <v>23</v>
      </c>
      <c r="J43" s="120">
        <v>288</v>
      </c>
      <c r="K43" s="121">
        <v>292</v>
      </c>
      <c r="L43" s="122">
        <f t="shared" si="4"/>
        <v>580</v>
      </c>
      <c r="M43" s="123">
        <f t="shared" si="5"/>
        <v>16</v>
      </c>
      <c r="N43" s="120">
        <v>274</v>
      </c>
      <c r="O43" s="121">
        <v>290</v>
      </c>
      <c r="P43" s="122">
        <f t="shared" si="6"/>
        <v>564</v>
      </c>
      <c r="Q43" s="123">
        <f t="shared" si="7"/>
        <v>-3</v>
      </c>
      <c r="R43" s="120">
        <v>283</v>
      </c>
      <c r="S43" s="121">
        <v>284</v>
      </c>
      <c r="T43" s="122">
        <f t="shared" si="8"/>
        <v>567</v>
      </c>
      <c r="U43" s="123">
        <f t="shared" si="9"/>
        <v>4</v>
      </c>
      <c r="V43" s="120">
        <v>279</v>
      </c>
      <c r="W43" s="121">
        <v>284</v>
      </c>
      <c r="X43" s="122">
        <f t="shared" si="10"/>
        <v>563</v>
      </c>
      <c r="Y43" s="123">
        <f t="shared" si="11"/>
        <v>-20</v>
      </c>
      <c r="Z43" s="120">
        <v>286</v>
      </c>
      <c r="AA43" s="121">
        <v>297</v>
      </c>
      <c r="AB43" s="122">
        <f t="shared" si="12"/>
        <v>583</v>
      </c>
      <c r="AC43" s="123">
        <f t="shared" si="13"/>
        <v>-11</v>
      </c>
      <c r="AD43" s="120">
        <v>288</v>
      </c>
      <c r="AE43" s="121">
        <v>306</v>
      </c>
      <c r="AF43" s="122">
        <f t="shared" si="14"/>
        <v>594</v>
      </c>
      <c r="AG43" s="123">
        <f t="shared" si="15"/>
        <v>4</v>
      </c>
      <c r="AH43" s="120">
        <v>285</v>
      </c>
      <c r="AI43" s="121">
        <v>305</v>
      </c>
      <c r="AJ43" s="122">
        <f t="shared" si="16"/>
        <v>590</v>
      </c>
      <c r="AK43" s="123">
        <f t="shared" si="17"/>
        <v>-5</v>
      </c>
      <c r="AL43" s="120">
        <v>290</v>
      </c>
      <c r="AM43" s="121">
        <v>305</v>
      </c>
      <c r="AN43" s="122">
        <f t="shared" si="18"/>
        <v>595</v>
      </c>
      <c r="AO43" s="123">
        <f t="shared" si="19"/>
        <v>-9</v>
      </c>
      <c r="AP43" s="120">
        <v>298</v>
      </c>
      <c r="AQ43" s="121">
        <v>306</v>
      </c>
      <c r="AR43" s="122">
        <f t="shared" si="20"/>
        <v>604</v>
      </c>
      <c r="AS43" s="123">
        <f t="shared" si="21"/>
        <v>-5</v>
      </c>
      <c r="AT43" s="120">
        <v>296</v>
      </c>
      <c r="AU43" s="121">
        <v>313</v>
      </c>
      <c r="AV43" s="122">
        <f t="shared" si="22"/>
        <v>609</v>
      </c>
      <c r="AW43" s="123">
        <f t="shared" si="23"/>
        <v>-10</v>
      </c>
      <c r="AX43" s="120">
        <v>297</v>
      </c>
      <c r="AY43" s="121">
        <v>322</v>
      </c>
      <c r="AZ43" s="122">
        <f t="shared" si="24"/>
        <v>619</v>
      </c>
      <c r="BA43" s="123">
        <f t="shared" si="25"/>
        <v>-10</v>
      </c>
      <c r="BB43" s="120">
        <v>298</v>
      </c>
      <c r="BC43" s="121">
        <v>331</v>
      </c>
      <c r="BD43" s="122">
        <v>629</v>
      </c>
      <c r="BE43" s="123">
        <f t="shared" si="26"/>
        <v>-18</v>
      </c>
      <c r="BF43" s="120">
        <v>307</v>
      </c>
      <c r="BG43" s="121">
        <v>340</v>
      </c>
      <c r="BH43" s="122">
        <v>647</v>
      </c>
      <c r="BI43" s="123">
        <f t="shared" si="27"/>
        <v>-9</v>
      </c>
      <c r="BJ43" s="120">
        <v>323</v>
      </c>
      <c r="BK43" s="121">
        <v>333</v>
      </c>
      <c r="BL43" s="122">
        <v>656</v>
      </c>
      <c r="BM43" s="123">
        <f t="shared" si="28"/>
        <v>-3</v>
      </c>
      <c r="BN43" s="120">
        <v>324</v>
      </c>
      <c r="BO43" s="121">
        <v>335</v>
      </c>
      <c r="BP43" s="122">
        <v>659</v>
      </c>
      <c r="BQ43" s="123">
        <f t="shared" si="29"/>
        <v>-20</v>
      </c>
      <c r="BR43" s="120">
        <v>339</v>
      </c>
      <c r="BS43" s="121">
        <v>340</v>
      </c>
      <c r="BT43" s="122">
        <v>679</v>
      </c>
      <c r="BU43" s="123">
        <f t="shared" si="30"/>
        <v>15</v>
      </c>
      <c r="BV43" s="120">
        <v>333</v>
      </c>
      <c r="BW43" s="121">
        <v>331</v>
      </c>
      <c r="BX43" s="122">
        <v>664</v>
      </c>
      <c r="BY43" s="123">
        <f t="shared" si="31"/>
        <v>-4</v>
      </c>
      <c r="BZ43" s="120">
        <v>345</v>
      </c>
      <c r="CA43" s="121">
        <v>323</v>
      </c>
      <c r="CB43" s="122">
        <v>668</v>
      </c>
      <c r="CC43" s="123">
        <f t="shared" si="32"/>
        <v>16</v>
      </c>
      <c r="CD43" s="120">
        <v>333</v>
      </c>
      <c r="CE43" s="121">
        <v>319</v>
      </c>
      <c r="CF43" s="122">
        <v>652</v>
      </c>
      <c r="CG43" s="123">
        <f t="shared" si="33"/>
        <v>2</v>
      </c>
      <c r="CH43" s="120">
        <v>332</v>
      </c>
      <c r="CI43" s="121">
        <v>318</v>
      </c>
      <c r="CJ43" s="122">
        <v>650</v>
      </c>
      <c r="CK43" s="123">
        <f t="shared" si="34"/>
        <v>-7</v>
      </c>
      <c r="CL43" s="120">
        <v>331</v>
      </c>
      <c r="CM43" s="121">
        <v>326</v>
      </c>
      <c r="CN43" s="122">
        <v>657</v>
      </c>
      <c r="CO43" s="123">
        <f t="shared" si="35"/>
        <v>-10</v>
      </c>
      <c r="CP43" s="120">
        <v>346</v>
      </c>
      <c r="CQ43" s="121">
        <v>321</v>
      </c>
      <c r="CR43" s="122">
        <v>667</v>
      </c>
      <c r="CS43" s="123">
        <f t="shared" si="36"/>
        <v>-14</v>
      </c>
      <c r="CT43" s="120">
        <v>357</v>
      </c>
      <c r="CU43" s="121">
        <v>324</v>
      </c>
      <c r="CV43" s="122">
        <v>681</v>
      </c>
      <c r="CW43" s="123">
        <f t="shared" si="37"/>
        <v>-14</v>
      </c>
      <c r="CX43" s="120">
        <v>364</v>
      </c>
      <c r="CY43" s="121">
        <v>331</v>
      </c>
      <c r="CZ43" s="122">
        <v>695</v>
      </c>
      <c r="DA43" s="123">
        <f t="shared" si="38"/>
        <v>1</v>
      </c>
      <c r="DB43" s="120">
        <v>363</v>
      </c>
      <c r="DC43" s="121">
        <v>331</v>
      </c>
      <c r="DD43" s="122">
        <v>694</v>
      </c>
      <c r="DE43" s="123">
        <f t="shared" si="39"/>
        <v>0</v>
      </c>
      <c r="DF43" s="120">
        <v>361</v>
      </c>
      <c r="DG43" s="121">
        <v>333</v>
      </c>
      <c r="DH43" s="122">
        <v>694</v>
      </c>
      <c r="DI43" s="123">
        <f t="shared" si="40"/>
        <v>-10</v>
      </c>
      <c r="DJ43" s="120">
        <v>367</v>
      </c>
      <c r="DK43" s="121">
        <v>337</v>
      </c>
      <c r="DL43" s="122">
        <v>704</v>
      </c>
      <c r="DM43" s="123">
        <f t="shared" si="41"/>
        <v>14</v>
      </c>
      <c r="DN43" s="120">
        <v>352</v>
      </c>
      <c r="DO43" s="121">
        <v>338</v>
      </c>
      <c r="DP43" s="122">
        <v>690</v>
      </c>
      <c r="DQ43" s="123">
        <f t="shared" si="42"/>
        <v>-33</v>
      </c>
      <c r="DR43" s="120">
        <v>369</v>
      </c>
      <c r="DS43" s="121">
        <v>354</v>
      </c>
      <c r="DT43" s="122">
        <v>723</v>
      </c>
      <c r="DU43" s="123">
        <f t="shared" si="43"/>
        <v>-4</v>
      </c>
      <c r="DV43" s="120">
        <v>363</v>
      </c>
      <c r="DW43" s="121">
        <v>364</v>
      </c>
      <c r="DX43" s="122">
        <v>727</v>
      </c>
      <c r="DY43" s="123">
        <f t="shared" si="44"/>
        <v>-16</v>
      </c>
      <c r="DZ43" s="120">
        <v>371</v>
      </c>
      <c r="EA43" s="121">
        <v>372</v>
      </c>
      <c r="EB43" s="122">
        <v>743</v>
      </c>
      <c r="EC43" s="123">
        <f t="shared" si="45"/>
        <v>-22</v>
      </c>
      <c r="ED43" s="120">
        <v>391</v>
      </c>
      <c r="EE43" s="121">
        <v>374</v>
      </c>
      <c r="EF43" s="122">
        <v>765</v>
      </c>
      <c r="EG43" s="123">
        <f t="shared" si="46"/>
        <v>-1</v>
      </c>
      <c r="EH43" s="120">
        <v>394</v>
      </c>
      <c r="EI43" s="121">
        <v>372</v>
      </c>
      <c r="EJ43" s="122">
        <v>766</v>
      </c>
      <c r="EK43" s="123">
        <f t="shared" si="47"/>
        <v>5</v>
      </c>
      <c r="EL43" s="120">
        <v>381</v>
      </c>
      <c r="EM43" s="121">
        <v>380</v>
      </c>
      <c r="EN43" s="122">
        <v>761</v>
      </c>
      <c r="EO43" s="123">
        <f t="shared" si="48"/>
        <v>-20</v>
      </c>
      <c r="EP43" s="120">
        <v>394</v>
      </c>
      <c r="EQ43" s="121">
        <v>387</v>
      </c>
      <c r="ER43" s="122">
        <v>781</v>
      </c>
      <c r="ES43" s="123"/>
    </row>
    <row r="44" spans="1:149" ht="20.25" customHeight="1">
      <c r="A44" s="119" t="s">
        <v>162</v>
      </c>
      <c r="B44" s="120">
        <v>291</v>
      </c>
      <c r="C44" s="121">
        <v>321</v>
      </c>
      <c r="D44" s="122">
        <f t="shared" si="0"/>
        <v>612</v>
      </c>
      <c r="E44" s="123">
        <f t="shared" si="1"/>
        <v>-1</v>
      </c>
      <c r="F44" s="120">
        <v>292</v>
      </c>
      <c r="G44" s="121">
        <v>321</v>
      </c>
      <c r="H44" s="122">
        <f t="shared" si="2"/>
        <v>613</v>
      </c>
      <c r="I44" s="123">
        <f t="shared" si="3"/>
        <v>-21</v>
      </c>
      <c r="J44" s="120">
        <v>304</v>
      </c>
      <c r="K44" s="121">
        <v>330</v>
      </c>
      <c r="L44" s="122">
        <f t="shared" si="4"/>
        <v>634</v>
      </c>
      <c r="M44" s="123">
        <f t="shared" si="5"/>
        <v>-8</v>
      </c>
      <c r="N44" s="120">
        <v>317</v>
      </c>
      <c r="O44" s="121">
        <v>325</v>
      </c>
      <c r="P44" s="122">
        <f t="shared" si="6"/>
        <v>642</v>
      </c>
      <c r="Q44" s="123">
        <f t="shared" si="7"/>
        <v>-6</v>
      </c>
      <c r="R44" s="120">
        <v>323</v>
      </c>
      <c r="S44" s="121">
        <v>325</v>
      </c>
      <c r="T44" s="122">
        <f t="shared" si="8"/>
        <v>648</v>
      </c>
      <c r="U44" s="123">
        <f t="shared" si="9"/>
        <v>-23</v>
      </c>
      <c r="V44" s="120">
        <v>339</v>
      </c>
      <c r="W44" s="121">
        <v>332</v>
      </c>
      <c r="X44" s="122">
        <f t="shared" si="10"/>
        <v>671</v>
      </c>
      <c r="Y44" s="123">
        <f t="shared" si="11"/>
        <v>20</v>
      </c>
      <c r="Z44" s="120">
        <v>328</v>
      </c>
      <c r="AA44" s="121">
        <v>323</v>
      </c>
      <c r="AB44" s="122">
        <f t="shared" si="12"/>
        <v>651</v>
      </c>
      <c r="AC44" s="123">
        <f t="shared" si="13"/>
        <v>-8</v>
      </c>
      <c r="AD44" s="120">
        <v>338</v>
      </c>
      <c r="AE44" s="121">
        <v>321</v>
      </c>
      <c r="AF44" s="122">
        <f t="shared" si="14"/>
        <v>659</v>
      </c>
      <c r="AG44" s="123">
        <f t="shared" si="15"/>
        <v>7</v>
      </c>
      <c r="AH44" s="120">
        <v>332</v>
      </c>
      <c r="AI44" s="121">
        <v>320</v>
      </c>
      <c r="AJ44" s="122">
        <f t="shared" si="16"/>
        <v>652</v>
      </c>
      <c r="AK44" s="123">
        <f t="shared" si="17"/>
        <v>2</v>
      </c>
      <c r="AL44" s="120">
        <v>334</v>
      </c>
      <c r="AM44" s="121">
        <v>316</v>
      </c>
      <c r="AN44" s="122">
        <f t="shared" si="18"/>
        <v>650</v>
      </c>
      <c r="AO44" s="123">
        <f t="shared" si="19"/>
        <v>-6</v>
      </c>
      <c r="AP44" s="120">
        <v>332</v>
      </c>
      <c r="AQ44" s="121">
        <v>324</v>
      </c>
      <c r="AR44" s="122">
        <f t="shared" si="20"/>
        <v>656</v>
      </c>
      <c r="AS44" s="123">
        <f t="shared" si="21"/>
        <v>-7</v>
      </c>
      <c r="AT44" s="120">
        <v>344</v>
      </c>
      <c r="AU44" s="121">
        <v>319</v>
      </c>
      <c r="AV44" s="122">
        <f t="shared" si="22"/>
        <v>663</v>
      </c>
      <c r="AW44" s="123">
        <f t="shared" si="23"/>
        <v>-19</v>
      </c>
      <c r="AX44" s="120">
        <v>359</v>
      </c>
      <c r="AY44" s="121">
        <v>323</v>
      </c>
      <c r="AZ44" s="122">
        <f t="shared" si="24"/>
        <v>682</v>
      </c>
      <c r="BA44" s="123">
        <f t="shared" si="25"/>
        <v>-13</v>
      </c>
      <c r="BB44" s="120">
        <v>365</v>
      </c>
      <c r="BC44" s="121">
        <v>330</v>
      </c>
      <c r="BD44" s="122">
        <v>695</v>
      </c>
      <c r="BE44" s="123">
        <f t="shared" si="26"/>
        <v>1</v>
      </c>
      <c r="BF44" s="120">
        <v>364</v>
      </c>
      <c r="BG44" s="121">
        <v>330</v>
      </c>
      <c r="BH44" s="122">
        <v>694</v>
      </c>
      <c r="BI44" s="123">
        <f t="shared" si="27"/>
        <v>2</v>
      </c>
      <c r="BJ44" s="120">
        <v>359</v>
      </c>
      <c r="BK44" s="121">
        <v>333</v>
      </c>
      <c r="BL44" s="122">
        <v>692</v>
      </c>
      <c r="BM44" s="123">
        <f t="shared" si="28"/>
        <v>-10</v>
      </c>
      <c r="BN44" s="120">
        <v>362</v>
      </c>
      <c r="BO44" s="121">
        <v>340</v>
      </c>
      <c r="BP44" s="122">
        <v>702</v>
      </c>
      <c r="BQ44" s="123">
        <f t="shared" si="29"/>
        <v>13</v>
      </c>
      <c r="BR44" s="120">
        <v>348</v>
      </c>
      <c r="BS44" s="121">
        <v>341</v>
      </c>
      <c r="BT44" s="122">
        <v>689</v>
      </c>
      <c r="BU44" s="123">
        <f t="shared" si="30"/>
        <v>-39</v>
      </c>
      <c r="BV44" s="120">
        <v>371</v>
      </c>
      <c r="BW44" s="121">
        <v>357</v>
      </c>
      <c r="BX44" s="122">
        <v>728</v>
      </c>
      <c r="BY44" s="123">
        <f t="shared" si="31"/>
        <v>-3</v>
      </c>
      <c r="BZ44" s="120">
        <v>367</v>
      </c>
      <c r="CA44" s="121">
        <v>364</v>
      </c>
      <c r="CB44" s="122">
        <v>731</v>
      </c>
      <c r="CC44" s="123">
        <f t="shared" si="32"/>
        <v>-20</v>
      </c>
      <c r="CD44" s="120">
        <v>379</v>
      </c>
      <c r="CE44" s="121">
        <v>372</v>
      </c>
      <c r="CF44" s="122">
        <v>751</v>
      </c>
      <c r="CG44" s="123">
        <f t="shared" si="33"/>
        <v>-28</v>
      </c>
      <c r="CH44" s="120">
        <v>401</v>
      </c>
      <c r="CI44" s="121">
        <v>378</v>
      </c>
      <c r="CJ44" s="122">
        <v>779</v>
      </c>
      <c r="CK44" s="123">
        <f t="shared" si="34"/>
        <v>0</v>
      </c>
      <c r="CL44" s="120">
        <v>405</v>
      </c>
      <c r="CM44" s="121">
        <v>374</v>
      </c>
      <c r="CN44" s="122">
        <v>779</v>
      </c>
      <c r="CO44" s="123">
        <f t="shared" si="35"/>
        <v>6</v>
      </c>
      <c r="CP44" s="120">
        <v>391</v>
      </c>
      <c r="CQ44" s="121">
        <v>382</v>
      </c>
      <c r="CR44" s="122">
        <v>773</v>
      </c>
      <c r="CS44" s="123">
        <f t="shared" si="36"/>
        <v>-15</v>
      </c>
      <c r="CT44" s="120">
        <v>398</v>
      </c>
      <c r="CU44" s="121">
        <v>390</v>
      </c>
      <c r="CV44" s="122">
        <v>788</v>
      </c>
      <c r="CW44" s="123">
        <f t="shared" si="37"/>
        <v>16</v>
      </c>
      <c r="CX44" s="120">
        <v>389</v>
      </c>
      <c r="CY44" s="121">
        <v>383</v>
      </c>
      <c r="CZ44" s="122">
        <v>772</v>
      </c>
      <c r="DA44" s="123">
        <f t="shared" si="38"/>
        <v>-16</v>
      </c>
      <c r="DB44" s="120">
        <v>395</v>
      </c>
      <c r="DC44" s="121">
        <v>393</v>
      </c>
      <c r="DD44" s="122">
        <v>788</v>
      </c>
      <c r="DE44" s="123">
        <f t="shared" si="39"/>
        <v>-8</v>
      </c>
      <c r="DF44" s="120">
        <v>394</v>
      </c>
      <c r="DG44" s="121">
        <v>402</v>
      </c>
      <c r="DH44" s="122">
        <v>796</v>
      </c>
      <c r="DI44" s="123">
        <f t="shared" si="40"/>
        <v>24</v>
      </c>
      <c r="DJ44" s="120">
        <v>379</v>
      </c>
      <c r="DK44" s="121">
        <v>393</v>
      </c>
      <c r="DL44" s="122">
        <v>772</v>
      </c>
      <c r="DM44" s="123">
        <f t="shared" si="41"/>
        <v>0</v>
      </c>
      <c r="DN44" s="120">
        <v>384</v>
      </c>
      <c r="DO44" s="121">
        <v>388</v>
      </c>
      <c r="DP44" s="122">
        <v>772</v>
      </c>
      <c r="DQ44" s="123">
        <f t="shared" si="42"/>
        <v>23</v>
      </c>
      <c r="DR44" s="120">
        <v>374</v>
      </c>
      <c r="DS44" s="121">
        <v>375</v>
      </c>
      <c r="DT44" s="122">
        <v>749</v>
      </c>
      <c r="DU44" s="123">
        <f t="shared" si="43"/>
        <v>-6</v>
      </c>
      <c r="DV44" s="120">
        <v>379</v>
      </c>
      <c r="DW44" s="121">
        <v>376</v>
      </c>
      <c r="DX44" s="122">
        <v>755</v>
      </c>
      <c r="DY44" s="123">
        <f t="shared" si="44"/>
        <v>4</v>
      </c>
      <c r="DZ44" s="120">
        <v>382</v>
      </c>
      <c r="EA44" s="121">
        <v>369</v>
      </c>
      <c r="EB44" s="122">
        <v>751</v>
      </c>
      <c r="EC44" s="123">
        <f t="shared" si="45"/>
        <v>31</v>
      </c>
      <c r="ED44" s="120">
        <v>355</v>
      </c>
      <c r="EE44" s="121">
        <v>365</v>
      </c>
      <c r="EF44" s="122">
        <v>720</v>
      </c>
      <c r="EG44" s="123">
        <f t="shared" si="46"/>
        <v>12</v>
      </c>
      <c r="EH44" s="120">
        <v>353</v>
      </c>
      <c r="EI44" s="121">
        <v>355</v>
      </c>
      <c r="EJ44" s="122">
        <v>708</v>
      </c>
      <c r="EK44" s="123">
        <f t="shared" si="47"/>
        <v>-7</v>
      </c>
      <c r="EL44" s="120">
        <v>361</v>
      </c>
      <c r="EM44" s="121">
        <v>354</v>
      </c>
      <c r="EN44" s="122">
        <v>715</v>
      </c>
      <c r="EO44" s="123">
        <f t="shared" si="48"/>
        <v>22</v>
      </c>
      <c r="EP44" s="120">
        <v>344</v>
      </c>
      <c r="EQ44" s="121">
        <v>349</v>
      </c>
      <c r="ER44" s="122">
        <v>693</v>
      </c>
      <c r="ES44" s="123"/>
    </row>
    <row r="45" spans="1:149" ht="20.25" customHeight="1">
      <c r="A45" s="119" t="s">
        <v>163</v>
      </c>
      <c r="B45" s="120">
        <v>350</v>
      </c>
      <c r="C45" s="121">
        <v>317</v>
      </c>
      <c r="D45" s="122">
        <f t="shared" si="0"/>
        <v>667</v>
      </c>
      <c r="E45" s="123">
        <f t="shared" si="1"/>
        <v>-14</v>
      </c>
      <c r="F45" s="120">
        <v>355</v>
      </c>
      <c r="G45" s="121">
        <v>326</v>
      </c>
      <c r="H45" s="122">
        <f t="shared" si="2"/>
        <v>681</v>
      </c>
      <c r="I45" s="123">
        <f t="shared" si="3"/>
        <v>-3</v>
      </c>
      <c r="J45" s="120">
        <v>353</v>
      </c>
      <c r="K45" s="121">
        <v>331</v>
      </c>
      <c r="L45" s="122">
        <f t="shared" si="4"/>
        <v>684</v>
      </c>
      <c r="M45" s="123">
        <f t="shared" si="5"/>
        <v>-1</v>
      </c>
      <c r="N45" s="120">
        <v>348</v>
      </c>
      <c r="O45" s="121">
        <v>337</v>
      </c>
      <c r="P45" s="122">
        <f t="shared" si="6"/>
        <v>685</v>
      </c>
      <c r="Q45" s="123">
        <f t="shared" si="7"/>
        <v>-11</v>
      </c>
      <c r="R45" s="120">
        <v>352</v>
      </c>
      <c r="S45" s="121">
        <v>344</v>
      </c>
      <c r="T45" s="122">
        <f t="shared" si="8"/>
        <v>696</v>
      </c>
      <c r="U45" s="123">
        <f t="shared" si="9"/>
        <v>21</v>
      </c>
      <c r="V45" s="120">
        <v>335</v>
      </c>
      <c r="W45" s="121">
        <v>340</v>
      </c>
      <c r="X45" s="122">
        <f t="shared" si="10"/>
        <v>675</v>
      </c>
      <c r="Y45" s="123">
        <f t="shared" si="11"/>
        <v>-40</v>
      </c>
      <c r="Z45" s="120">
        <v>362</v>
      </c>
      <c r="AA45" s="121">
        <v>353</v>
      </c>
      <c r="AB45" s="122">
        <f t="shared" si="12"/>
        <v>715</v>
      </c>
      <c r="AC45" s="123">
        <f t="shared" si="13"/>
        <v>-8</v>
      </c>
      <c r="AD45" s="120">
        <v>363</v>
      </c>
      <c r="AE45" s="121">
        <v>360</v>
      </c>
      <c r="AF45" s="122">
        <f t="shared" si="14"/>
        <v>723</v>
      </c>
      <c r="AG45" s="123">
        <f t="shared" si="15"/>
        <v>-18</v>
      </c>
      <c r="AH45" s="120">
        <v>375</v>
      </c>
      <c r="AI45" s="121">
        <v>366</v>
      </c>
      <c r="AJ45" s="122">
        <f t="shared" si="16"/>
        <v>741</v>
      </c>
      <c r="AK45" s="123">
        <f t="shared" si="17"/>
        <v>-28</v>
      </c>
      <c r="AL45" s="120">
        <v>399</v>
      </c>
      <c r="AM45" s="121">
        <v>370</v>
      </c>
      <c r="AN45" s="122">
        <f t="shared" si="18"/>
        <v>769</v>
      </c>
      <c r="AO45" s="123">
        <f t="shared" si="19"/>
        <v>-7</v>
      </c>
      <c r="AP45" s="120">
        <v>408</v>
      </c>
      <c r="AQ45" s="121">
        <v>368</v>
      </c>
      <c r="AR45" s="122">
        <f t="shared" si="20"/>
        <v>776</v>
      </c>
      <c r="AS45" s="123">
        <f t="shared" si="21"/>
        <v>0</v>
      </c>
      <c r="AT45" s="120">
        <v>398</v>
      </c>
      <c r="AU45" s="121">
        <v>378</v>
      </c>
      <c r="AV45" s="122">
        <f t="shared" si="22"/>
        <v>776</v>
      </c>
      <c r="AW45" s="123">
        <f t="shared" si="23"/>
        <v>-12</v>
      </c>
      <c r="AX45" s="120">
        <v>401</v>
      </c>
      <c r="AY45" s="121">
        <v>387</v>
      </c>
      <c r="AZ45" s="122">
        <f t="shared" si="24"/>
        <v>788</v>
      </c>
      <c r="BA45" s="123">
        <f t="shared" si="25"/>
        <v>16</v>
      </c>
      <c r="BB45" s="120">
        <v>389</v>
      </c>
      <c r="BC45" s="121">
        <v>383</v>
      </c>
      <c r="BD45" s="122">
        <v>772</v>
      </c>
      <c r="BE45" s="123">
        <f t="shared" si="26"/>
        <v>-19</v>
      </c>
      <c r="BF45" s="120">
        <v>397</v>
      </c>
      <c r="BG45" s="121">
        <v>394</v>
      </c>
      <c r="BH45" s="122">
        <v>791</v>
      </c>
      <c r="BI45" s="123">
        <f t="shared" si="27"/>
        <v>-13</v>
      </c>
      <c r="BJ45" s="120">
        <v>400</v>
      </c>
      <c r="BK45" s="121">
        <v>404</v>
      </c>
      <c r="BL45" s="122">
        <v>804</v>
      </c>
      <c r="BM45" s="123">
        <f t="shared" si="28"/>
        <v>27</v>
      </c>
      <c r="BN45" s="120">
        <v>386</v>
      </c>
      <c r="BO45" s="121">
        <v>391</v>
      </c>
      <c r="BP45" s="122">
        <v>777</v>
      </c>
      <c r="BQ45" s="123">
        <f t="shared" si="29"/>
        <v>1</v>
      </c>
      <c r="BR45" s="120">
        <v>388</v>
      </c>
      <c r="BS45" s="121">
        <v>388</v>
      </c>
      <c r="BT45" s="122">
        <v>776</v>
      </c>
      <c r="BU45" s="123">
        <f t="shared" si="30"/>
        <v>24</v>
      </c>
      <c r="BV45" s="120">
        <v>375</v>
      </c>
      <c r="BW45" s="121">
        <v>377</v>
      </c>
      <c r="BX45" s="122">
        <v>752</v>
      </c>
      <c r="BY45" s="123">
        <f t="shared" si="31"/>
        <v>-2</v>
      </c>
      <c r="BZ45" s="120">
        <v>375</v>
      </c>
      <c r="CA45" s="121">
        <v>379</v>
      </c>
      <c r="CB45" s="122">
        <v>754</v>
      </c>
      <c r="CC45" s="123">
        <f t="shared" si="32"/>
        <v>0</v>
      </c>
      <c r="CD45" s="120">
        <v>381</v>
      </c>
      <c r="CE45" s="121">
        <v>373</v>
      </c>
      <c r="CF45" s="122">
        <v>754</v>
      </c>
      <c r="CG45" s="123">
        <f t="shared" si="33"/>
        <v>30</v>
      </c>
      <c r="CH45" s="120">
        <v>356</v>
      </c>
      <c r="CI45" s="121">
        <v>368</v>
      </c>
      <c r="CJ45" s="122">
        <v>724</v>
      </c>
      <c r="CK45" s="123">
        <f t="shared" si="34"/>
        <v>12</v>
      </c>
      <c r="CL45" s="120">
        <v>352</v>
      </c>
      <c r="CM45" s="121">
        <v>360</v>
      </c>
      <c r="CN45" s="122">
        <v>712</v>
      </c>
      <c r="CO45" s="123">
        <f t="shared" si="35"/>
        <v>-5</v>
      </c>
      <c r="CP45" s="120">
        <v>360</v>
      </c>
      <c r="CQ45" s="121">
        <v>357</v>
      </c>
      <c r="CR45" s="122">
        <v>717</v>
      </c>
      <c r="CS45" s="123">
        <f t="shared" si="36"/>
        <v>22</v>
      </c>
      <c r="CT45" s="120">
        <v>344</v>
      </c>
      <c r="CU45" s="121">
        <v>351</v>
      </c>
      <c r="CV45" s="122">
        <v>695</v>
      </c>
      <c r="CW45" s="123">
        <f t="shared" si="37"/>
        <v>-17</v>
      </c>
      <c r="CX45" s="120">
        <v>352</v>
      </c>
      <c r="CY45" s="121">
        <v>360</v>
      </c>
      <c r="CZ45" s="122">
        <v>712</v>
      </c>
      <c r="DA45" s="123">
        <f t="shared" si="38"/>
        <v>10</v>
      </c>
      <c r="DB45" s="120">
        <v>344</v>
      </c>
      <c r="DC45" s="121">
        <v>358</v>
      </c>
      <c r="DD45" s="122">
        <v>702</v>
      </c>
      <c r="DE45" s="123">
        <f t="shared" si="39"/>
        <v>-23</v>
      </c>
      <c r="DF45" s="120">
        <v>355</v>
      </c>
      <c r="DG45" s="121">
        <v>370</v>
      </c>
      <c r="DH45" s="122">
        <v>725</v>
      </c>
      <c r="DI45" s="123">
        <f t="shared" si="40"/>
        <v>-20</v>
      </c>
      <c r="DJ45" s="120">
        <v>366</v>
      </c>
      <c r="DK45" s="121">
        <v>379</v>
      </c>
      <c r="DL45" s="122">
        <v>745</v>
      </c>
      <c r="DM45" s="123">
        <f t="shared" si="41"/>
        <v>-3</v>
      </c>
      <c r="DN45" s="120">
        <v>360</v>
      </c>
      <c r="DO45" s="121">
        <v>388</v>
      </c>
      <c r="DP45" s="122">
        <v>748</v>
      </c>
      <c r="DQ45" s="123">
        <f t="shared" si="42"/>
        <v>2</v>
      </c>
      <c r="DR45" s="120">
        <v>347</v>
      </c>
      <c r="DS45" s="121">
        <v>399</v>
      </c>
      <c r="DT45" s="122">
        <v>746</v>
      </c>
      <c r="DU45" s="123">
        <f t="shared" si="43"/>
        <v>25</v>
      </c>
      <c r="DV45" s="120">
        <v>335</v>
      </c>
      <c r="DW45" s="121">
        <v>386</v>
      </c>
      <c r="DX45" s="122">
        <v>721</v>
      </c>
      <c r="DY45" s="123">
        <f t="shared" si="44"/>
        <v>5</v>
      </c>
      <c r="DZ45" s="120">
        <v>328</v>
      </c>
      <c r="EA45" s="121">
        <v>388</v>
      </c>
      <c r="EB45" s="122">
        <v>716</v>
      </c>
      <c r="EC45" s="123">
        <f t="shared" si="45"/>
        <v>-25</v>
      </c>
      <c r="ED45" s="120">
        <v>346</v>
      </c>
      <c r="EE45" s="121">
        <v>395</v>
      </c>
      <c r="EF45" s="122">
        <v>741</v>
      </c>
      <c r="EG45" s="123">
        <f t="shared" si="46"/>
        <v>-17</v>
      </c>
      <c r="EH45" s="120">
        <v>355</v>
      </c>
      <c r="EI45" s="121">
        <v>403</v>
      </c>
      <c r="EJ45" s="122">
        <v>758</v>
      </c>
      <c r="EK45" s="123">
        <f t="shared" si="47"/>
        <v>5</v>
      </c>
      <c r="EL45" s="120">
        <v>352</v>
      </c>
      <c r="EM45" s="121">
        <v>401</v>
      </c>
      <c r="EN45" s="122">
        <v>753</v>
      </c>
      <c r="EO45" s="123">
        <f t="shared" si="48"/>
        <v>-7</v>
      </c>
      <c r="EP45" s="120">
        <v>360</v>
      </c>
      <c r="EQ45" s="121">
        <v>400</v>
      </c>
      <c r="ER45" s="122">
        <v>760</v>
      </c>
      <c r="ES45" s="123"/>
    </row>
    <row r="46" spans="1:149" ht="20.25" customHeight="1">
      <c r="A46" s="119" t="s">
        <v>164</v>
      </c>
      <c r="B46" s="120">
        <v>394</v>
      </c>
      <c r="C46" s="121">
        <v>388</v>
      </c>
      <c r="D46" s="122">
        <f t="shared" si="0"/>
        <v>782</v>
      </c>
      <c r="E46" s="123">
        <f t="shared" si="1"/>
        <v>14</v>
      </c>
      <c r="F46" s="120">
        <v>386</v>
      </c>
      <c r="G46" s="121">
        <v>382</v>
      </c>
      <c r="H46" s="122">
        <f t="shared" si="2"/>
        <v>768</v>
      </c>
      <c r="I46" s="123">
        <f t="shared" si="3"/>
        <v>-12</v>
      </c>
      <c r="J46" s="120">
        <v>393</v>
      </c>
      <c r="K46" s="121">
        <v>387</v>
      </c>
      <c r="L46" s="122">
        <f t="shared" si="4"/>
        <v>780</v>
      </c>
      <c r="M46" s="123">
        <f t="shared" si="5"/>
        <v>-11</v>
      </c>
      <c r="N46" s="120">
        <v>396</v>
      </c>
      <c r="O46" s="121">
        <v>395</v>
      </c>
      <c r="P46" s="122">
        <f t="shared" si="6"/>
        <v>791</v>
      </c>
      <c r="Q46" s="123">
        <f t="shared" si="7"/>
        <v>25</v>
      </c>
      <c r="R46" s="120">
        <v>381</v>
      </c>
      <c r="S46" s="121">
        <v>385</v>
      </c>
      <c r="T46" s="122">
        <f t="shared" si="8"/>
        <v>766</v>
      </c>
      <c r="U46" s="123">
        <f t="shared" si="9"/>
        <v>2</v>
      </c>
      <c r="V46" s="120">
        <v>383</v>
      </c>
      <c r="W46" s="121">
        <v>381</v>
      </c>
      <c r="X46" s="122">
        <f t="shared" si="10"/>
        <v>764</v>
      </c>
      <c r="Y46" s="123">
        <f t="shared" si="11"/>
        <v>21</v>
      </c>
      <c r="Z46" s="120">
        <v>372</v>
      </c>
      <c r="AA46" s="121">
        <v>371</v>
      </c>
      <c r="AB46" s="122">
        <f t="shared" si="12"/>
        <v>743</v>
      </c>
      <c r="AC46" s="123">
        <f t="shared" si="13"/>
        <v>-8</v>
      </c>
      <c r="AD46" s="120">
        <v>372</v>
      </c>
      <c r="AE46" s="121">
        <v>379</v>
      </c>
      <c r="AF46" s="122">
        <f t="shared" si="14"/>
        <v>751</v>
      </c>
      <c r="AG46" s="123">
        <f t="shared" si="15"/>
        <v>-2</v>
      </c>
      <c r="AH46" s="120">
        <v>379</v>
      </c>
      <c r="AI46" s="121">
        <v>374</v>
      </c>
      <c r="AJ46" s="122">
        <f t="shared" si="16"/>
        <v>753</v>
      </c>
      <c r="AK46" s="123">
        <f t="shared" si="17"/>
        <v>27</v>
      </c>
      <c r="AL46" s="120">
        <v>355</v>
      </c>
      <c r="AM46" s="121">
        <v>371</v>
      </c>
      <c r="AN46" s="122">
        <f t="shared" si="18"/>
        <v>726</v>
      </c>
      <c r="AO46" s="123">
        <f t="shared" si="19"/>
        <v>15</v>
      </c>
      <c r="AP46" s="120">
        <v>350</v>
      </c>
      <c r="AQ46" s="121">
        <v>361</v>
      </c>
      <c r="AR46" s="122">
        <f t="shared" si="20"/>
        <v>711</v>
      </c>
      <c r="AS46" s="123">
        <f t="shared" si="21"/>
        <v>-2</v>
      </c>
      <c r="AT46" s="120">
        <v>354</v>
      </c>
      <c r="AU46" s="121">
        <v>359</v>
      </c>
      <c r="AV46" s="122">
        <f t="shared" si="22"/>
        <v>713</v>
      </c>
      <c r="AW46" s="123">
        <f t="shared" si="23"/>
        <v>21</v>
      </c>
      <c r="AX46" s="120">
        <v>341</v>
      </c>
      <c r="AY46" s="121">
        <v>351</v>
      </c>
      <c r="AZ46" s="122">
        <f t="shared" si="24"/>
        <v>692</v>
      </c>
      <c r="BA46" s="123">
        <f t="shared" si="25"/>
        <v>-16</v>
      </c>
      <c r="BB46" s="120">
        <v>350</v>
      </c>
      <c r="BC46" s="121">
        <v>358</v>
      </c>
      <c r="BD46" s="122">
        <v>708</v>
      </c>
      <c r="BE46" s="123">
        <f t="shared" si="26"/>
        <v>7</v>
      </c>
      <c r="BF46" s="120">
        <v>341</v>
      </c>
      <c r="BG46" s="121">
        <v>360</v>
      </c>
      <c r="BH46" s="122">
        <v>701</v>
      </c>
      <c r="BI46" s="123">
        <f t="shared" si="27"/>
        <v>-25</v>
      </c>
      <c r="BJ46" s="120">
        <v>354</v>
      </c>
      <c r="BK46" s="121">
        <v>372</v>
      </c>
      <c r="BL46" s="122">
        <v>726</v>
      </c>
      <c r="BM46" s="123">
        <f t="shared" si="28"/>
        <v>-21</v>
      </c>
      <c r="BN46" s="120">
        <v>364</v>
      </c>
      <c r="BO46" s="121">
        <v>383</v>
      </c>
      <c r="BP46" s="122">
        <v>747</v>
      </c>
      <c r="BQ46" s="123">
        <f t="shared" si="29"/>
        <v>-10</v>
      </c>
      <c r="BR46" s="120">
        <v>359</v>
      </c>
      <c r="BS46" s="121">
        <v>398</v>
      </c>
      <c r="BT46" s="122">
        <v>757</v>
      </c>
      <c r="BU46" s="123">
        <f t="shared" si="30"/>
        <v>1</v>
      </c>
      <c r="BV46" s="120">
        <v>349</v>
      </c>
      <c r="BW46" s="121">
        <v>407</v>
      </c>
      <c r="BX46" s="122">
        <v>756</v>
      </c>
      <c r="BY46" s="123">
        <f t="shared" si="31"/>
        <v>23</v>
      </c>
      <c r="BZ46" s="120">
        <v>338</v>
      </c>
      <c r="CA46" s="121">
        <v>395</v>
      </c>
      <c r="CB46" s="122">
        <v>733</v>
      </c>
      <c r="CC46" s="123">
        <f t="shared" si="32"/>
        <v>8</v>
      </c>
      <c r="CD46" s="120">
        <v>328</v>
      </c>
      <c r="CE46" s="121">
        <v>397</v>
      </c>
      <c r="CF46" s="122">
        <v>725</v>
      </c>
      <c r="CG46" s="123">
        <f t="shared" si="33"/>
        <v>-22</v>
      </c>
      <c r="CH46" s="120">
        <v>343</v>
      </c>
      <c r="CI46" s="121">
        <v>404</v>
      </c>
      <c r="CJ46" s="122">
        <v>747</v>
      </c>
      <c r="CK46" s="123">
        <f t="shared" si="34"/>
        <v>-10</v>
      </c>
      <c r="CL46" s="120">
        <v>351</v>
      </c>
      <c r="CM46" s="121">
        <v>406</v>
      </c>
      <c r="CN46" s="122">
        <v>757</v>
      </c>
      <c r="CO46" s="123">
        <f t="shared" si="35"/>
        <v>3</v>
      </c>
      <c r="CP46" s="120">
        <v>347</v>
      </c>
      <c r="CQ46" s="121">
        <v>407</v>
      </c>
      <c r="CR46" s="122">
        <v>754</v>
      </c>
      <c r="CS46" s="123">
        <f t="shared" si="36"/>
        <v>-10</v>
      </c>
      <c r="CT46" s="120">
        <v>356</v>
      </c>
      <c r="CU46" s="121">
        <v>408</v>
      </c>
      <c r="CV46" s="122">
        <v>764</v>
      </c>
      <c r="CW46" s="123">
        <f t="shared" si="37"/>
        <v>14</v>
      </c>
      <c r="CX46" s="120">
        <v>362</v>
      </c>
      <c r="CY46" s="121">
        <v>388</v>
      </c>
      <c r="CZ46" s="122">
        <v>750</v>
      </c>
      <c r="DA46" s="123">
        <f t="shared" si="38"/>
        <v>14</v>
      </c>
      <c r="DB46" s="120">
        <v>362</v>
      </c>
      <c r="DC46" s="121">
        <v>374</v>
      </c>
      <c r="DD46" s="122">
        <v>736</v>
      </c>
      <c r="DE46" s="123">
        <f t="shared" si="39"/>
        <v>29</v>
      </c>
      <c r="DF46" s="120">
        <v>350</v>
      </c>
      <c r="DG46" s="121">
        <v>357</v>
      </c>
      <c r="DH46" s="122">
        <v>707</v>
      </c>
      <c r="DI46" s="123">
        <f t="shared" si="40"/>
        <v>11</v>
      </c>
      <c r="DJ46" s="120">
        <v>347</v>
      </c>
      <c r="DK46" s="121">
        <v>349</v>
      </c>
      <c r="DL46" s="122">
        <v>696</v>
      </c>
      <c r="DM46" s="123">
        <f t="shared" si="41"/>
        <v>13</v>
      </c>
      <c r="DN46" s="120">
        <v>346</v>
      </c>
      <c r="DO46" s="121">
        <v>337</v>
      </c>
      <c r="DP46" s="122">
        <v>683</v>
      </c>
      <c r="DQ46" s="123">
        <f t="shared" si="42"/>
        <v>-6</v>
      </c>
      <c r="DR46" s="120">
        <v>360</v>
      </c>
      <c r="DS46" s="121">
        <v>329</v>
      </c>
      <c r="DT46" s="122">
        <v>689</v>
      </c>
      <c r="DU46" s="123">
        <f t="shared" si="43"/>
        <v>8</v>
      </c>
      <c r="DV46" s="120">
        <v>358</v>
      </c>
      <c r="DW46" s="121">
        <v>323</v>
      </c>
      <c r="DX46" s="122">
        <v>681</v>
      </c>
      <c r="DY46" s="123">
        <f t="shared" si="44"/>
        <v>3</v>
      </c>
      <c r="DZ46" s="120">
        <v>362</v>
      </c>
      <c r="EA46" s="121">
        <v>316</v>
      </c>
      <c r="EB46" s="122">
        <v>678</v>
      </c>
      <c r="EC46" s="123">
        <f t="shared" si="45"/>
        <v>-4</v>
      </c>
      <c r="ED46" s="120">
        <v>359</v>
      </c>
      <c r="EE46" s="121">
        <v>323</v>
      </c>
      <c r="EF46" s="122">
        <v>682</v>
      </c>
      <c r="EG46" s="123">
        <f t="shared" si="46"/>
        <v>1</v>
      </c>
      <c r="EH46" s="120">
        <v>353</v>
      </c>
      <c r="EI46" s="121">
        <v>328</v>
      </c>
      <c r="EJ46" s="122">
        <v>681</v>
      </c>
      <c r="EK46" s="123">
        <f t="shared" si="47"/>
        <v>-9</v>
      </c>
      <c r="EL46" s="120">
        <v>359</v>
      </c>
      <c r="EM46" s="121">
        <v>331</v>
      </c>
      <c r="EN46" s="122">
        <v>690</v>
      </c>
      <c r="EO46" s="123">
        <f t="shared" si="48"/>
        <v>6</v>
      </c>
      <c r="EP46" s="120">
        <v>346</v>
      </c>
      <c r="EQ46" s="121">
        <v>338</v>
      </c>
      <c r="ER46" s="122">
        <v>684</v>
      </c>
      <c r="ES46" s="123"/>
    </row>
    <row r="47" spans="1:149" ht="20.25" customHeight="1">
      <c r="A47" s="119" t="s">
        <v>165</v>
      </c>
      <c r="B47" s="120">
        <v>339</v>
      </c>
      <c r="C47" s="121">
        <v>351</v>
      </c>
      <c r="D47" s="122">
        <f t="shared" si="0"/>
        <v>690</v>
      </c>
      <c r="E47" s="123">
        <f t="shared" si="1"/>
        <v>-14</v>
      </c>
      <c r="F47" s="120">
        <v>345</v>
      </c>
      <c r="G47" s="121">
        <v>359</v>
      </c>
      <c r="H47" s="122">
        <f t="shared" si="2"/>
        <v>704</v>
      </c>
      <c r="I47" s="123">
        <f t="shared" si="3"/>
        <v>1</v>
      </c>
      <c r="J47" s="120">
        <v>341</v>
      </c>
      <c r="K47" s="121">
        <v>362</v>
      </c>
      <c r="L47" s="122">
        <f t="shared" si="4"/>
        <v>703</v>
      </c>
      <c r="M47" s="123">
        <f t="shared" si="5"/>
        <v>-18</v>
      </c>
      <c r="N47" s="120">
        <v>347</v>
      </c>
      <c r="O47" s="121">
        <v>374</v>
      </c>
      <c r="P47" s="122">
        <f t="shared" si="6"/>
        <v>721</v>
      </c>
      <c r="Q47" s="123">
        <f t="shared" si="7"/>
        <v>-26</v>
      </c>
      <c r="R47" s="120">
        <v>361</v>
      </c>
      <c r="S47" s="121">
        <v>386</v>
      </c>
      <c r="T47" s="122">
        <f t="shared" si="8"/>
        <v>747</v>
      </c>
      <c r="U47" s="123">
        <f t="shared" si="9"/>
        <v>-6</v>
      </c>
      <c r="V47" s="120">
        <v>355</v>
      </c>
      <c r="W47" s="121">
        <v>398</v>
      </c>
      <c r="X47" s="122">
        <f t="shared" si="10"/>
        <v>753</v>
      </c>
      <c r="Y47" s="123">
        <f t="shared" si="11"/>
        <v>1</v>
      </c>
      <c r="Z47" s="120">
        <v>346</v>
      </c>
      <c r="AA47" s="121">
        <v>406</v>
      </c>
      <c r="AB47" s="122">
        <f t="shared" si="12"/>
        <v>752</v>
      </c>
      <c r="AC47" s="123">
        <f t="shared" si="13"/>
        <v>22</v>
      </c>
      <c r="AD47" s="120">
        <v>338</v>
      </c>
      <c r="AE47" s="121">
        <v>392</v>
      </c>
      <c r="AF47" s="122">
        <f t="shared" si="14"/>
        <v>730</v>
      </c>
      <c r="AG47" s="123">
        <f t="shared" si="15"/>
        <v>4</v>
      </c>
      <c r="AH47" s="120">
        <v>331</v>
      </c>
      <c r="AI47" s="121">
        <v>395</v>
      </c>
      <c r="AJ47" s="122">
        <f t="shared" si="16"/>
        <v>726</v>
      </c>
      <c r="AK47" s="123">
        <f t="shared" si="17"/>
        <v>-22</v>
      </c>
      <c r="AL47" s="120">
        <v>345</v>
      </c>
      <c r="AM47" s="121">
        <v>403</v>
      </c>
      <c r="AN47" s="122">
        <f t="shared" si="18"/>
        <v>748</v>
      </c>
      <c r="AO47" s="123">
        <f t="shared" si="19"/>
        <v>-11</v>
      </c>
      <c r="AP47" s="120">
        <v>353</v>
      </c>
      <c r="AQ47" s="121">
        <v>406</v>
      </c>
      <c r="AR47" s="122">
        <f t="shared" si="20"/>
        <v>759</v>
      </c>
      <c r="AS47" s="123">
        <f t="shared" si="21"/>
        <v>5</v>
      </c>
      <c r="AT47" s="120">
        <v>349</v>
      </c>
      <c r="AU47" s="121">
        <v>405</v>
      </c>
      <c r="AV47" s="122">
        <f t="shared" si="22"/>
        <v>754</v>
      </c>
      <c r="AW47" s="123">
        <f t="shared" si="23"/>
        <v>-10</v>
      </c>
      <c r="AX47" s="120">
        <v>357</v>
      </c>
      <c r="AY47" s="121">
        <v>407</v>
      </c>
      <c r="AZ47" s="122">
        <f t="shared" si="24"/>
        <v>764</v>
      </c>
      <c r="BA47" s="123">
        <f t="shared" si="25"/>
        <v>8</v>
      </c>
      <c r="BB47" s="120">
        <v>359</v>
      </c>
      <c r="BC47" s="121">
        <v>397</v>
      </c>
      <c r="BD47" s="122">
        <v>756</v>
      </c>
      <c r="BE47" s="123">
        <f t="shared" si="26"/>
        <v>15</v>
      </c>
      <c r="BF47" s="120">
        <v>360</v>
      </c>
      <c r="BG47" s="121">
        <v>381</v>
      </c>
      <c r="BH47" s="122">
        <v>741</v>
      </c>
      <c r="BI47" s="123">
        <f t="shared" si="27"/>
        <v>35</v>
      </c>
      <c r="BJ47" s="120">
        <v>343</v>
      </c>
      <c r="BK47" s="121">
        <v>363</v>
      </c>
      <c r="BL47" s="122">
        <v>706</v>
      </c>
      <c r="BM47" s="123">
        <f t="shared" si="28"/>
        <v>11</v>
      </c>
      <c r="BN47" s="120">
        <v>339</v>
      </c>
      <c r="BO47" s="121">
        <v>356</v>
      </c>
      <c r="BP47" s="122">
        <v>695</v>
      </c>
      <c r="BQ47" s="123">
        <f t="shared" si="29"/>
        <v>10</v>
      </c>
      <c r="BR47" s="120">
        <v>343</v>
      </c>
      <c r="BS47" s="121">
        <v>342</v>
      </c>
      <c r="BT47" s="122">
        <v>685</v>
      </c>
      <c r="BU47" s="123">
        <f t="shared" si="30"/>
        <v>-5</v>
      </c>
      <c r="BV47" s="120">
        <v>353</v>
      </c>
      <c r="BW47" s="121">
        <v>337</v>
      </c>
      <c r="BX47" s="122">
        <v>690</v>
      </c>
      <c r="BY47" s="123">
        <f t="shared" si="31"/>
        <v>7</v>
      </c>
      <c r="BZ47" s="120">
        <v>353</v>
      </c>
      <c r="CA47" s="121">
        <v>330</v>
      </c>
      <c r="CB47" s="122">
        <v>683</v>
      </c>
      <c r="CC47" s="123">
        <f t="shared" si="32"/>
        <v>1</v>
      </c>
      <c r="CD47" s="120">
        <v>359</v>
      </c>
      <c r="CE47" s="121">
        <v>323</v>
      </c>
      <c r="CF47" s="122">
        <v>682</v>
      </c>
      <c r="CG47" s="123">
        <f t="shared" si="33"/>
        <v>-5</v>
      </c>
      <c r="CH47" s="120">
        <v>358</v>
      </c>
      <c r="CI47" s="121">
        <v>329</v>
      </c>
      <c r="CJ47" s="122">
        <v>687</v>
      </c>
      <c r="CK47" s="123">
        <f t="shared" si="34"/>
        <v>-4</v>
      </c>
      <c r="CL47" s="120">
        <v>354</v>
      </c>
      <c r="CM47" s="121">
        <v>337</v>
      </c>
      <c r="CN47" s="122">
        <v>691</v>
      </c>
      <c r="CO47" s="123">
        <f t="shared" si="35"/>
        <v>-4</v>
      </c>
      <c r="CP47" s="120">
        <v>357</v>
      </c>
      <c r="CQ47" s="121">
        <v>338</v>
      </c>
      <c r="CR47" s="122">
        <v>695</v>
      </c>
      <c r="CS47" s="123">
        <f t="shared" si="36"/>
        <v>6</v>
      </c>
      <c r="CT47" s="120">
        <v>344</v>
      </c>
      <c r="CU47" s="121">
        <v>345</v>
      </c>
      <c r="CV47" s="122">
        <v>689</v>
      </c>
      <c r="CW47" s="123">
        <f t="shared" si="37"/>
        <v>-7</v>
      </c>
      <c r="CX47" s="120">
        <v>339</v>
      </c>
      <c r="CY47" s="121">
        <v>357</v>
      </c>
      <c r="CZ47" s="122">
        <v>696</v>
      </c>
      <c r="DA47" s="123">
        <f t="shared" si="38"/>
        <v>-12</v>
      </c>
      <c r="DB47" s="120">
        <v>342</v>
      </c>
      <c r="DC47" s="121">
        <v>366</v>
      </c>
      <c r="DD47" s="122">
        <v>708</v>
      </c>
      <c r="DE47" s="123">
        <f t="shared" si="39"/>
        <v>-11</v>
      </c>
      <c r="DF47" s="120">
        <v>346</v>
      </c>
      <c r="DG47" s="121">
        <v>373</v>
      </c>
      <c r="DH47" s="122">
        <v>719</v>
      </c>
      <c r="DI47" s="123">
        <f t="shared" si="40"/>
        <v>-2</v>
      </c>
      <c r="DJ47" s="120">
        <v>350</v>
      </c>
      <c r="DK47" s="121">
        <v>371</v>
      </c>
      <c r="DL47" s="122">
        <v>721</v>
      </c>
      <c r="DM47" s="123">
        <f t="shared" si="41"/>
        <v>-22</v>
      </c>
      <c r="DN47" s="120">
        <v>362</v>
      </c>
      <c r="DO47" s="121">
        <v>381</v>
      </c>
      <c r="DP47" s="122">
        <v>743</v>
      </c>
      <c r="DQ47" s="123">
        <f t="shared" si="42"/>
        <v>-10</v>
      </c>
      <c r="DR47" s="120">
        <v>368</v>
      </c>
      <c r="DS47" s="121">
        <v>385</v>
      </c>
      <c r="DT47" s="122">
        <v>753</v>
      </c>
      <c r="DU47" s="123">
        <f t="shared" si="43"/>
        <v>-25</v>
      </c>
      <c r="DV47" s="120">
        <v>382</v>
      </c>
      <c r="DW47" s="121">
        <v>396</v>
      </c>
      <c r="DX47" s="122">
        <v>778</v>
      </c>
      <c r="DY47" s="123">
        <f t="shared" si="44"/>
        <v>-19</v>
      </c>
      <c r="DZ47" s="120">
        <v>384</v>
      </c>
      <c r="EA47" s="121">
        <v>413</v>
      </c>
      <c r="EB47" s="122">
        <v>797</v>
      </c>
      <c r="EC47" s="123">
        <f t="shared" si="45"/>
        <v>20</v>
      </c>
      <c r="ED47" s="120">
        <v>374</v>
      </c>
      <c r="EE47" s="121">
        <v>403</v>
      </c>
      <c r="EF47" s="122">
        <v>777</v>
      </c>
      <c r="EG47" s="123">
        <f t="shared" si="46"/>
        <v>12</v>
      </c>
      <c r="EH47" s="120">
        <v>372</v>
      </c>
      <c r="EI47" s="121">
        <v>393</v>
      </c>
      <c r="EJ47" s="122">
        <v>765</v>
      </c>
      <c r="EK47" s="123">
        <f t="shared" si="47"/>
        <v>3</v>
      </c>
      <c r="EL47" s="120">
        <v>373</v>
      </c>
      <c r="EM47" s="121">
        <v>389</v>
      </c>
      <c r="EN47" s="122">
        <v>762</v>
      </c>
      <c r="EO47" s="123">
        <f t="shared" si="48"/>
        <v>-8</v>
      </c>
      <c r="EP47" s="120">
        <v>383</v>
      </c>
      <c r="EQ47" s="121">
        <v>387</v>
      </c>
      <c r="ER47" s="122">
        <v>770</v>
      </c>
      <c r="ES47" s="123"/>
    </row>
    <row r="48" spans="1:149" ht="20.25" customHeight="1">
      <c r="A48" s="119" t="s">
        <v>166</v>
      </c>
      <c r="B48" s="120">
        <v>346</v>
      </c>
      <c r="C48" s="121">
        <v>405</v>
      </c>
      <c r="D48" s="122">
        <f t="shared" si="0"/>
        <v>751</v>
      </c>
      <c r="E48" s="123">
        <f t="shared" si="1"/>
        <v>2</v>
      </c>
      <c r="F48" s="120">
        <v>356</v>
      </c>
      <c r="G48" s="121">
        <v>393</v>
      </c>
      <c r="H48" s="122">
        <f t="shared" si="2"/>
        <v>749</v>
      </c>
      <c r="I48" s="123">
        <f t="shared" si="3"/>
        <v>14</v>
      </c>
      <c r="J48" s="120">
        <v>358</v>
      </c>
      <c r="K48" s="121">
        <v>377</v>
      </c>
      <c r="L48" s="122">
        <f t="shared" si="4"/>
        <v>735</v>
      </c>
      <c r="M48" s="123">
        <f t="shared" si="5"/>
        <v>28</v>
      </c>
      <c r="N48" s="120">
        <v>347</v>
      </c>
      <c r="O48" s="121">
        <v>360</v>
      </c>
      <c r="P48" s="122">
        <f t="shared" si="6"/>
        <v>707</v>
      </c>
      <c r="Q48" s="123">
        <f t="shared" si="7"/>
        <v>14</v>
      </c>
      <c r="R48" s="120">
        <v>342</v>
      </c>
      <c r="S48" s="121">
        <v>351</v>
      </c>
      <c r="T48" s="122">
        <f t="shared" si="8"/>
        <v>693</v>
      </c>
      <c r="U48" s="123">
        <f t="shared" si="9"/>
        <v>10</v>
      </c>
      <c r="V48" s="120">
        <v>344</v>
      </c>
      <c r="W48" s="121">
        <v>339</v>
      </c>
      <c r="X48" s="122">
        <f t="shared" si="10"/>
        <v>683</v>
      </c>
      <c r="Y48" s="123">
        <f t="shared" si="11"/>
        <v>-5</v>
      </c>
      <c r="Z48" s="120">
        <v>354</v>
      </c>
      <c r="AA48" s="121">
        <v>334</v>
      </c>
      <c r="AB48" s="122">
        <f t="shared" si="12"/>
        <v>688</v>
      </c>
      <c r="AC48" s="123">
        <f t="shared" si="13"/>
        <v>8</v>
      </c>
      <c r="AD48" s="120">
        <v>354</v>
      </c>
      <c r="AE48" s="121">
        <v>326</v>
      </c>
      <c r="AF48" s="122">
        <f t="shared" si="14"/>
        <v>680</v>
      </c>
      <c r="AG48" s="123">
        <f t="shared" si="15"/>
        <v>4</v>
      </c>
      <c r="AH48" s="120">
        <v>356</v>
      </c>
      <c r="AI48" s="121">
        <v>320</v>
      </c>
      <c r="AJ48" s="122">
        <f t="shared" si="16"/>
        <v>676</v>
      </c>
      <c r="AK48" s="123">
        <f t="shared" si="17"/>
        <v>-6</v>
      </c>
      <c r="AL48" s="120">
        <v>355</v>
      </c>
      <c r="AM48" s="121">
        <v>327</v>
      </c>
      <c r="AN48" s="122">
        <f t="shared" si="18"/>
        <v>682</v>
      </c>
      <c r="AO48" s="123">
        <f t="shared" si="19"/>
        <v>-1</v>
      </c>
      <c r="AP48" s="120">
        <v>348</v>
      </c>
      <c r="AQ48" s="121">
        <v>335</v>
      </c>
      <c r="AR48" s="122">
        <f t="shared" si="20"/>
        <v>683</v>
      </c>
      <c r="AS48" s="123">
        <f t="shared" si="21"/>
        <v>-13</v>
      </c>
      <c r="AT48" s="120">
        <v>356</v>
      </c>
      <c r="AU48" s="121">
        <v>340</v>
      </c>
      <c r="AV48" s="122">
        <f t="shared" si="22"/>
        <v>696</v>
      </c>
      <c r="AW48" s="123">
        <f t="shared" si="23"/>
        <v>5</v>
      </c>
      <c r="AX48" s="120">
        <v>344</v>
      </c>
      <c r="AY48" s="121">
        <v>347</v>
      </c>
      <c r="AZ48" s="122">
        <f t="shared" si="24"/>
        <v>691</v>
      </c>
      <c r="BA48" s="123">
        <f t="shared" si="25"/>
        <v>-10</v>
      </c>
      <c r="BB48" s="120">
        <v>344</v>
      </c>
      <c r="BC48" s="121">
        <v>357</v>
      </c>
      <c r="BD48" s="122">
        <v>701</v>
      </c>
      <c r="BE48" s="123">
        <f t="shared" si="26"/>
        <v>-10</v>
      </c>
      <c r="BF48" s="120">
        <v>346</v>
      </c>
      <c r="BG48" s="121">
        <v>365</v>
      </c>
      <c r="BH48" s="122">
        <v>711</v>
      </c>
      <c r="BI48" s="123">
        <f t="shared" si="27"/>
        <v>-10</v>
      </c>
      <c r="BJ48" s="120">
        <v>350</v>
      </c>
      <c r="BK48" s="121">
        <v>371</v>
      </c>
      <c r="BL48" s="122">
        <v>721</v>
      </c>
      <c r="BM48" s="123">
        <f t="shared" si="28"/>
        <v>-4</v>
      </c>
      <c r="BN48" s="120">
        <v>354</v>
      </c>
      <c r="BO48" s="121">
        <v>371</v>
      </c>
      <c r="BP48" s="122">
        <v>725</v>
      </c>
      <c r="BQ48" s="123">
        <f t="shared" si="29"/>
        <v>-18</v>
      </c>
      <c r="BR48" s="120">
        <v>363</v>
      </c>
      <c r="BS48" s="121">
        <v>380</v>
      </c>
      <c r="BT48" s="122">
        <v>743</v>
      </c>
      <c r="BU48" s="123">
        <f t="shared" si="30"/>
        <v>-10</v>
      </c>
      <c r="BV48" s="120">
        <v>370</v>
      </c>
      <c r="BW48" s="121">
        <v>383</v>
      </c>
      <c r="BX48" s="122">
        <v>753</v>
      </c>
      <c r="BY48" s="123">
        <f t="shared" si="31"/>
        <v>-25</v>
      </c>
      <c r="BZ48" s="120">
        <v>384</v>
      </c>
      <c r="CA48" s="121">
        <v>394</v>
      </c>
      <c r="CB48" s="122">
        <v>778</v>
      </c>
      <c r="CC48" s="123">
        <f t="shared" si="32"/>
        <v>-17</v>
      </c>
      <c r="CD48" s="120">
        <v>382</v>
      </c>
      <c r="CE48" s="121">
        <v>413</v>
      </c>
      <c r="CF48" s="122">
        <v>795</v>
      </c>
      <c r="CG48" s="123">
        <f t="shared" si="33"/>
        <v>18</v>
      </c>
      <c r="CH48" s="120">
        <v>372</v>
      </c>
      <c r="CI48" s="121">
        <v>405</v>
      </c>
      <c r="CJ48" s="122">
        <v>777</v>
      </c>
      <c r="CK48" s="123">
        <f t="shared" si="34"/>
        <v>13</v>
      </c>
      <c r="CL48" s="120">
        <v>369</v>
      </c>
      <c r="CM48" s="121">
        <v>395</v>
      </c>
      <c r="CN48" s="122">
        <v>764</v>
      </c>
      <c r="CO48" s="123">
        <f t="shared" si="35"/>
        <v>0</v>
      </c>
      <c r="CP48" s="120">
        <v>373</v>
      </c>
      <c r="CQ48" s="121">
        <v>391</v>
      </c>
      <c r="CR48" s="122">
        <v>764</v>
      </c>
      <c r="CS48" s="123">
        <f t="shared" si="36"/>
        <v>-9</v>
      </c>
      <c r="CT48" s="120">
        <v>383</v>
      </c>
      <c r="CU48" s="121">
        <v>390</v>
      </c>
      <c r="CV48" s="122">
        <v>773</v>
      </c>
      <c r="CW48" s="123">
        <f t="shared" si="37"/>
        <v>6</v>
      </c>
      <c r="CX48" s="120">
        <v>378</v>
      </c>
      <c r="CY48" s="121">
        <v>389</v>
      </c>
      <c r="CZ48" s="122">
        <v>767</v>
      </c>
      <c r="DA48" s="123">
        <f t="shared" si="38"/>
        <v>9</v>
      </c>
      <c r="DB48" s="120">
        <v>374</v>
      </c>
      <c r="DC48" s="121">
        <v>384</v>
      </c>
      <c r="DD48" s="122">
        <v>758</v>
      </c>
      <c r="DE48" s="123">
        <f t="shared" si="39"/>
        <v>0</v>
      </c>
      <c r="DF48" s="120">
        <v>382</v>
      </c>
      <c r="DG48" s="121">
        <v>376</v>
      </c>
      <c r="DH48" s="122">
        <v>758</v>
      </c>
      <c r="DI48" s="123">
        <f t="shared" si="40"/>
        <v>-3</v>
      </c>
      <c r="DJ48" s="120">
        <v>375</v>
      </c>
      <c r="DK48" s="121">
        <v>386</v>
      </c>
      <c r="DL48" s="122">
        <v>761</v>
      </c>
      <c r="DM48" s="123">
        <f t="shared" si="41"/>
        <v>-13</v>
      </c>
      <c r="DN48" s="120">
        <v>380</v>
      </c>
      <c r="DO48" s="121">
        <v>394</v>
      </c>
      <c r="DP48" s="122">
        <v>774</v>
      </c>
      <c r="DQ48" s="123">
        <f t="shared" si="42"/>
        <v>17</v>
      </c>
      <c r="DR48" s="120">
        <v>372</v>
      </c>
      <c r="DS48" s="121">
        <v>385</v>
      </c>
      <c r="DT48" s="122">
        <v>757</v>
      </c>
      <c r="DU48" s="123">
        <f t="shared" si="43"/>
        <v>11</v>
      </c>
      <c r="DV48" s="120">
        <v>368</v>
      </c>
      <c r="DW48" s="121">
        <v>378</v>
      </c>
      <c r="DX48" s="122">
        <v>746</v>
      </c>
      <c r="DY48" s="123">
        <f t="shared" si="44"/>
        <v>15</v>
      </c>
      <c r="DZ48" s="120">
        <v>365</v>
      </c>
      <c r="EA48" s="121">
        <v>366</v>
      </c>
      <c r="EB48" s="122">
        <v>731</v>
      </c>
      <c r="EC48" s="123">
        <f t="shared" si="45"/>
        <v>-20</v>
      </c>
      <c r="ED48" s="120">
        <v>371</v>
      </c>
      <c r="EE48" s="121">
        <v>380</v>
      </c>
      <c r="EF48" s="122">
        <v>751</v>
      </c>
      <c r="EG48" s="123">
        <f t="shared" si="46"/>
        <v>-8</v>
      </c>
      <c r="EH48" s="120">
        <v>371</v>
      </c>
      <c r="EI48" s="121">
        <v>388</v>
      </c>
      <c r="EJ48" s="122">
        <v>759</v>
      </c>
      <c r="EK48" s="123">
        <f t="shared" si="47"/>
        <v>-6</v>
      </c>
      <c r="EL48" s="120">
        <v>373</v>
      </c>
      <c r="EM48" s="121">
        <v>392</v>
      </c>
      <c r="EN48" s="122">
        <v>765</v>
      </c>
      <c r="EO48" s="123">
        <f t="shared" si="48"/>
        <v>-7</v>
      </c>
      <c r="EP48" s="120">
        <v>387</v>
      </c>
      <c r="EQ48" s="121">
        <v>385</v>
      </c>
      <c r="ER48" s="122">
        <v>772</v>
      </c>
      <c r="ES48" s="123"/>
    </row>
    <row r="49" spans="1:149" ht="20.25" customHeight="1">
      <c r="A49" s="119" t="s">
        <v>167</v>
      </c>
      <c r="B49" s="120">
        <v>345</v>
      </c>
      <c r="C49" s="121">
        <v>346</v>
      </c>
      <c r="D49" s="122">
        <f t="shared" si="0"/>
        <v>691</v>
      </c>
      <c r="E49" s="123">
        <f t="shared" si="1"/>
        <v>-5</v>
      </c>
      <c r="F49" s="120">
        <v>340</v>
      </c>
      <c r="G49" s="121">
        <v>356</v>
      </c>
      <c r="H49" s="122">
        <f t="shared" si="2"/>
        <v>696</v>
      </c>
      <c r="I49" s="123">
        <f t="shared" si="3"/>
        <v>-10</v>
      </c>
      <c r="J49" s="120">
        <v>341</v>
      </c>
      <c r="K49" s="121">
        <v>365</v>
      </c>
      <c r="L49" s="122">
        <f t="shared" si="4"/>
        <v>706</v>
      </c>
      <c r="M49" s="123">
        <f t="shared" si="5"/>
        <v>-14</v>
      </c>
      <c r="N49" s="120">
        <v>348</v>
      </c>
      <c r="O49" s="121">
        <v>372</v>
      </c>
      <c r="P49" s="122">
        <f t="shared" si="6"/>
        <v>720</v>
      </c>
      <c r="Q49" s="123">
        <f t="shared" si="7"/>
        <v>-3</v>
      </c>
      <c r="R49" s="120">
        <v>352</v>
      </c>
      <c r="S49" s="121">
        <v>371</v>
      </c>
      <c r="T49" s="122">
        <f t="shared" si="8"/>
        <v>723</v>
      </c>
      <c r="U49" s="123">
        <f t="shared" si="9"/>
        <v>-20</v>
      </c>
      <c r="V49" s="120">
        <v>363</v>
      </c>
      <c r="W49" s="121">
        <v>380</v>
      </c>
      <c r="X49" s="122">
        <f t="shared" si="10"/>
        <v>743</v>
      </c>
      <c r="Y49" s="123">
        <f t="shared" si="11"/>
        <v>-7</v>
      </c>
      <c r="Z49" s="120">
        <v>368</v>
      </c>
      <c r="AA49" s="121">
        <v>382</v>
      </c>
      <c r="AB49" s="122">
        <f t="shared" si="12"/>
        <v>750</v>
      </c>
      <c r="AC49" s="123">
        <f t="shared" si="13"/>
        <v>-26</v>
      </c>
      <c r="AD49" s="120">
        <v>384</v>
      </c>
      <c r="AE49" s="121">
        <v>392</v>
      </c>
      <c r="AF49" s="122">
        <f t="shared" si="14"/>
        <v>776</v>
      </c>
      <c r="AG49" s="123">
        <f t="shared" si="15"/>
        <v>-17</v>
      </c>
      <c r="AH49" s="120">
        <v>383</v>
      </c>
      <c r="AI49" s="121">
        <v>410</v>
      </c>
      <c r="AJ49" s="122">
        <f t="shared" si="16"/>
        <v>793</v>
      </c>
      <c r="AK49" s="123">
        <f t="shared" si="17"/>
        <v>15</v>
      </c>
      <c r="AL49" s="120">
        <v>373</v>
      </c>
      <c r="AM49" s="121">
        <v>405</v>
      </c>
      <c r="AN49" s="122">
        <f t="shared" si="18"/>
        <v>778</v>
      </c>
      <c r="AO49" s="123">
        <f t="shared" si="19"/>
        <v>12</v>
      </c>
      <c r="AP49" s="120">
        <v>372</v>
      </c>
      <c r="AQ49" s="121">
        <v>394</v>
      </c>
      <c r="AR49" s="122">
        <f t="shared" si="20"/>
        <v>766</v>
      </c>
      <c r="AS49" s="123">
        <f t="shared" si="21"/>
        <v>4</v>
      </c>
      <c r="AT49" s="120">
        <v>373</v>
      </c>
      <c r="AU49" s="121">
        <v>389</v>
      </c>
      <c r="AV49" s="122">
        <f t="shared" si="22"/>
        <v>762</v>
      </c>
      <c r="AW49" s="123">
        <f t="shared" si="23"/>
        <v>-10</v>
      </c>
      <c r="AX49" s="120">
        <v>385</v>
      </c>
      <c r="AY49" s="121">
        <v>387</v>
      </c>
      <c r="AZ49" s="122">
        <f t="shared" si="24"/>
        <v>772</v>
      </c>
      <c r="BA49" s="123">
        <f t="shared" si="25"/>
        <v>5</v>
      </c>
      <c r="BB49" s="120">
        <v>379</v>
      </c>
      <c r="BC49" s="121">
        <v>388</v>
      </c>
      <c r="BD49" s="122">
        <v>767</v>
      </c>
      <c r="BE49" s="123">
        <f t="shared" si="26"/>
        <v>9</v>
      </c>
      <c r="BF49" s="120">
        <v>375</v>
      </c>
      <c r="BG49" s="121">
        <v>383</v>
      </c>
      <c r="BH49" s="122">
        <v>758</v>
      </c>
      <c r="BI49" s="123">
        <f t="shared" si="27"/>
        <v>2</v>
      </c>
      <c r="BJ49" s="120">
        <v>381</v>
      </c>
      <c r="BK49" s="121">
        <v>375</v>
      </c>
      <c r="BL49" s="122">
        <v>756</v>
      </c>
      <c r="BM49" s="123">
        <f t="shared" si="28"/>
        <v>0</v>
      </c>
      <c r="BN49" s="120">
        <v>373</v>
      </c>
      <c r="BO49" s="121">
        <v>383</v>
      </c>
      <c r="BP49" s="122">
        <v>756</v>
      </c>
      <c r="BQ49" s="123">
        <f t="shared" si="29"/>
        <v>-13</v>
      </c>
      <c r="BR49" s="120">
        <v>379</v>
      </c>
      <c r="BS49" s="121">
        <v>390</v>
      </c>
      <c r="BT49" s="122">
        <v>769</v>
      </c>
      <c r="BU49" s="123">
        <f t="shared" si="30"/>
        <v>15</v>
      </c>
      <c r="BV49" s="120">
        <v>371</v>
      </c>
      <c r="BW49" s="121">
        <v>383</v>
      </c>
      <c r="BX49" s="122">
        <v>754</v>
      </c>
      <c r="BY49" s="123">
        <f t="shared" si="31"/>
        <v>10</v>
      </c>
      <c r="BZ49" s="120">
        <v>367</v>
      </c>
      <c r="CA49" s="121">
        <v>377</v>
      </c>
      <c r="CB49" s="122">
        <v>744</v>
      </c>
      <c r="CC49" s="123">
        <f t="shared" si="32"/>
        <v>17</v>
      </c>
      <c r="CD49" s="120">
        <v>366</v>
      </c>
      <c r="CE49" s="121">
        <v>361</v>
      </c>
      <c r="CF49" s="122">
        <v>727</v>
      </c>
      <c r="CG49" s="123">
        <f t="shared" si="33"/>
        <v>-19</v>
      </c>
      <c r="CH49" s="120">
        <v>369</v>
      </c>
      <c r="CI49" s="121">
        <v>377</v>
      </c>
      <c r="CJ49" s="122">
        <v>746</v>
      </c>
      <c r="CK49" s="123">
        <f t="shared" si="34"/>
        <v>-8</v>
      </c>
      <c r="CL49" s="120">
        <v>367</v>
      </c>
      <c r="CM49" s="121">
        <v>387</v>
      </c>
      <c r="CN49" s="122">
        <v>754</v>
      </c>
      <c r="CO49" s="123">
        <f t="shared" si="35"/>
        <v>-5</v>
      </c>
      <c r="CP49" s="120">
        <v>368</v>
      </c>
      <c r="CQ49" s="121">
        <v>391</v>
      </c>
      <c r="CR49" s="122">
        <v>759</v>
      </c>
      <c r="CS49" s="123">
        <f t="shared" si="36"/>
        <v>-1</v>
      </c>
      <c r="CT49" s="120">
        <v>379</v>
      </c>
      <c r="CU49" s="121">
        <v>381</v>
      </c>
      <c r="CV49" s="122">
        <v>760</v>
      </c>
      <c r="CW49" s="123">
        <f t="shared" si="37"/>
        <v>-3</v>
      </c>
      <c r="CX49" s="120">
        <v>387</v>
      </c>
      <c r="CY49" s="121">
        <v>376</v>
      </c>
      <c r="CZ49" s="122">
        <v>763</v>
      </c>
      <c r="DA49" s="123">
        <f t="shared" si="38"/>
        <v>-4</v>
      </c>
      <c r="DB49" s="120">
        <v>387</v>
      </c>
      <c r="DC49" s="121">
        <v>380</v>
      </c>
      <c r="DD49" s="122">
        <v>767</v>
      </c>
      <c r="DE49" s="123">
        <f t="shared" si="39"/>
        <v>-5</v>
      </c>
      <c r="DF49" s="120">
        <v>389</v>
      </c>
      <c r="DG49" s="121">
        <v>383</v>
      </c>
      <c r="DH49" s="122">
        <v>772</v>
      </c>
      <c r="DI49" s="123">
        <f t="shared" si="40"/>
        <v>15</v>
      </c>
      <c r="DJ49" s="120">
        <v>388</v>
      </c>
      <c r="DK49" s="121">
        <v>369</v>
      </c>
      <c r="DL49" s="122">
        <v>757</v>
      </c>
      <c r="DM49" s="123">
        <f t="shared" si="41"/>
        <v>22</v>
      </c>
      <c r="DN49" s="120">
        <v>382</v>
      </c>
      <c r="DO49" s="121">
        <v>353</v>
      </c>
      <c r="DP49" s="122">
        <v>735</v>
      </c>
      <c r="DQ49" s="123">
        <f t="shared" si="42"/>
        <v>-19</v>
      </c>
      <c r="DR49" s="120">
        <v>395</v>
      </c>
      <c r="DS49" s="121">
        <v>359</v>
      </c>
      <c r="DT49" s="122">
        <v>754</v>
      </c>
      <c r="DU49" s="123">
        <f t="shared" si="43"/>
        <v>16</v>
      </c>
      <c r="DV49" s="120">
        <v>384</v>
      </c>
      <c r="DW49" s="121">
        <v>354</v>
      </c>
      <c r="DX49" s="122">
        <v>738</v>
      </c>
      <c r="DY49" s="123">
        <f t="shared" si="44"/>
        <v>-7</v>
      </c>
      <c r="DZ49" s="120">
        <v>386</v>
      </c>
      <c r="EA49" s="121">
        <v>359</v>
      </c>
      <c r="EB49" s="122">
        <v>745</v>
      </c>
      <c r="EC49" s="123">
        <f t="shared" si="45"/>
        <v>-5</v>
      </c>
      <c r="ED49" s="120">
        <v>398</v>
      </c>
      <c r="EE49" s="121">
        <v>352</v>
      </c>
      <c r="EF49" s="122">
        <v>750</v>
      </c>
      <c r="EG49" s="123">
        <f t="shared" si="46"/>
        <v>17</v>
      </c>
      <c r="EH49" s="120">
        <v>390</v>
      </c>
      <c r="EI49" s="121">
        <v>343</v>
      </c>
      <c r="EJ49" s="122">
        <v>733</v>
      </c>
      <c r="EK49" s="123">
        <f t="shared" si="47"/>
        <v>-1</v>
      </c>
      <c r="EL49" s="120">
        <v>386</v>
      </c>
      <c r="EM49" s="121">
        <v>348</v>
      </c>
      <c r="EN49" s="122">
        <v>734</v>
      </c>
      <c r="EO49" s="123">
        <f t="shared" si="48"/>
        <v>23</v>
      </c>
      <c r="EP49" s="120">
        <v>363</v>
      </c>
      <c r="EQ49" s="121">
        <v>348</v>
      </c>
      <c r="ER49" s="122">
        <v>711</v>
      </c>
      <c r="ES49" s="123"/>
    </row>
    <row r="50" spans="1:149" ht="20.25" customHeight="1">
      <c r="A50" s="119" t="s">
        <v>168</v>
      </c>
      <c r="B50" s="120">
        <v>385</v>
      </c>
      <c r="C50" s="121">
        <v>391</v>
      </c>
      <c r="D50" s="122">
        <f t="shared" si="0"/>
        <v>776</v>
      </c>
      <c r="E50" s="123">
        <f t="shared" si="1"/>
        <v>13</v>
      </c>
      <c r="F50" s="120">
        <v>375</v>
      </c>
      <c r="G50" s="121">
        <v>388</v>
      </c>
      <c r="H50" s="122">
        <f t="shared" si="2"/>
        <v>763</v>
      </c>
      <c r="I50" s="123">
        <f t="shared" si="3"/>
        <v>11</v>
      </c>
      <c r="J50" s="120">
        <v>368</v>
      </c>
      <c r="K50" s="121">
        <v>384</v>
      </c>
      <c r="L50" s="122">
        <f t="shared" si="4"/>
        <v>752</v>
      </c>
      <c r="M50" s="123">
        <f t="shared" si="5"/>
        <v>1</v>
      </c>
      <c r="N50" s="120">
        <v>376</v>
      </c>
      <c r="O50" s="121">
        <v>375</v>
      </c>
      <c r="P50" s="122">
        <f t="shared" si="6"/>
        <v>751</v>
      </c>
      <c r="Q50" s="123">
        <f t="shared" si="7"/>
        <v>-1</v>
      </c>
      <c r="R50" s="120">
        <v>369</v>
      </c>
      <c r="S50" s="121">
        <v>383</v>
      </c>
      <c r="T50" s="122">
        <f t="shared" si="8"/>
        <v>752</v>
      </c>
      <c r="U50" s="123">
        <f t="shared" si="9"/>
        <v>-12</v>
      </c>
      <c r="V50" s="120">
        <v>374</v>
      </c>
      <c r="W50" s="121">
        <v>390</v>
      </c>
      <c r="X50" s="122">
        <f t="shared" si="10"/>
        <v>764</v>
      </c>
      <c r="Y50" s="123">
        <f t="shared" si="11"/>
        <v>15</v>
      </c>
      <c r="Z50" s="120">
        <v>366</v>
      </c>
      <c r="AA50" s="121">
        <v>383</v>
      </c>
      <c r="AB50" s="122">
        <f t="shared" si="12"/>
        <v>749</v>
      </c>
      <c r="AC50" s="123">
        <f t="shared" si="13"/>
        <v>10</v>
      </c>
      <c r="AD50" s="120">
        <v>359</v>
      </c>
      <c r="AE50" s="121">
        <v>380</v>
      </c>
      <c r="AF50" s="122">
        <f t="shared" si="14"/>
        <v>739</v>
      </c>
      <c r="AG50" s="123">
        <f t="shared" si="15"/>
        <v>16</v>
      </c>
      <c r="AH50" s="120">
        <v>359</v>
      </c>
      <c r="AI50" s="121">
        <v>364</v>
      </c>
      <c r="AJ50" s="122">
        <f t="shared" si="16"/>
        <v>723</v>
      </c>
      <c r="AK50" s="123">
        <f t="shared" si="17"/>
        <v>-15</v>
      </c>
      <c r="AL50" s="120">
        <v>364</v>
      </c>
      <c r="AM50" s="121">
        <v>374</v>
      </c>
      <c r="AN50" s="122">
        <f t="shared" si="18"/>
        <v>738</v>
      </c>
      <c r="AO50" s="123">
        <f t="shared" si="19"/>
        <v>-11</v>
      </c>
      <c r="AP50" s="120">
        <v>365</v>
      </c>
      <c r="AQ50" s="121">
        <v>384</v>
      </c>
      <c r="AR50" s="122">
        <f t="shared" si="20"/>
        <v>749</v>
      </c>
      <c r="AS50" s="123">
        <f t="shared" si="21"/>
        <v>-6</v>
      </c>
      <c r="AT50" s="120">
        <v>364</v>
      </c>
      <c r="AU50" s="121">
        <v>391</v>
      </c>
      <c r="AV50" s="122">
        <f t="shared" si="22"/>
        <v>755</v>
      </c>
      <c r="AW50" s="123">
        <f t="shared" si="23"/>
        <v>-3</v>
      </c>
      <c r="AX50" s="120">
        <v>378</v>
      </c>
      <c r="AY50" s="121">
        <v>380</v>
      </c>
      <c r="AZ50" s="122">
        <f t="shared" si="24"/>
        <v>758</v>
      </c>
      <c r="BA50" s="123">
        <f t="shared" si="25"/>
        <v>-1</v>
      </c>
      <c r="BB50" s="120">
        <v>384</v>
      </c>
      <c r="BC50" s="121">
        <v>375</v>
      </c>
      <c r="BD50" s="122">
        <v>759</v>
      </c>
      <c r="BE50" s="123">
        <f t="shared" si="26"/>
        <v>-4</v>
      </c>
      <c r="BF50" s="120">
        <v>384</v>
      </c>
      <c r="BG50" s="121">
        <v>379</v>
      </c>
      <c r="BH50" s="122">
        <v>763</v>
      </c>
      <c r="BI50" s="123">
        <f t="shared" si="27"/>
        <v>-7</v>
      </c>
      <c r="BJ50" s="120">
        <v>385</v>
      </c>
      <c r="BK50" s="121">
        <v>385</v>
      </c>
      <c r="BL50" s="122">
        <v>770</v>
      </c>
      <c r="BM50" s="123">
        <f t="shared" si="28"/>
        <v>18</v>
      </c>
      <c r="BN50" s="120">
        <v>381</v>
      </c>
      <c r="BO50" s="121">
        <v>371</v>
      </c>
      <c r="BP50" s="122">
        <v>752</v>
      </c>
      <c r="BQ50" s="123">
        <f t="shared" si="29"/>
        <v>17</v>
      </c>
      <c r="BR50" s="120">
        <v>380</v>
      </c>
      <c r="BS50" s="121">
        <v>355</v>
      </c>
      <c r="BT50" s="122">
        <v>735</v>
      </c>
      <c r="BU50" s="123">
        <f t="shared" si="30"/>
        <v>-21</v>
      </c>
      <c r="BV50" s="120">
        <v>396</v>
      </c>
      <c r="BW50" s="121">
        <v>360</v>
      </c>
      <c r="BX50" s="122">
        <v>756</v>
      </c>
      <c r="BY50" s="123">
        <f t="shared" si="31"/>
        <v>19</v>
      </c>
      <c r="BZ50" s="120">
        <v>382</v>
      </c>
      <c r="CA50" s="121">
        <v>355</v>
      </c>
      <c r="CB50" s="122">
        <v>737</v>
      </c>
      <c r="CC50" s="123">
        <f t="shared" si="32"/>
        <v>-3</v>
      </c>
      <c r="CD50" s="120">
        <v>381</v>
      </c>
      <c r="CE50" s="121">
        <v>359</v>
      </c>
      <c r="CF50" s="122">
        <v>740</v>
      </c>
      <c r="CG50" s="123">
        <f t="shared" si="33"/>
        <v>-2</v>
      </c>
      <c r="CH50" s="120">
        <v>392</v>
      </c>
      <c r="CI50" s="121">
        <v>350</v>
      </c>
      <c r="CJ50" s="122">
        <v>742</v>
      </c>
      <c r="CK50" s="123">
        <f t="shared" si="34"/>
        <v>15</v>
      </c>
      <c r="CL50" s="120">
        <v>388</v>
      </c>
      <c r="CM50" s="121">
        <v>339</v>
      </c>
      <c r="CN50" s="122">
        <v>727</v>
      </c>
      <c r="CO50" s="123">
        <f t="shared" si="35"/>
        <v>-4</v>
      </c>
      <c r="CP50" s="120">
        <v>385</v>
      </c>
      <c r="CQ50" s="121">
        <v>346</v>
      </c>
      <c r="CR50" s="122">
        <v>731</v>
      </c>
      <c r="CS50" s="123">
        <f t="shared" si="36"/>
        <v>13</v>
      </c>
      <c r="CT50" s="120">
        <v>368</v>
      </c>
      <c r="CU50" s="121">
        <v>350</v>
      </c>
      <c r="CV50" s="122">
        <v>718</v>
      </c>
      <c r="CW50" s="123">
        <f t="shared" si="37"/>
        <v>11</v>
      </c>
      <c r="CX50" s="120">
        <v>351</v>
      </c>
      <c r="CY50" s="121">
        <v>356</v>
      </c>
      <c r="CZ50" s="122">
        <v>707</v>
      </c>
      <c r="DA50" s="123">
        <f t="shared" si="38"/>
        <v>-11</v>
      </c>
      <c r="DB50" s="120">
        <v>363</v>
      </c>
      <c r="DC50" s="121">
        <v>355</v>
      </c>
      <c r="DD50" s="122">
        <v>718</v>
      </c>
      <c r="DE50" s="123">
        <f t="shared" si="39"/>
        <v>-1</v>
      </c>
      <c r="DF50" s="120">
        <v>357</v>
      </c>
      <c r="DG50" s="121">
        <v>362</v>
      </c>
      <c r="DH50" s="122">
        <v>719</v>
      </c>
      <c r="DI50" s="123">
        <f t="shared" si="40"/>
        <v>-13</v>
      </c>
      <c r="DJ50" s="120">
        <v>368</v>
      </c>
      <c r="DK50" s="121">
        <v>364</v>
      </c>
      <c r="DL50" s="122">
        <v>732</v>
      </c>
      <c r="DM50" s="123">
        <f t="shared" si="41"/>
        <v>-8</v>
      </c>
      <c r="DN50" s="120">
        <v>363</v>
      </c>
      <c r="DO50" s="121">
        <v>377</v>
      </c>
      <c r="DP50" s="122">
        <v>740</v>
      </c>
      <c r="DQ50" s="123">
        <f t="shared" si="42"/>
        <v>3</v>
      </c>
      <c r="DR50" s="120">
        <v>352</v>
      </c>
      <c r="DS50" s="121">
        <v>385</v>
      </c>
      <c r="DT50" s="122">
        <v>737</v>
      </c>
      <c r="DU50" s="123">
        <f t="shared" si="43"/>
        <v>-19</v>
      </c>
      <c r="DV50" s="120">
        <v>363</v>
      </c>
      <c r="DW50" s="121">
        <v>393</v>
      </c>
      <c r="DX50" s="122">
        <v>756</v>
      </c>
      <c r="DY50" s="123">
        <f t="shared" si="44"/>
        <v>2</v>
      </c>
      <c r="DZ50" s="120">
        <v>372</v>
      </c>
      <c r="EA50" s="121">
        <v>382</v>
      </c>
      <c r="EB50" s="122">
        <v>754</v>
      </c>
      <c r="EC50" s="123">
        <f t="shared" si="45"/>
        <v>15</v>
      </c>
      <c r="ED50" s="120">
        <v>368</v>
      </c>
      <c r="EE50" s="121">
        <v>371</v>
      </c>
      <c r="EF50" s="122">
        <v>739</v>
      </c>
      <c r="EG50" s="123">
        <f t="shared" si="46"/>
        <v>-24</v>
      </c>
      <c r="EH50" s="120">
        <v>385</v>
      </c>
      <c r="EI50" s="121">
        <v>378</v>
      </c>
      <c r="EJ50" s="122">
        <v>763</v>
      </c>
      <c r="EK50" s="123">
        <f t="shared" si="47"/>
        <v>16</v>
      </c>
      <c r="EL50" s="120">
        <v>373</v>
      </c>
      <c r="EM50" s="121">
        <v>374</v>
      </c>
      <c r="EN50" s="122">
        <v>747</v>
      </c>
      <c r="EO50" s="123">
        <f t="shared" si="48"/>
        <v>-6</v>
      </c>
      <c r="EP50" s="120">
        <v>383</v>
      </c>
      <c r="EQ50" s="121">
        <v>370</v>
      </c>
      <c r="ER50" s="122">
        <v>753</v>
      </c>
      <c r="ES50" s="123"/>
    </row>
    <row r="51" spans="1:149" ht="20.25" customHeight="1">
      <c r="A51" s="119" t="s">
        <v>169</v>
      </c>
      <c r="B51" s="120">
        <v>382</v>
      </c>
      <c r="C51" s="121">
        <v>386</v>
      </c>
      <c r="D51" s="122">
        <f t="shared" si="0"/>
        <v>768</v>
      </c>
      <c r="E51" s="123">
        <f t="shared" si="1"/>
        <v>0</v>
      </c>
      <c r="F51" s="120">
        <v>387</v>
      </c>
      <c r="G51" s="121">
        <v>381</v>
      </c>
      <c r="H51" s="122">
        <f t="shared" si="2"/>
        <v>768</v>
      </c>
      <c r="I51" s="123">
        <f t="shared" si="3"/>
        <v>-3</v>
      </c>
      <c r="J51" s="120">
        <v>388</v>
      </c>
      <c r="K51" s="121">
        <v>383</v>
      </c>
      <c r="L51" s="122">
        <f t="shared" si="4"/>
        <v>771</v>
      </c>
      <c r="M51" s="123">
        <f t="shared" si="5"/>
        <v>-5</v>
      </c>
      <c r="N51" s="120">
        <v>387</v>
      </c>
      <c r="O51" s="121">
        <v>389</v>
      </c>
      <c r="P51" s="122">
        <f t="shared" si="6"/>
        <v>776</v>
      </c>
      <c r="Q51" s="123">
        <f t="shared" si="7"/>
        <v>15</v>
      </c>
      <c r="R51" s="120">
        <v>386</v>
      </c>
      <c r="S51" s="121">
        <v>375</v>
      </c>
      <c r="T51" s="122">
        <f t="shared" si="8"/>
        <v>761</v>
      </c>
      <c r="U51" s="123">
        <f t="shared" si="9"/>
        <v>18</v>
      </c>
      <c r="V51" s="120">
        <v>384</v>
      </c>
      <c r="W51" s="121">
        <v>359</v>
      </c>
      <c r="X51" s="122">
        <f t="shared" si="10"/>
        <v>743</v>
      </c>
      <c r="Y51" s="123">
        <f t="shared" si="11"/>
        <v>-19</v>
      </c>
      <c r="Z51" s="120">
        <v>398</v>
      </c>
      <c r="AA51" s="121">
        <v>364</v>
      </c>
      <c r="AB51" s="122">
        <f t="shared" si="12"/>
        <v>762</v>
      </c>
      <c r="AC51" s="123">
        <f t="shared" si="13"/>
        <v>21</v>
      </c>
      <c r="AD51" s="120">
        <v>384</v>
      </c>
      <c r="AE51" s="121">
        <v>357</v>
      </c>
      <c r="AF51" s="122">
        <f t="shared" si="14"/>
        <v>741</v>
      </c>
      <c r="AG51" s="123">
        <f t="shared" si="15"/>
        <v>-1</v>
      </c>
      <c r="AH51" s="120">
        <v>381</v>
      </c>
      <c r="AI51" s="121">
        <v>361</v>
      </c>
      <c r="AJ51" s="122">
        <f t="shared" si="16"/>
        <v>742</v>
      </c>
      <c r="AK51" s="123">
        <f t="shared" si="17"/>
        <v>3</v>
      </c>
      <c r="AL51" s="120">
        <v>389</v>
      </c>
      <c r="AM51" s="121">
        <v>350</v>
      </c>
      <c r="AN51" s="122">
        <f t="shared" si="18"/>
        <v>739</v>
      </c>
      <c r="AO51" s="123">
        <f t="shared" si="19"/>
        <v>17</v>
      </c>
      <c r="AP51" s="120">
        <v>384</v>
      </c>
      <c r="AQ51" s="121">
        <v>338</v>
      </c>
      <c r="AR51" s="122">
        <f t="shared" si="20"/>
        <v>722</v>
      </c>
      <c r="AS51" s="123">
        <f t="shared" si="21"/>
        <v>-5</v>
      </c>
      <c r="AT51" s="120">
        <v>381</v>
      </c>
      <c r="AU51" s="121">
        <v>346</v>
      </c>
      <c r="AV51" s="122">
        <f t="shared" si="22"/>
        <v>727</v>
      </c>
      <c r="AW51" s="123">
        <f t="shared" si="23"/>
        <v>12</v>
      </c>
      <c r="AX51" s="120">
        <v>364</v>
      </c>
      <c r="AY51" s="121">
        <v>351</v>
      </c>
      <c r="AZ51" s="122">
        <f t="shared" si="24"/>
        <v>715</v>
      </c>
      <c r="BA51" s="123">
        <f t="shared" si="25"/>
        <v>10</v>
      </c>
      <c r="BB51" s="120">
        <v>352</v>
      </c>
      <c r="BC51" s="121">
        <v>353</v>
      </c>
      <c r="BD51" s="122">
        <v>705</v>
      </c>
      <c r="BE51" s="123">
        <f t="shared" si="26"/>
        <v>-10</v>
      </c>
      <c r="BF51" s="120">
        <v>363</v>
      </c>
      <c r="BG51" s="121">
        <v>352</v>
      </c>
      <c r="BH51" s="122">
        <v>715</v>
      </c>
      <c r="BI51" s="123">
        <f t="shared" si="27"/>
        <v>0</v>
      </c>
      <c r="BJ51" s="120">
        <v>355</v>
      </c>
      <c r="BK51" s="121">
        <v>360</v>
      </c>
      <c r="BL51" s="122">
        <v>715</v>
      </c>
      <c r="BM51" s="123">
        <f t="shared" si="28"/>
        <v>-16</v>
      </c>
      <c r="BN51" s="120">
        <v>368</v>
      </c>
      <c r="BO51" s="121">
        <v>363</v>
      </c>
      <c r="BP51" s="122">
        <v>731</v>
      </c>
      <c r="BQ51" s="123">
        <f t="shared" si="29"/>
        <v>-4</v>
      </c>
      <c r="BR51" s="120">
        <v>361</v>
      </c>
      <c r="BS51" s="121">
        <v>374</v>
      </c>
      <c r="BT51" s="122">
        <v>735</v>
      </c>
      <c r="BU51" s="123">
        <f t="shared" si="30"/>
        <v>5</v>
      </c>
      <c r="BV51" s="120">
        <v>349</v>
      </c>
      <c r="BW51" s="121">
        <v>381</v>
      </c>
      <c r="BX51" s="122">
        <v>730</v>
      </c>
      <c r="BY51" s="123">
        <f t="shared" si="31"/>
        <v>-20</v>
      </c>
      <c r="BZ51" s="120">
        <v>360</v>
      </c>
      <c r="CA51" s="121">
        <v>390</v>
      </c>
      <c r="CB51" s="122">
        <v>750</v>
      </c>
      <c r="CC51" s="123">
        <f t="shared" si="32"/>
        <v>1</v>
      </c>
      <c r="CD51" s="120">
        <v>370</v>
      </c>
      <c r="CE51" s="121">
        <v>379</v>
      </c>
      <c r="CF51" s="122">
        <v>749</v>
      </c>
      <c r="CG51" s="123">
        <f t="shared" si="33"/>
        <v>11</v>
      </c>
      <c r="CH51" s="120">
        <v>370</v>
      </c>
      <c r="CI51" s="121">
        <v>368</v>
      </c>
      <c r="CJ51" s="122">
        <v>738</v>
      </c>
      <c r="CK51" s="123">
        <f t="shared" si="34"/>
        <v>-20</v>
      </c>
      <c r="CL51" s="120">
        <v>382</v>
      </c>
      <c r="CM51" s="121">
        <v>376</v>
      </c>
      <c r="CN51" s="122">
        <v>758</v>
      </c>
      <c r="CO51" s="123">
        <f t="shared" si="35"/>
        <v>17</v>
      </c>
      <c r="CP51" s="120">
        <v>370</v>
      </c>
      <c r="CQ51" s="121">
        <v>371</v>
      </c>
      <c r="CR51" s="122">
        <v>741</v>
      </c>
      <c r="CS51" s="123">
        <f t="shared" si="36"/>
        <v>-4</v>
      </c>
      <c r="CT51" s="120">
        <v>376</v>
      </c>
      <c r="CU51" s="121">
        <v>369</v>
      </c>
      <c r="CV51" s="122">
        <v>745</v>
      </c>
      <c r="CW51" s="123">
        <f t="shared" si="37"/>
        <v>-25</v>
      </c>
      <c r="CX51" s="120">
        <v>390</v>
      </c>
      <c r="CY51" s="121">
        <v>380</v>
      </c>
      <c r="CZ51" s="122">
        <v>770</v>
      </c>
      <c r="DA51" s="123">
        <f t="shared" si="38"/>
        <v>-21</v>
      </c>
      <c r="DB51" s="120">
        <v>402</v>
      </c>
      <c r="DC51" s="121">
        <v>389</v>
      </c>
      <c r="DD51" s="122">
        <v>791</v>
      </c>
      <c r="DE51" s="123">
        <f t="shared" si="39"/>
        <v>7</v>
      </c>
      <c r="DF51" s="120">
        <v>405</v>
      </c>
      <c r="DG51" s="121">
        <v>379</v>
      </c>
      <c r="DH51" s="122">
        <v>784</v>
      </c>
      <c r="DI51" s="123">
        <f t="shared" si="40"/>
        <v>-2</v>
      </c>
      <c r="DJ51" s="120">
        <v>398</v>
      </c>
      <c r="DK51" s="121">
        <v>388</v>
      </c>
      <c r="DL51" s="122">
        <v>786</v>
      </c>
      <c r="DM51" s="123">
        <f t="shared" si="41"/>
        <v>3</v>
      </c>
      <c r="DN51" s="120">
        <v>402</v>
      </c>
      <c r="DO51" s="121">
        <v>381</v>
      </c>
      <c r="DP51" s="122">
        <v>783</v>
      </c>
      <c r="DQ51" s="123">
        <f t="shared" si="42"/>
        <v>-1</v>
      </c>
      <c r="DR51" s="120">
        <v>406</v>
      </c>
      <c r="DS51" s="121">
        <v>378</v>
      </c>
      <c r="DT51" s="122">
        <v>784</v>
      </c>
      <c r="DU51" s="123">
        <f t="shared" si="43"/>
        <v>-4</v>
      </c>
      <c r="DV51" s="120">
        <v>408</v>
      </c>
      <c r="DW51" s="121">
        <v>380</v>
      </c>
      <c r="DX51" s="122">
        <v>788</v>
      </c>
      <c r="DY51" s="123">
        <f t="shared" si="44"/>
        <v>-9</v>
      </c>
      <c r="DZ51" s="120">
        <v>410</v>
      </c>
      <c r="EA51" s="121">
        <v>387</v>
      </c>
      <c r="EB51" s="122">
        <v>797</v>
      </c>
      <c r="EC51" s="123">
        <f t="shared" si="45"/>
        <v>-8</v>
      </c>
      <c r="ED51" s="120">
        <v>404</v>
      </c>
      <c r="EE51" s="121">
        <v>401</v>
      </c>
      <c r="EF51" s="122">
        <v>805</v>
      </c>
      <c r="EG51" s="123">
        <f t="shared" si="46"/>
        <v>6</v>
      </c>
      <c r="EH51" s="120">
        <v>399</v>
      </c>
      <c r="EI51" s="121">
        <v>400</v>
      </c>
      <c r="EJ51" s="122">
        <v>799</v>
      </c>
      <c r="EK51" s="123">
        <f t="shared" si="47"/>
        <v>-15</v>
      </c>
      <c r="EL51" s="120">
        <v>405</v>
      </c>
      <c r="EM51" s="121">
        <v>409</v>
      </c>
      <c r="EN51" s="122">
        <v>814</v>
      </c>
      <c r="EO51" s="123">
        <f t="shared" si="48"/>
        <v>-15</v>
      </c>
      <c r="EP51" s="120">
        <v>406</v>
      </c>
      <c r="EQ51" s="121">
        <v>423</v>
      </c>
      <c r="ER51" s="122">
        <v>829</v>
      </c>
      <c r="ES51" s="123"/>
    </row>
    <row r="52" spans="1:149" ht="20.25" customHeight="1">
      <c r="A52" s="119" t="s">
        <v>170</v>
      </c>
      <c r="B52" s="120">
        <v>364</v>
      </c>
      <c r="C52" s="121">
        <v>355</v>
      </c>
      <c r="D52" s="122">
        <f t="shared" si="0"/>
        <v>719</v>
      </c>
      <c r="E52" s="123">
        <f t="shared" si="1"/>
        <v>14</v>
      </c>
      <c r="F52" s="120">
        <v>351</v>
      </c>
      <c r="G52" s="121">
        <v>354</v>
      </c>
      <c r="H52" s="122">
        <f t="shared" si="2"/>
        <v>705</v>
      </c>
      <c r="I52" s="123">
        <f t="shared" si="3"/>
        <v>-8</v>
      </c>
      <c r="J52" s="120">
        <v>361</v>
      </c>
      <c r="K52" s="121">
        <v>352</v>
      </c>
      <c r="L52" s="122">
        <f t="shared" si="4"/>
        <v>713</v>
      </c>
      <c r="M52" s="123">
        <f t="shared" si="5"/>
        <v>-3</v>
      </c>
      <c r="N52" s="120">
        <v>355</v>
      </c>
      <c r="O52" s="121">
        <v>361</v>
      </c>
      <c r="P52" s="122">
        <v>716</v>
      </c>
      <c r="Q52" s="123">
        <f t="shared" si="7"/>
        <v>-13</v>
      </c>
      <c r="R52" s="120">
        <v>365</v>
      </c>
      <c r="S52" s="121">
        <v>364</v>
      </c>
      <c r="T52" s="122">
        <f t="shared" si="8"/>
        <v>729</v>
      </c>
      <c r="U52" s="123">
        <f t="shared" si="9"/>
        <v>-7</v>
      </c>
      <c r="V52" s="120">
        <v>359</v>
      </c>
      <c r="W52" s="121">
        <v>377</v>
      </c>
      <c r="X52" s="122">
        <f t="shared" si="10"/>
        <v>736</v>
      </c>
      <c r="Y52" s="123">
        <f t="shared" si="11"/>
        <v>8</v>
      </c>
      <c r="Z52" s="120">
        <v>348</v>
      </c>
      <c r="AA52" s="121">
        <v>380</v>
      </c>
      <c r="AB52" s="122">
        <f t="shared" si="12"/>
        <v>728</v>
      </c>
      <c r="AC52" s="123">
        <f t="shared" si="13"/>
        <v>-19</v>
      </c>
      <c r="AD52" s="120">
        <v>359</v>
      </c>
      <c r="AE52" s="121">
        <v>388</v>
      </c>
      <c r="AF52" s="122">
        <f t="shared" si="14"/>
        <v>747</v>
      </c>
      <c r="AG52" s="123">
        <f t="shared" si="15"/>
        <v>0</v>
      </c>
      <c r="AH52" s="120">
        <v>369</v>
      </c>
      <c r="AI52" s="121">
        <v>378</v>
      </c>
      <c r="AJ52" s="122">
        <f t="shared" si="16"/>
        <v>747</v>
      </c>
      <c r="AK52" s="123">
        <f t="shared" si="17"/>
        <v>12</v>
      </c>
      <c r="AL52" s="120">
        <v>369</v>
      </c>
      <c r="AM52" s="121">
        <v>366</v>
      </c>
      <c r="AN52" s="122">
        <f t="shared" si="18"/>
        <v>735</v>
      </c>
      <c r="AO52" s="123">
        <f t="shared" si="19"/>
        <v>-24</v>
      </c>
      <c r="AP52" s="120">
        <v>383</v>
      </c>
      <c r="AQ52" s="121">
        <v>376</v>
      </c>
      <c r="AR52" s="122">
        <f t="shared" si="20"/>
        <v>759</v>
      </c>
      <c r="AS52" s="123">
        <f t="shared" si="21"/>
        <v>22</v>
      </c>
      <c r="AT52" s="120">
        <v>370</v>
      </c>
      <c r="AU52" s="121">
        <v>367</v>
      </c>
      <c r="AV52" s="122">
        <f t="shared" si="22"/>
        <v>737</v>
      </c>
      <c r="AW52" s="123">
        <f t="shared" si="23"/>
        <v>-4</v>
      </c>
      <c r="AX52" s="120">
        <v>377</v>
      </c>
      <c r="AY52" s="121">
        <v>364</v>
      </c>
      <c r="AZ52" s="122">
        <f t="shared" si="24"/>
        <v>741</v>
      </c>
      <c r="BA52" s="123">
        <f t="shared" si="25"/>
        <v>-24</v>
      </c>
      <c r="BB52" s="120">
        <v>389</v>
      </c>
      <c r="BC52" s="121">
        <v>376</v>
      </c>
      <c r="BD52" s="122">
        <v>765</v>
      </c>
      <c r="BE52" s="123">
        <f t="shared" si="26"/>
        <v>-25</v>
      </c>
      <c r="BF52" s="120">
        <v>403</v>
      </c>
      <c r="BG52" s="121">
        <v>387</v>
      </c>
      <c r="BH52" s="122">
        <v>790</v>
      </c>
      <c r="BI52" s="123">
        <f t="shared" si="27"/>
        <v>4</v>
      </c>
      <c r="BJ52" s="120">
        <v>409</v>
      </c>
      <c r="BK52" s="121">
        <v>377</v>
      </c>
      <c r="BL52" s="122">
        <v>786</v>
      </c>
      <c r="BM52" s="123">
        <f t="shared" si="28"/>
        <v>-2</v>
      </c>
      <c r="BN52" s="120">
        <v>401</v>
      </c>
      <c r="BO52" s="121">
        <v>387</v>
      </c>
      <c r="BP52" s="122">
        <v>788</v>
      </c>
      <c r="BQ52" s="123">
        <f t="shared" si="29"/>
        <v>6</v>
      </c>
      <c r="BR52" s="120">
        <v>402</v>
      </c>
      <c r="BS52" s="121">
        <v>380</v>
      </c>
      <c r="BT52" s="122">
        <v>782</v>
      </c>
      <c r="BU52" s="123">
        <f t="shared" si="30"/>
        <v>0</v>
      </c>
      <c r="BV52" s="120">
        <v>406</v>
      </c>
      <c r="BW52" s="121">
        <v>376</v>
      </c>
      <c r="BX52" s="122">
        <v>782</v>
      </c>
      <c r="BY52" s="123">
        <f t="shared" si="31"/>
        <v>-3</v>
      </c>
      <c r="BZ52" s="120">
        <v>407</v>
      </c>
      <c r="CA52" s="121">
        <v>378</v>
      </c>
      <c r="CB52" s="122">
        <v>785</v>
      </c>
      <c r="CC52" s="123">
        <f t="shared" si="32"/>
        <v>-10</v>
      </c>
      <c r="CD52" s="120">
        <v>409</v>
      </c>
      <c r="CE52" s="121">
        <v>386</v>
      </c>
      <c r="CF52" s="122">
        <v>795</v>
      </c>
      <c r="CG52" s="123">
        <f t="shared" si="33"/>
        <v>-13</v>
      </c>
      <c r="CH52" s="120">
        <v>405</v>
      </c>
      <c r="CI52" s="121">
        <v>403</v>
      </c>
      <c r="CJ52" s="122">
        <v>808</v>
      </c>
      <c r="CK52" s="123">
        <f t="shared" si="34"/>
        <v>10</v>
      </c>
      <c r="CL52" s="120">
        <v>399</v>
      </c>
      <c r="CM52" s="121">
        <v>399</v>
      </c>
      <c r="CN52" s="122">
        <v>798</v>
      </c>
      <c r="CO52" s="123">
        <f t="shared" si="35"/>
        <v>-17</v>
      </c>
      <c r="CP52" s="120">
        <v>405</v>
      </c>
      <c r="CQ52" s="121">
        <v>410</v>
      </c>
      <c r="CR52" s="122">
        <v>815</v>
      </c>
      <c r="CS52" s="123">
        <f t="shared" si="36"/>
        <v>-21</v>
      </c>
      <c r="CT52" s="120">
        <v>409</v>
      </c>
      <c r="CU52" s="121">
        <v>427</v>
      </c>
      <c r="CV52" s="122">
        <v>836</v>
      </c>
      <c r="CW52" s="123">
        <f t="shared" si="37"/>
        <v>6</v>
      </c>
      <c r="CX52" s="120">
        <v>409</v>
      </c>
      <c r="CY52" s="121">
        <v>421</v>
      </c>
      <c r="CZ52" s="122">
        <v>830</v>
      </c>
      <c r="DA52" s="123">
        <f t="shared" si="38"/>
        <v>22</v>
      </c>
      <c r="DB52" s="120">
        <v>394</v>
      </c>
      <c r="DC52" s="121">
        <v>414</v>
      </c>
      <c r="DD52" s="122">
        <v>808</v>
      </c>
      <c r="DE52" s="123">
        <f t="shared" si="39"/>
        <v>-13</v>
      </c>
      <c r="DF52" s="120">
        <v>400</v>
      </c>
      <c r="DG52" s="121">
        <v>421</v>
      </c>
      <c r="DH52" s="122">
        <v>821</v>
      </c>
      <c r="DI52" s="123">
        <f t="shared" si="40"/>
        <v>-5</v>
      </c>
      <c r="DJ52" s="120">
        <v>405</v>
      </c>
      <c r="DK52" s="121">
        <v>421</v>
      </c>
      <c r="DL52" s="122">
        <v>826</v>
      </c>
      <c r="DM52" s="123">
        <f t="shared" si="41"/>
        <v>-6</v>
      </c>
      <c r="DN52" s="120">
        <v>400</v>
      </c>
      <c r="DO52" s="121">
        <v>432</v>
      </c>
      <c r="DP52" s="122">
        <v>832</v>
      </c>
      <c r="DQ52" s="123">
        <f t="shared" si="42"/>
        <v>-9</v>
      </c>
      <c r="DR52" s="120">
        <v>404</v>
      </c>
      <c r="DS52" s="121">
        <v>437</v>
      </c>
      <c r="DT52" s="122">
        <v>841</v>
      </c>
      <c r="DU52" s="123">
        <f t="shared" si="43"/>
        <v>-7</v>
      </c>
      <c r="DV52" s="120">
        <v>406</v>
      </c>
      <c r="DW52" s="121">
        <v>442</v>
      </c>
      <c r="DX52" s="122">
        <v>848</v>
      </c>
      <c r="DY52" s="123">
        <f t="shared" si="44"/>
        <v>7</v>
      </c>
      <c r="DZ52" s="120">
        <v>400</v>
      </c>
      <c r="EA52" s="121">
        <v>441</v>
      </c>
      <c r="EB52" s="122">
        <v>841</v>
      </c>
      <c r="EC52" s="123">
        <f t="shared" si="45"/>
        <v>-3</v>
      </c>
      <c r="ED52" s="120">
        <v>403</v>
      </c>
      <c r="EE52" s="121">
        <v>441</v>
      </c>
      <c r="EF52" s="122">
        <v>844</v>
      </c>
      <c r="EG52" s="123">
        <f t="shared" si="46"/>
        <v>12</v>
      </c>
      <c r="EH52" s="120">
        <v>394</v>
      </c>
      <c r="EI52" s="121">
        <v>438</v>
      </c>
      <c r="EJ52" s="122">
        <v>832</v>
      </c>
      <c r="EK52" s="123">
        <f t="shared" si="47"/>
        <v>5</v>
      </c>
      <c r="EL52" s="120">
        <v>405</v>
      </c>
      <c r="EM52" s="121">
        <v>422</v>
      </c>
      <c r="EN52" s="122">
        <v>827</v>
      </c>
      <c r="EO52" s="123">
        <f t="shared" si="48"/>
        <v>0</v>
      </c>
      <c r="EP52" s="120">
        <v>409</v>
      </c>
      <c r="EQ52" s="121">
        <v>418</v>
      </c>
      <c r="ER52" s="122">
        <v>827</v>
      </c>
      <c r="ES52" s="123"/>
    </row>
    <row r="53" spans="1:149" ht="20.25" customHeight="1">
      <c r="A53" s="119" t="s">
        <v>171</v>
      </c>
      <c r="B53" s="120">
        <v>377</v>
      </c>
      <c r="C53" s="121">
        <v>361</v>
      </c>
      <c r="D53" s="122">
        <f t="shared" si="0"/>
        <v>738</v>
      </c>
      <c r="E53" s="123">
        <f t="shared" si="1"/>
        <v>-23</v>
      </c>
      <c r="F53" s="120">
        <v>389</v>
      </c>
      <c r="G53" s="121">
        <v>372</v>
      </c>
      <c r="H53" s="122">
        <f t="shared" si="2"/>
        <v>761</v>
      </c>
      <c r="I53" s="123">
        <f t="shared" si="3"/>
        <v>-29</v>
      </c>
      <c r="J53" s="120">
        <v>406</v>
      </c>
      <c r="K53" s="121">
        <v>384</v>
      </c>
      <c r="L53" s="122">
        <f t="shared" si="4"/>
        <v>790</v>
      </c>
      <c r="M53" s="123">
        <f t="shared" si="5"/>
        <v>5</v>
      </c>
      <c r="N53" s="120">
        <v>413</v>
      </c>
      <c r="O53" s="121">
        <v>372</v>
      </c>
      <c r="P53" s="122">
        <f t="shared" ref="P53:P104" si="49">N53+O53</f>
        <v>785</v>
      </c>
      <c r="Q53" s="123">
        <f t="shared" si="7"/>
        <v>-2</v>
      </c>
      <c r="R53" s="120">
        <v>405</v>
      </c>
      <c r="S53" s="121">
        <v>382</v>
      </c>
      <c r="T53" s="122">
        <f t="shared" si="8"/>
        <v>787</v>
      </c>
      <c r="U53" s="123">
        <f t="shared" si="9"/>
        <v>7</v>
      </c>
      <c r="V53" s="120">
        <v>407</v>
      </c>
      <c r="W53" s="121">
        <v>373</v>
      </c>
      <c r="X53" s="122">
        <f t="shared" si="10"/>
        <v>780</v>
      </c>
      <c r="Y53" s="123">
        <f t="shared" si="11"/>
        <v>-1</v>
      </c>
      <c r="Z53" s="120">
        <v>410</v>
      </c>
      <c r="AA53" s="121">
        <v>371</v>
      </c>
      <c r="AB53" s="122">
        <f t="shared" si="12"/>
        <v>781</v>
      </c>
      <c r="AC53" s="123">
        <f t="shared" si="13"/>
        <v>-4</v>
      </c>
      <c r="AD53" s="120">
        <v>411</v>
      </c>
      <c r="AE53" s="121">
        <v>374</v>
      </c>
      <c r="AF53" s="122">
        <f t="shared" si="14"/>
        <v>785</v>
      </c>
      <c r="AG53" s="123">
        <f t="shared" si="15"/>
        <v>-9</v>
      </c>
      <c r="AH53" s="120">
        <v>411</v>
      </c>
      <c r="AI53" s="121">
        <v>383</v>
      </c>
      <c r="AJ53" s="122">
        <f t="shared" si="16"/>
        <v>794</v>
      </c>
      <c r="AK53" s="123">
        <f t="shared" si="17"/>
        <v>-13</v>
      </c>
      <c r="AL53" s="120">
        <v>406</v>
      </c>
      <c r="AM53" s="121">
        <v>401</v>
      </c>
      <c r="AN53" s="122">
        <f t="shared" si="18"/>
        <v>807</v>
      </c>
      <c r="AO53" s="123">
        <f t="shared" si="19"/>
        <v>13</v>
      </c>
      <c r="AP53" s="120">
        <v>397</v>
      </c>
      <c r="AQ53" s="121">
        <v>397</v>
      </c>
      <c r="AR53" s="122">
        <f t="shared" si="20"/>
        <v>794</v>
      </c>
      <c r="AS53" s="123">
        <f t="shared" si="21"/>
        <v>-23</v>
      </c>
      <c r="AT53" s="120">
        <v>407</v>
      </c>
      <c r="AU53" s="121">
        <v>410</v>
      </c>
      <c r="AV53" s="122">
        <f t="shared" si="22"/>
        <v>817</v>
      </c>
      <c r="AW53" s="123">
        <f t="shared" si="23"/>
        <v>-16</v>
      </c>
      <c r="AX53" s="120">
        <v>410</v>
      </c>
      <c r="AY53" s="121">
        <v>423</v>
      </c>
      <c r="AZ53" s="122">
        <f t="shared" si="24"/>
        <v>833</v>
      </c>
      <c r="BA53" s="123">
        <f t="shared" si="25"/>
        <v>2</v>
      </c>
      <c r="BB53" s="120">
        <v>411</v>
      </c>
      <c r="BC53" s="121">
        <v>420</v>
      </c>
      <c r="BD53" s="122">
        <v>831</v>
      </c>
      <c r="BE53" s="123">
        <f t="shared" si="26"/>
        <v>22</v>
      </c>
      <c r="BF53" s="120">
        <v>393</v>
      </c>
      <c r="BG53" s="121">
        <v>416</v>
      </c>
      <c r="BH53" s="122">
        <v>809</v>
      </c>
      <c r="BI53" s="123">
        <f t="shared" si="27"/>
        <v>-11</v>
      </c>
      <c r="BJ53" s="120">
        <v>397</v>
      </c>
      <c r="BK53" s="121">
        <v>423</v>
      </c>
      <c r="BL53" s="122">
        <v>820</v>
      </c>
      <c r="BM53" s="123">
        <f t="shared" si="28"/>
        <v>-4</v>
      </c>
      <c r="BN53" s="120">
        <v>402</v>
      </c>
      <c r="BO53" s="121">
        <v>422</v>
      </c>
      <c r="BP53" s="122">
        <v>824</v>
      </c>
      <c r="BQ53" s="123">
        <f t="shared" si="29"/>
        <v>-7</v>
      </c>
      <c r="BR53" s="120">
        <v>399</v>
      </c>
      <c r="BS53" s="121">
        <v>432</v>
      </c>
      <c r="BT53" s="122">
        <v>831</v>
      </c>
      <c r="BU53" s="123">
        <f t="shared" si="30"/>
        <v>-9</v>
      </c>
      <c r="BV53" s="120">
        <v>403</v>
      </c>
      <c r="BW53" s="121">
        <v>437</v>
      </c>
      <c r="BX53" s="122">
        <v>840</v>
      </c>
      <c r="BY53" s="123">
        <f t="shared" si="31"/>
        <v>-11</v>
      </c>
      <c r="BZ53" s="120">
        <v>407</v>
      </c>
      <c r="CA53" s="121">
        <v>444</v>
      </c>
      <c r="CB53" s="122">
        <v>851</v>
      </c>
      <c r="CC53" s="123">
        <f t="shared" si="32"/>
        <v>7</v>
      </c>
      <c r="CD53" s="120">
        <v>403</v>
      </c>
      <c r="CE53" s="121">
        <v>441</v>
      </c>
      <c r="CF53" s="122">
        <v>844</v>
      </c>
      <c r="CG53" s="123">
        <f t="shared" si="33"/>
        <v>3</v>
      </c>
      <c r="CH53" s="120">
        <v>403</v>
      </c>
      <c r="CI53" s="121">
        <v>438</v>
      </c>
      <c r="CJ53" s="122">
        <v>841</v>
      </c>
      <c r="CK53" s="123">
        <f t="shared" si="34"/>
        <v>5</v>
      </c>
      <c r="CL53" s="120">
        <v>396</v>
      </c>
      <c r="CM53" s="121">
        <v>440</v>
      </c>
      <c r="CN53" s="122">
        <v>836</v>
      </c>
      <c r="CO53" s="123">
        <f t="shared" si="35"/>
        <v>5</v>
      </c>
      <c r="CP53" s="120">
        <v>409</v>
      </c>
      <c r="CQ53" s="121">
        <v>422</v>
      </c>
      <c r="CR53" s="122">
        <v>831</v>
      </c>
      <c r="CS53" s="123">
        <f t="shared" si="36"/>
        <v>0</v>
      </c>
      <c r="CT53" s="120">
        <v>413</v>
      </c>
      <c r="CU53" s="121">
        <v>418</v>
      </c>
      <c r="CV53" s="122">
        <v>831</v>
      </c>
      <c r="CW53" s="123">
        <f t="shared" si="37"/>
        <v>-13</v>
      </c>
      <c r="CX53" s="120">
        <v>421</v>
      </c>
      <c r="CY53" s="121">
        <v>423</v>
      </c>
      <c r="CZ53" s="122">
        <v>844</v>
      </c>
      <c r="DA53" s="123">
        <f t="shared" si="38"/>
        <v>-2</v>
      </c>
      <c r="DB53" s="120">
        <v>430</v>
      </c>
      <c r="DC53" s="121">
        <v>416</v>
      </c>
      <c r="DD53" s="122">
        <v>846</v>
      </c>
      <c r="DE53" s="123">
        <f t="shared" si="39"/>
        <v>9</v>
      </c>
      <c r="DF53" s="120">
        <v>418</v>
      </c>
      <c r="DG53" s="121">
        <v>419</v>
      </c>
      <c r="DH53" s="122">
        <v>837</v>
      </c>
      <c r="DI53" s="123">
        <f t="shared" si="40"/>
        <v>4</v>
      </c>
      <c r="DJ53" s="120">
        <v>422</v>
      </c>
      <c r="DK53" s="121">
        <v>411</v>
      </c>
      <c r="DL53" s="122">
        <v>833</v>
      </c>
      <c r="DM53" s="123">
        <f t="shared" si="41"/>
        <v>16</v>
      </c>
      <c r="DN53" s="120">
        <v>419</v>
      </c>
      <c r="DO53" s="121">
        <v>398</v>
      </c>
      <c r="DP53" s="122">
        <v>817</v>
      </c>
      <c r="DQ53" s="123">
        <f t="shared" si="42"/>
        <v>19</v>
      </c>
      <c r="DR53" s="120">
        <v>409</v>
      </c>
      <c r="DS53" s="121">
        <v>389</v>
      </c>
      <c r="DT53" s="122">
        <v>798</v>
      </c>
      <c r="DU53" s="123">
        <f t="shared" si="43"/>
        <v>32</v>
      </c>
      <c r="DV53" s="120">
        <v>391</v>
      </c>
      <c r="DW53" s="121">
        <v>375</v>
      </c>
      <c r="DX53" s="122">
        <v>766</v>
      </c>
      <c r="DY53" s="123">
        <f t="shared" si="44"/>
        <v>-18</v>
      </c>
      <c r="DZ53" s="120">
        <v>401</v>
      </c>
      <c r="EA53" s="121">
        <v>383</v>
      </c>
      <c r="EB53" s="122">
        <v>784</v>
      </c>
      <c r="EC53" s="123">
        <f t="shared" si="45"/>
        <v>-1</v>
      </c>
      <c r="ED53" s="120">
        <v>407</v>
      </c>
      <c r="EE53" s="121">
        <v>378</v>
      </c>
      <c r="EF53" s="122">
        <v>785</v>
      </c>
      <c r="EG53" s="123">
        <f t="shared" si="46"/>
        <v>-27</v>
      </c>
      <c r="EH53" s="120">
        <v>421</v>
      </c>
      <c r="EI53" s="121">
        <v>391</v>
      </c>
      <c r="EJ53" s="122">
        <v>812</v>
      </c>
      <c r="EK53" s="123">
        <f t="shared" si="47"/>
        <v>-10</v>
      </c>
      <c r="EL53" s="120">
        <v>421</v>
      </c>
      <c r="EM53" s="121">
        <v>401</v>
      </c>
      <c r="EN53" s="122">
        <v>822</v>
      </c>
      <c r="EO53" s="123">
        <f t="shared" si="48"/>
        <v>16</v>
      </c>
      <c r="EP53" s="120">
        <v>409</v>
      </c>
      <c r="EQ53" s="121">
        <v>397</v>
      </c>
      <c r="ER53" s="122">
        <v>806</v>
      </c>
      <c r="ES53" s="123"/>
    </row>
    <row r="54" spans="1:149" ht="20.25" customHeight="1">
      <c r="A54" s="119" t="s">
        <v>172</v>
      </c>
      <c r="B54" s="120">
        <v>413</v>
      </c>
      <c r="C54" s="121">
        <v>422</v>
      </c>
      <c r="D54" s="122">
        <f t="shared" si="0"/>
        <v>835</v>
      </c>
      <c r="E54" s="123">
        <f t="shared" si="1"/>
        <v>2</v>
      </c>
      <c r="F54" s="120">
        <v>417</v>
      </c>
      <c r="G54" s="121">
        <v>416</v>
      </c>
      <c r="H54" s="122">
        <f t="shared" si="2"/>
        <v>833</v>
      </c>
      <c r="I54" s="123">
        <f t="shared" si="3"/>
        <v>27</v>
      </c>
      <c r="J54" s="120">
        <v>396</v>
      </c>
      <c r="K54" s="121">
        <v>410</v>
      </c>
      <c r="L54" s="122">
        <f t="shared" si="4"/>
        <v>806</v>
      </c>
      <c r="M54" s="123">
        <f t="shared" si="5"/>
        <v>-15</v>
      </c>
      <c r="N54" s="120">
        <v>401</v>
      </c>
      <c r="O54" s="121">
        <v>420</v>
      </c>
      <c r="P54" s="122">
        <f t="shared" si="49"/>
        <v>821</v>
      </c>
      <c r="Q54" s="123">
        <f t="shared" si="7"/>
        <v>-3</v>
      </c>
      <c r="R54" s="120">
        <v>405</v>
      </c>
      <c r="S54" s="121">
        <v>419</v>
      </c>
      <c r="T54" s="122">
        <f t="shared" si="8"/>
        <v>824</v>
      </c>
      <c r="U54" s="123">
        <f t="shared" si="9"/>
        <v>-10</v>
      </c>
      <c r="V54" s="120">
        <v>404</v>
      </c>
      <c r="W54" s="121">
        <v>430</v>
      </c>
      <c r="X54" s="122">
        <f t="shared" si="10"/>
        <v>834</v>
      </c>
      <c r="Y54" s="123">
        <f t="shared" si="11"/>
        <v>-5</v>
      </c>
      <c r="Z54" s="120">
        <v>405</v>
      </c>
      <c r="AA54" s="121">
        <v>434</v>
      </c>
      <c r="AB54" s="122">
        <f t="shared" si="12"/>
        <v>839</v>
      </c>
      <c r="AC54" s="123">
        <f t="shared" si="13"/>
        <v>-11</v>
      </c>
      <c r="AD54" s="120">
        <v>409</v>
      </c>
      <c r="AE54" s="121">
        <v>441</v>
      </c>
      <c r="AF54" s="122">
        <f t="shared" si="14"/>
        <v>850</v>
      </c>
      <c r="AG54" s="123">
        <f t="shared" si="15"/>
        <v>6</v>
      </c>
      <c r="AH54" s="120">
        <v>406</v>
      </c>
      <c r="AI54" s="121">
        <v>438</v>
      </c>
      <c r="AJ54" s="122">
        <f t="shared" si="16"/>
        <v>844</v>
      </c>
      <c r="AK54" s="123">
        <f t="shared" si="17"/>
        <v>3</v>
      </c>
      <c r="AL54" s="120">
        <v>407</v>
      </c>
      <c r="AM54" s="121">
        <v>434</v>
      </c>
      <c r="AN54" s="122">
        <f t="shared" si="18"/>
        <v>841</v>
      </c>
      <c r="AO54" s="123">
        <f t="shared" si="19"/>
        <v>6</v>
      </c>
      <c r="AP54" s="120">
        <v>401</v>
      </c>
      <c r="AQ54" s="121">
        <v>434</v>
      </c>
      <c r="AR54" s="122">
        <f t="shared" si="20"/>
        <v>835</v>
      </c>
      <c r="AS54" s="123">
        <f t="shared" si="21"/>
        <v>5</v>
      </c>
      <c r="AT54" s="120">
        <v>412</v>
      </c>
      <c r="AU54" s="121">
        <v>418</v>
      </c>
      <c r="AV54" s="122">
        <f t="shared" si="22"/>
        <v>830</v>
      </c>
      <c r="AW54" s="123">
        <f t="shared" si="23"/>
        <v>-3</v>
      </c>
      <c r="AX54" s="120">
        <v>415</v>
      </c>
      <c r="AY54" s="121">
        <v>418</v>
      </c>
      <c r="AZ54" s="122">
        <f t="shared" si="24"/>
        <v>833</v>
      </c>
      <c r="BA54" s="123">
        <f t="shared" si="25"/>
        <v>-9</v>
      </c>
      <c r="BB54" s="120">
        <v>420</v>
      </c>
      <c r="BC54" s="121">
        <v>422</v>
      </c>
      <c r="BD54" s="122">
        <v>842</v>
      </c>
      <c r="BE54" s="123">
        <f t="shared" si="26"/>
        <v>-6</v>
      </c>
      <c r="BF54" s="120">
        <v>432</v>
      </c>
      <c r="BG54" s="121">
        <v>416</v>
      </c>
      <c r="BH54" s="122">
        <v>848</v>
      </c>
      <c r="BI54" s="123">
        <f t="shared" si="27"/>
        <v>9</v>
      </c>
      <c r="BJ54" s="120">
        <v>421</v>
      </c>
      <c r="BK54" s="121">
        <v>418</v>
      </c>
      <c r="BL54" s="122">
        <v>839</v>
      </c>
      <c r="BM54" s="123">
        <f t="shared" si="28"/>
        <v>8</v>
      </c>
      <c r="BN54" s="120">
        <v>425</v>
      </c>
      <c r="BO54" s="121">
        <v>406</v>
      </c>
      <c r="BP54" s="122">
        <v>831</v>
      </c>
      <c r="BQ54" s="123">
        <f t="shared" si="29"/>
        <v>12</v>
      </c>
      <c r="BR54" s="120">
        <v>423</v>
      </c>
      <c r="BS54" s="121">
        <v>396</v>
      </c>
      <c r="BT54" s="122">
        <v>819</v>
      </c>
      <c r="BU54" s="123">
        <f t="shared" si="30"/>
        <v>18</v>
      </c>
      <c r="BV54" s="120">
        <v>413</v>
      </c>
      <c r="BW54" s="121">
        <v>388</v>
      </c>
      <c r="BX54" s="122">
        <v>801</v>
      </c>
      <c r="BY54" s="123">
        <f t="shared" si="31"/>
        <v>31</v>
      </c>
      <c r="BZ54" s="120">
        <v>396</v>
      </c>
      <c r="CA54" s="121">
        <v>374</v>
      </c>
      <c r="CB54" s="122">
        <v>770</v>
      </c>
      <c r="CC54" s="123">
        <f t="shared" si="32"/>
        <v>-22</v>
      </c>
      <c r="CD54" s="120">
        <v>408</v>
      </c>
      <c r="CE54" s="121">
        <v>384</v>
      </c>
      <c r="CF54" s="122">
        <v>792</v>
      </c>
      <c r="CG54" s="123">
        <f t="shared" si="33"/>
        <v>2</v>
      </c>
      <c r="CH54" s="120">
        <v>412</v>
      </c>
      <c r="CI54" s="121">
        <v>378</v>
      </c>
      <c r="CJ54" s="122">
        <v>790</v>
      </c>
      <c r="CK54" s="123">
        <f t="shared" si="34"/>
        <v>-23</v>
      </c>
      <c r="CL54" s="120">
        <v>426</v>
      </c>
      <c r="CM54" s="121">
        <v>387</v>
      </c>
      <c r="CN54" s="122">
        <v>813</v>
      </c>
      <c r="CO54" s="123">
        <f t="shared" si="35"/>
        <v>-12</v>
      </c>
      <c r="CP54" s="120">
        <v>427</v>
      </c>
      <c r="CQ54" s="121">
        <v>398</v>
      </c>
      <c r="CR54" s="122">
        <v>825</v>
      </c>
      <c r="CS54" s="123">
        <f t="shared" si="36"/>
        <v>25</v>
      </c>
      <c r="CT54" s="120">
        <v>406</v>
      </c>
      <c r="CU54" s="121">
        <v>394</v>
      </c>
      <c r="CV54" s="122">
        <v>800</v>
      </c>
      <c r="CW54" s="123">
        <f t="shared" si="37"/>
        <v>5</v>
      </c>
      <c r="CX54" s="120">
        <v>405</v>
      </c>
      <c r="CY54" s="121">
        <v>390</v>
      </c>
      <c r="CZ54" s="122">
        <v>795</v>
      </c>
      <c r="DA54" s="123">
        <f t="shared" si="38"/>
        <v>-17</v>
      </c>
      <c r="DB54" s="120">
        <v>403</v>
      </c>
      <c r="DC54" s="121">
        <v>409</v>
      </c>
      <c r="DD54" s="122">
        <v>812</v>
      </c>
      <c r="DE54" s="123">
        <f t="shared" si="39"/>
        <v>-24</v>
      </c>
      <c r="DF54" s="120">
        <v>407</v>
      </c>
      <c r="DG54" s="121">
        <v>429</v>
      </c>
      <c r="DH54" s="122">
        <v>836</v>
      </c>
      <c r="DI54" s="123">
        <f t="shared" si="40"/>
        <v>3</v>
      </c>
      <c r="DJ54" s="120">
        <v>398</v>
      </c>
      <c r="DK54" s="121">
        <v>435</v>
      </c>
      <c r="DL54" s="122">
        <v>833</v>
      </c>
      <c r="DM54" s="123">
        <f t="shared" si="41"/>
        <v>-9</v>
      </c>
      <c r="DN54" s="120">
        <v>402</v>
      </c>
      <c r="DO54" s="121">
        <v>440</v>
      </c>
      <c r="DP54" s="122">
        <v>842</v>
      </c>
      <c r="DQ54" s="123">
        <f t="shared" si="42"/>
        <v>-19</v>
      </c>
      <c r="DR54" s="120">
        <v>406</v>
      </c>
      <c r="DS54" s="121">
        <v>455</v>
      </c>
      <c r="DT54" s="122">
        <v>861</v>
      </c>
      <c r="DU54" s="123">
        <f t="shared" si="43"/>
        <v>-24</v>
      </c>
      <c r="DV54" s="120">
        <v>424</v>
      </c>
      <c r="DW54" s="121">
        <v>461</v>
      </c>
      <c r="DX54" s="122">
        <v>885</v>
      </c>
      <c r="DY54" s="123">
        <f t="shared" si="44"/>
        <v>16</v>
      </c>
      <c r="DZ54" s="120">
        <v>412</v>
      </c>
      <c r="EA54" s="121">
        <v>457</v>
      </c>
      <c r="EB54" s="122">
        <v>869</v>
      </c>
      <c r="EC54" s="123">
        <f t="shared" si="45"/>
        <v>-8</v>
      </c>
      <c r="ED54" s="120">
        <v>407</v>
      </c>
      <c r="EE54" s="121">
        <v>470</v>
      </c>
      <c r="EF54" s="122">
        <v>877</v>
      </c>
      <c r="EG54" s="123">
        <f t="shared" si="46"/>
        <v>3</v>
      </c>
      <c r="EH54" s="120">
        <v>405</v>
      </c>
      <c r="EI54" s="121">
        <v>469</v>
      </c>
      <c r="EJ54" s="122">
        <v>874</v>
      </c>
      <c r="EK54" s="123">
        <f t="shared" si="47"/>
        <v>-8</v>
      </c>
      <c r="EL54" s="120">
        <v>410</v>
      </c>
      <c r="EM54" s="121">
        <v>472</v>
      </c>
      <c r="EN54" s="122">
        <v>882</v>
      </c>
      <c r="EO54" s="123">
        <f t="shared" si="48"/>
        <v>-23</v>
      </c>
      <c r="EP54" s="120">
        <v>427</v>
      </c>
      <c r="EQ54" s="121">
        <v>478</v>
      </c>
      <c r="ER54" s="122">
        <v>905</v>
      </c>
      <c r="ES54" s="123"/>
    </row>
    <row r="55" spans="1:149" ht="20.25" customHeight="1">
      <c r="A55" s="119" t="s">
        <v>173</v>
      </c>
      <c r="B55" s="120">
        <v>416</v>
      </c>
      <c r="C55" s="121">
        <v>417</v>
      </c>
      <c r="D55" s="122">
        <f t="shared" si="0"/>
        <v>833</v>
      </c>
      <c r="E55" s="123">
        <f t="shared" si="1"/>
        <v>-14</v>
      </c>
      <c r="F55" s="120">
        <v>423</v>
      </c>
      <c r="G55" s="121">
        <v>424</v>
      </c>
      <c r="H55" s="122">
        <f t="shared" si="2"/>
        <v>847</v>
      </c>
      <c r="I55" s="123">
        <f t="shared" si="3"/>
        <v>-5</v>
      </c>
      <c r="J55" s="120">
        <v>433</v>
      </c>
      <c r="K55" s="121">
        <v>419</v>
      </c>
      <c r="L55" s="122">
        <f t="shared" si="4"/>
        <v>852</v>
      </c>
      <c r="M55" s="123">
        <f t="shared" si="5"/>
        <v>11</v>
      </c>
      <c r="N55" s="120">
        <v>424</v>
      </c>
      <c r="O55" s="121">
        <v>417</v>
      </c>
      <c r="P55" s="122">
        <f t="shared" si="49"/>
        <v>841</v>
      </c>
      <c r="Q55" s="123">
        <f t="shared" si="7"/>
        <v>10</v>
      </c>
      <c r="R55" s="120">
        <v>426</v>
      </c>
      <c r="S55" s="121">
        <v>405</v>
      </c>
      <c r="T55" s="122">
        <f t="shared" si="8"/>
        <v>831</v>
      </c>
      <c r="U55" s="123">
        <f t="shared" si="9"/>
        <v>11</v>
      </c>
      <c r="V55" s="120">
        <v>424</v>
      </c>
      <c r="W55" s="121">
        <v>396</v>
      </c>
      <c r="X55" s="122">
        <f t="shared" si="10"/>
        <v>820</v>
      </c>
      <c r="Y55" s="123">
        <f t="shared" si="11"/>
        <v>17</v>
      </c>
      <c r="Z55" s="120">
        <v>415</v>
      </c>
      <c r="AA55" s="121">
        <v>388</v>
      </c>
      <c r="AB55" s="122">
        <f t="shared" si="12"/>
        <v>803</v>
      </c>
      <c r="AC55" s="123">
        <f t="shared" si="13"/>
        <v>35</v>
      </c>
      <c r="AD55" s="120">
        <v>395</v>
      </c>
      <c r="AE55" s="121">
        <v>373</v>
      </c>
      <c r="AF55" s="122">
        <f t="shared" si="14"/>
        <v>768</v>
      </c>
      <c r="AG55" s="123">
        <f t="shared" si="15"/>
        <v>-21</v>
      </c>
      <c r="AH55" s="120">
        <v>406</v>
      </c>
      <c r="AI55" s="121">
        <v>383</v>
      </c>
      <c r="AJ55" s="122">
        <f t="shared" si="16"/>
        <v>789</v>
      </c>
      <c r="AK55" s="123">
        <f t="shared" si="17"/>
        <v>-1</v>
      </c>
      <c r="AL55" s="120">
        <v>411</v>
      </c>
      <c r="AM55" s="121">
        <v>379</v>
      </c>
      <c r="AN55" s="122">
        <f t="shared" si="18"/>
        <v>790</v>
      </c>
      <c r="AO55" s="123">
        <f t="shared" si="19"/>
        <v>-30</v>
      </c>
      <c r="AP55" s="120">
        <v>426</v>
      </c>
      <c r="AQ55" s="121">
        <v>394</v>
      </c>
      <c r="AR55" s="122">
        <f t="shared" si="20"/>
        <v>820</v>
      </c>
      <c r="AS55" s="123">
        <f t="shared" si="21"/>
        <v>-6</v>
      </c>
      <c r="AT55" s="120">
        <v>425</v>
      </c>
      <c r="AU55" s="121">
        <v>401</v>
      </c>
      <c r="AV55" s="122">
        <f t="shared" si="22"/>
        <v>826</v>
      </c>
      <c r="AW55" s="123">
        <f t="shared" si="23"/>
        <v>25</v>
      </c>
      <c r="AX55" s="120">
        <v>405</v>
      </c>
      <c r="AY55" s="121">
        <v>396</v>
      </c>
      <c r="AZ55" s="122">
        <f t="shared" si="24"/>
        <v>801</v>
      </c>
      <c r="BA55" s="123">
        <f t="shared" si="25"/>
        <v>1</v>
      </c>
      <c r="BB55" s="120">
        <v>408</v>
      </c>
      <c r="BC55" s="121">
        <v>392</v>
      </c>
      <c r="BD55" s="122">
        <v>800</v>
      </c>
      <c r="BE55" s="123">
        <f t="shared" si="26"/>
        <v>-15</v>
      </c>
      <c r="BF55" s="120">
        <v>405</v>
      </c>
      <c r="BG55" s="121">
        <v>410</v>
      </c>
      <c r="BH55" s="122">
        <v>815</v>
      </c>
      <c r="BI55" s="123">
        <f t="shared" si="27"/>
        <v>-24</v>
      </c>
      <c r="BJ55" s="120">
        <v>408</v>
      </c>
      <c r="BK55" s="121">
        <v>431</v>
      </c>
      <c r="BL55" s="122">
        <v>839</v>
      </c>
      <c r="BM55" s="123">
        <f t="shared" si="28"/>
        <v>2</v>
      </c>
      <c r="BN55" s="120">
        <v>400</v>
      </c>
      <c r="BO55" s="121">
        <v>437</v>
      </c>
      <c r="BP55" s="122">
        <v>837</v>
      </c>
      <c r="BQ55" s="123">
        <f t="shared" si="29"/>
        <v>-6</v>
      </c>
      <c r="BR55" s="120">
        <v>402</v>
      </c>
      <c r="BS55" s="121">
        <v>441</v>
      </c>
      <c r="BT55" s="122">
        <v>843</v>
      </c>
      <c r="BU55" s="123">
        <f t="shared" si="30"/>
        <v>-17</v>
      </c>
      <c r="BV55" s="120">
        <v>403</v>
      </c>
      <c r="BW55" s="121">
        <v>457</v>
      </c>
      <c r="BX55" s="122">
        <v>860</v>
      </c>
      <c r="BY55" s="123">
        <f t="shared" si="31"/>
        <v>-28</v>
      </c>
      <c r="BZ55" s="120">
        <v>424</v>
      </c>
      <c r="CA55" s="121">
        <v>464</v>
      </c>
      <c r="CB55" s="122">
        <v>888</v>
      </c>
      <c r="CC55" s="123">
        <f t="shared" si="32"/>
        <v>21</v>
      </c>
      <c r="CD55" s="120">
        <v>409</v>
      </c>
      <c r="CE55" s="121">
        <v>458</v>
      </c>
      <c r="CF55" s="122">
        <v>867</v>
      </c>
      <c r="CG55" s="123">
        <f t="shared" si="33"/>
        <v>-8</v>
      </c>
      <c r="CH55" s="120">
        <v>404</v>
      </c>
      <c r="CI55" s="121">
        <v>471</v>
      </c>
      <c r="CJ55" s="122">
        <v>875</v>
      </c>
      <c r="CK55" s="123">
        <f t="shared" si="34"/>
        <v>7</v>
      </c>
      <c r="CL55" s="120">
        <v>400</v>
      </c>
      <c r="CM55" s="121">
        <v>468</v>
      </c>
      <c r="CN55" s="122">
        <v>868</v>
      </c>
      <c r="CO55" s="123">
        <f t="shared" si="35"/>
        <v>-8</v>
      </c>
      <c r="CP55" s="120">
        <v>405</v>
      </c>
      <c r="CQ55" s="121">
        <v>471</v>
      </c>
      <c r="CR55" s="122">
        <v>876</v>
      </c>
      <c r="CS55" s="123">
        <f t="shared" si="36"/>
        <v>-26</v>
      </c>
      <c r="CT55" s="120">
        <v>425</v>
      </c>
      <c r="CU55" s="121">
        <v>477</v>
      </c>
      <c r="CV55" s="122">
        <v>902</v>
      </c>
      <c r="CW55" s="123">
        <f t="shared" si="37"/>
        <v>3</v>
      </c>
      <c r="CX55" s="120">
        <v>435</v>
      </c>
      <c r="CY55" s="121">
        <v>464</v>
      </c>
      <c r="CZ55" s="122">
        <v>899</v>
      </c>
      <c r="DA55" s="123">
        <f t="shared" si="38"/>
        <v>13</v>
      </c>
      <c r="DB55" s="120">
        <v>432</v>
      </c>
      <c r="DC55" s="121">
        <v>454</v>
      </c>
      <c r="DD55" s="122">
        <v>886</v>
      </c>
      <c r="DE55" s="123">
        <f t="shared" si="39"/>
        <v>12</v>
      </c>
      <c r="DF55" s="120">
        <v>438</v>
      </c>
      <c r="DG55" s="121">
        <v>436</v>
      </c>
      <c r="DH55" s="122">
        <v>874</v>
      </c>
      <c r="DI55" s="123">
        <f t="shared" si="40"/>
        <v>10</v>
      </c>
      <c r="DJ55" s="120">
        <v>439</v>
      </c>
      <c r="DK55" s="121">
        <v>425</v>
      </c>
      <c r="DL55" s="122">
        <v>864</v>
      </c>
      <c r="DM55" s="123">
        <f t="shared" si="41"/>
        <v>-10</v>
      </c>
      <c r="DN55" s="120">
        <v>438</v>
      </c>
      <c r="DO55" s="121">
        <v>436</v>
      </c>
      <c r="DP55" s="122">
        <v>874</v>
      </c>
      <c r="DQ55" s="123">
        <f t="shared" si="42"/>
        <v>6</v>
      </c>
      <c r="DR55" s="120">
        <v>433</v>
      </c>
      <c r="DS55" s="121">
        <v>435</v>
      </c>
      <c r="DT55" s="122">
        <v>868</v>
      </c>
      <c r="DU55" s="123">
        <f t="shared" si="43"/>
        <v>-11</v>
      </c>
      <c r="DV55" s="120">
        <v>427</v>
      </c>
      <c r="DW55" s="121">
        <v>452</v>
      </c>
      <c r="DX55" s="122">
        <v>879</v>
      </c>
      <c r="DY55" s="123">
        <f t="shared" si="44"/>
        <v>-3</v>
      </c>
      <c r="DZ55" s="120">
        <v>426</v>
      </c>
      <c r="EA55" s="121">
        <v>456</v>
      </c>
      <c r="EB55" s="122">
        <v>882</v>
      </c>
      <c r="EC55" s="123">
        <f t="shared" si="45"/>
        <v>8</v>
      </c>
      <c r="ED55" s="120">
        <v>425</v>
      </c>
      <c r="EE55" s="121">
        <v>449</v>
      </c>
      <c r="EF55" s="122">
        <v>874</v>
      </c>
      <c r="EG55" s="123">
        <f t="shared" si="46"/>
        <v>12</v>
      </c>
      <c r="EH55" s="120">
        <v>420</v>
      </c>
      <c r="EI55" s="121">
        <v>442</v>
      </c>
      <c r="EJ55" s="122">
        <v>862</v>
      </c>
      <c r="EK55" s="123">
        <f t="shared" si="47"/>
        <v>9</v>
      </c>
      <c r="EL55" s="120">
        <v>416</v>
      </c>
      <c r="EM55" s="121">
        <v>437</v>
      </c>
      <c r="EN55" s="122">
        <v>853</v>
      </c>
      <c r="EO55" s="123">
        <f t="shared" si="48"/>
        <v>25</v>
      </c>
      <c r="EP55" s="120">
        <v>411</v>
      </c>
      <c r="EQ55" s="121">
        <v>417</v>
      </c>
      <c r="ER55" s="122">
        <v>828</v>
      </c>
      <c r="ES55" s="123"/>
    </row>
    <row r="56" spans="1:149" ht="20.25" customHeight="1">
      <c r="A56" s="119" t="s">
        <v>174</v>
      </c>
      <c r="B56" s="120">
        <v>403</v>
      </c>
      <c r="C56" s="121">
        <v>391</v>
      </c>
      <c r="D56" s="122">
        <f t="shared" si="0"/>
        <v>794</v>
      </c>
      <c r="E56" s="123">
        <f t="shared" si="1"/>
        <v>5</v>
      </c>
      <c r="F56" s="120">
        <v>400</v>
      </c>
      <c r="G56" s="121">
        <v>389</v>
      </c>
      <c r="H56" s="122">
        <f t="shared" si="2"/>
        <v>789</v>
      </c>
      <c r="I56" s="123">
        <f t="shared" si="3"/>
        <v>-12</v>
      </c>
      <c r="J56" s="120">
        <v>397</v>
      </c>
      <c r="K56" s="121">
        <v>404</v>
      </c>
      <c r="L56" s="122">
        <f t="shared" si="4"/>
        <v>801</v>
      </c>
      <c r="M56" s="123">
        <f t="shared" si="5"/>
        <v>-23</v>
      </c>
      <c r="N56" s="120">
        <v>398</v>
      </c>
      <c r="O56" s="121">
        <v>426</v>
      </c>
      <c r="P56" s="122">
        <f t="shared" si="49"/>
        <v>824</v>
      </c>
      <c r="Q56" s="123">
        <f t="shared" si="7"/>
        <v>-7</v>
      </c>
      <c r="R56" s="120">
        <v>393</v>
      </c>
      <c r="S56" s="121">
        <v>438</v>
      </c>
      <c r="T56" s="122">
        <f t="shared" si="8"/>
        <v>831</v>
      </c>
      <c r="U56" s="123">
        <f t="shared" si="9"/>
        <v>-7</v>
      </c>
      <c r="V56" s="120">
        <v>397</v>
      </c>
      <c r="W56" s="121">
        <v>441</v>
      </c>
      <c r="X56" s="122">
        <f t="shared" si="10"/>
        <v>838</v>
      </c>
      <c r="Y56" s="123">
        <f t="shared" si="11"/>
        <v>-18</v>
      </c>
      <c r="Z56" s="120">
        <v>401</v>
      </c>
      <c r="AA56" s="121">
        <v>455</v>
      </c>
      <c r="AB56" s="122">
        <f t="shared" si="12"/>
        <v>856</v>
      </c>
      <c r="AC56" s="123">
        <f t="shared" si="13"/>
        <v>-28</v>
      </c>
      <c r="AD56" s="120">
        <v>420</v>
      </c>
      <c r="AE56" s="121">
        <v>464</v>
      </c>
      <c r="AF56" s="122">
        <f t="shared" si="14"/>
        <v>884</v>
      </c>
      <c r="AG56" s="123">
        <f t="shared" si="15"/>
        <v>17</v>
      </c>
      <c r="AH56" s="120">
        <v>408</v>
      </c>
      <c r="AI56" s="121">
        <v>459</v>
      </c>
      <c r="AJ56" s="122">
        <f t="shared" si="16"/>
        <v>867</v>
      </c>
      <c r="AK56" s="123">
        <f t="shared" si="17"/>
        <v>-9</v>
      </c>
      <c r="AL56" s="120">
        <v>403</v>
      </c>
      <c r="AM56" s="121">
        <v>473</v>
      </c>
      <c r="AN56" s="122">
        <f t="shared" si="18"/>
        <v>876</v>
      </c>
      <c r="AO56" s="123">
        <f t="shared" si="19"/>
        <v>1</v>
      </c>
      <c r="AP56" s="120">
        <v>404</v>
      </c>
      <c r="AQ56" s="121">
        <v>471</v>
      </c>
      <c r="AR56" s="122">
        <f t="shared" si="20"/>
        <v>875</v>
      </c>
      <c r="AS56" s="123">
        <f t="shared" si="21"/>
        <v>-8</v>
      </c>
      <c r="AT56" s="120">
        <v>409</v>
      </c>
      <c r="AU56" s="121">
        <v>474</v>
      </c>
      <c r="AV56" s="122">
        <f t="shared" si="22"/>
        <v>883</v>
      </c>
      <c r="AW56" s="123">
        <f t="shared" si="23"/>
        <v>-22</v>
      </c>
      <c r="AX56" s="120">
        <v>431</v>
      </c>
      <c r="AY56" s="121">
        <v>474</v>
      </c>
      <c r="AZ56" s="122">
        <f t="shared" si="24"/>
        <v>905</v>
      </c>
      <c r="BA56" s="123">
        <f t="shared" si="25"/>
        <v>3</v>
      </c>
      <c r="BB56" s="120">
        <v>440</v>
      </c>
      <c r="BC56" s="121">
        <v>462</v>
      </c>
      <c r="BD56" s="122">
        <v>902</v>
      </c>
      <c r="BE56" s="123">
        <f t="shared" si="26"/>
        <v>16</v>
      </c>
      <c r="BF56" s="120">
        <v>435</v>
      </c>
      <c r="BG56" s="121">
        <v>451</v>
      </c>
      <c r="BH56" s="122">
        <v>886</v>
      </c>
      <c r="BI56" s="123">
        <f t="shared" si="27"/>
        <v>14</v>
      </c>
      <c r="BJ56" s="120">
        <v>441</v>
      </c>
      <c r="BK56" s="121">
        <v>431</v>
      </c>
      <c r="BL56" s="122">
        <v>872</v>
      </c>
      <c r="BM56" s="123">
        <f t="shared" si="28"/>
        <v>14</v>
      </c>
      <c r="BN56" s="120">
        <v>441</v>
      </c>
      <c r="BO56" s="121">
        <v>417</v>
      </c>
      <c r="BP56" s="122">
        <v>858</v>
      </c>
      <c r="BQ56" s="123">
        <f t="shared" si="29"/>
        <v>-12</v>
      </c>
      <c r="BR56" s="120">
        <v>439</v>
      </c>
      <c r="BS56" s="121">
        <v>431</v>
      </c>
      <c r="BT56" s="122">
        <v>870</v>
      </c>
      <c r="BU56" s="123">
        <f t="shared" si="30"/>
        <v>10</v>
      </c>
      <c r="BV56" s="120">
        <v>434</v>
      </c>
      <c r="BW56" s="121">
        <v>426</v>
      </c>
      <c r="BX56" s="122">
        <v>860</v>
      </c>
      <c r="BY56" s="123">
        <f t="shared" si="31"/>
        <v>-9</v>
      </c>
      <c r="BZ56" s="120">
        <v>428</v>
      </c>
      <c r="CA56" s="121">
        <v>441</v>
      </c>
      <c r="CB56" s="122">
        <v>869</v>
      </c>
      <c r="CC56" s="123">
        <f t="shared" si="32"/>
        <v>-7</v>
      </c>
      <c r="CD56" s="120">
        <v>430</v>
      </c>
      <c r="CE56" s="121">
        <v>446</v>
      </c>
      <c r="CF56" s="122">
        <v>876</v>
      </c>
      <c r="CG56" s="123">
        <f t="shared" si="33"/>
        <v>7</v>
      </c>
      <c r="CH56" s="120">
        <v>427</v>
      </c>
      <c r="CI56" s="121">
        <v>442</v>
      </c>
      <c r="CJ56" s="122">
        <v>869</v>
      </c>
      <c r="CK56" s="123">
        <f t="shared" si="34"/>
        <v>10</v>
      </c>
      <c r="CL56" s="120">
        <v>423</v>
      </c>
      <c r="CM56" s="121">
        <v>436</v>
      </c>
      <c r="CN56" s="122">
        <v>859</v>
      </c>
      <c r="CO56" s="123">
        <f t="shared" si="35"/>
        <v>7</v>
      </c>
      <c r="CP56" s="120">
        <v>418</v>
      </c>
      <c r="CQ56" s="121">
        <v>434</v>
      </c>
      <c r="CR56" s="122">
        <v>852</v>
      </c>
      <c r="CS56" s="123">
        <f t="shared" si="36"/>
        <v>20</v>
      </c>
      <c r="CT56" s="120">
        <v>412</v>
      </c>
      <c r="CU56" s="121">
        <v>420</v>
      </c>
      <c r="CV56" s="122">
        <v>832</v>
      </c>
      <c r="CW56" s="123">
        <f t="shared" si="37"/>
        <v>-4</v>
      </c>
      <c r="CX56" s="120">
        <v>405</v>
      </c>
      <c r="CY56" s="121">
        <v>431</v>
      </c>
      <c r="CZ56" s="122">
        <v>836</v>
      </c>
      <c r="DA56" s="123">
        <f t="shared" si="38"/>
        <v>-15</v>
      </c>
      <c r="DB56" s="120">
        <v>417</v>
      </c>
      <c r="DC56" s="121">
        <v>434</v>
      </c>
      <c r="DD56" s="122">
        <v>851</v>
      </c>
      <c r="DE56" s="123">
        <f t="shared" si="39"/>
        <v>-6</v>
      </c>
      <c r="DF56" s="120">
        <v>421</v>
      </c>
      <c r="DG56" s="121">
        <v>436</v>
      </c>
      <c r="DH56" s="122">
        <v>857</v>
      </c>
      <c r="DI56" s="123">
        <f t="shared" si="40"/>
        <v>-28</v>
      </c>
      <c r="DJ56" s="120">
        <v>430</v>
      </c>
      <c r="DK56" s="121">
        <v>455</v>
      </c>
      <c r="DL56" s="122">
        <v>885</v>
      </c>
      <c r="DM56" s="123">
        <f t="shared" si="41"/>
        <v>-4</v>
      </c>
      <c r="DN56" s="120">
        <v>441</v>
      </c>
      <c r="DO56" s="121">
        <v>448</v>
      </c>
      <c r="DP56" s="122">
        <v>889</v>
      </c>
      <c r="DQ56" s="123">
        <f t="shared" si="42"/>
        <v>-17</v>
      </c>
      <c r="DR56" s="120">
        <v>461</v>
      </c>
      <c r="DS56" s="121">
        <v>445</v>
      </c>
      <c r="DT56" s="122">
        <v>906</v>
      </c>
      <c r="DU56" s="123">
        <f t="shared" si="43"/>
        <v>-8</v>
      </c>
      <c r="DV56" s="120">
        <v>472</v>
      </c>
      <c r="DW56" s="121">
        <v>442</v>
      </c>
      <c r="DX56" s="122">
        <v>914</v>
      </c>
      <c r="DY56" s="123">
        <f t="shared" si="44"/>
        <v>-22</v>
      </c>
      <c r="DZ56" s="120">
        <v>478</v>
      </c>
      <c r="EA56" s="121">
        <v>458</v>
      </c>
      <c r="EB56" s="122">
        <v>936</v>
      </c>
      <c r="EC56" s="123">
        <f t="shared" si="45"/>
        <v>4</v>
      </c>
      <c r="ED56" s="120">
        <v>474</v>
      </c>
      <c r="EE56" s="121">
        <v>458</v>
      </c>
      <c r="EF56" s="122">
        <v>932</v>
      </c>
      <c r="EG56" s="123">
        <f t="shared" si="46"/>
        <v>-20</v>
      </c>
      <c r="EH56" s="120">
        <v>480</v>
      </c>
      <c r="EI56" s="121">
        <v>472</v>
      </c>
      <c r="EJ56" s="122">
        <v>952</v>
      </c>
      <c r="EK56" s="123">
        <f t="shared" si="47"/>
        <v>3</v>
      </c>
      <c r="EL56" s="120">
        <v>474</v>
      </c>
      <c r="EM56" s="121">
        <v>475</v>
      </c>
      <c r="EN56" s="122">
        <v>949</v>
      </c>
      <c r="EO56" s="123">
        <f t="shared" si="48"/>
        <v>0</v>
      </c>
      <c r="EP56" s="120">
        <v>471</v>
      </c>
      <c r="EQ56" s="121">
        <v>478</v>
      </c>
      <c r="ER56" s="122">
        <v>949</v>
      </c>
      <c r="ES56" s="123"/>
    </row>
    <row r="57" spans="1:149" ht="20.25" customHeight="1">
      <c r="A57" s="119" t="s">
        <v>175</v>
      </c>
      <c r="B57" s="120">
        <v>424</v>
      </c>
      <c r="C57" s="121">
        <v>466</v>
      </c>
      <c r="D57" s="122">
        <f t="shared" si="0"/>
        <v>890</v>
      </c>
      <c r="E57" s="123">
        <f t="shared" si="1"/>
        <v>-1</v>
      </c>
      <c r="F57" s="120">
        <v>436</v>
      </c>
      <c r="G57" s="121">
        <v>455</v>
      </c>
      <c r="H57" s="122">
        <f t="shared" si="2"/>
        <v>891</v>
      </c>
      <c r="I57" s="123">
        <f t="shared" si="3"/>
        <v>16</v>
      </c>
      <c r="J57" s="120">
        <v>431</v>
      </c>
      <c r="K57" s="121">
        <v>444</v>
      </c>
      <c r="L57" s="122">
        <f t="shared" si="4"/>
        <v>875</v>
      </c>
      <c r="M57" s="123">
        <f t="shared" si="5"/>
        <v>12</v>
      </c>
      <c r="N57" s="120">
        <v>439</v>
      </c>
      <c r="O57" s="121">
        <v>424</v>
      </c>
      <c r="P57" s="122">
        <f t="shared" si="49"/>
        <v>863</v>
      </c>
      <c r="Q57" s="123">
        <f t="shared" si="7"/>
        <v>9</v>
      </c>
      <c r="R57" s="120">
        <v>442</v>
      </c>
      <c r="S57" s="121">
        <v>412</v>
      </c>
      <c r="T57" s="122">
        <f t="shared" si="8"/>
        <v>854</v>
      </c>
      <c r="U57" s="123">
        <f t="shared" si="9"/>
        <v>-12</v>
      </c>
      <c r="V57" s="120">
        <v>440</v>
      </c>
      <c r="W57" s="121">
        <v>426</v>
      </c>
      <c r="X57" s="122">
        <f t="shared" si="10"/>
        <v>866</v>
      </c>
      <c r="Y57" s="123">
        <f t="shared" si="11"/>
        <v>3</v>
      </c>
      <c r="Z57" s="120">
        <v>436</v>
      </c>
      <c r="AA57" s="121">
        <v>427</v>
      </c>
      <c r="AB57" s="122">
        <f t="shared" si="12"/>
        <v>863</v>
      </c>
      <c r="AC57" s="123">
        <f t="shared" si="13"/>
        <v>-9</v>
      </c>
      <c r="AD57" s="120">
        <v>429</v>
      </c>
      <c r="AE57" s="121">
        <v>443</v>
      </c>
      <c r="AF57" s="122">
        <f t="shared" si="14"/>
        <v>872</v>
      </c>
      <c r="AG57" s="123">
        <f t="shared" si="15"/>
        <v>-7</v>
      </c>
      <c r="AH57" s="120">
        <v>429</v>
      </c>
      <c r="AI57" s="121">
        <v>450</v>
      </c>
      <c r="AJ57" s="122">
        <f t="shared" si="16"/>
        <v>879</v>
      </c>
      <c r="AK57" s="123">
        <f t="shared" si="17"/>
        <v>4</v>
      </c>
      <c r="AL57" s="120">
        <v>428</v>
      </c>
      <c r="AM57" s="121">
        <v>447</v>
      </c>
      <c r="AN57" s="122">
        <f t="shared" si="18"/>
        <v>875</v>
      </c>
      <c r="AO57" s="123">
        <f t="shared" si="19"/>
        <v>15</v>
      </c>
      <c r="AP57" s="120">
        <v>422</v>
      </c>
      <c r="AQ57" s="121">
        <v>438</v>
      </c>
      <c r="AR57" s="122">
        <f t="shared" si="20"/>
        <v>860</v>
      </c>
      <c r="AS57" s="123">
        <f t="shared" si="21"/>
        <v>12</v>
      </c>
      <c r="AT57" s="120">
        <v>416</v>
      </c>
      <c r="AU57" s="121">
        <v>432</v>
      </c>
      <c r="AV57" s="122">
        <f t="shared" si="22"/>
        <v>848</v>
      </c>
      <c r="AW57" s="123">
        <f t="shared" si="23"/>
        <v>18</v>
      </c>
      <c r="AX57" s="120">
        <v>411</v>
      </c>
      <c r="AY57" s="121">
        <v>419</v>
      </c>
      <c r="AZ57" s="122">
        <f t="shared" si="24"/>
        <v>830</v>
      </c>
      <c r="BA57" s="123">
        <f t="shared" si="25"/>
        <v>-3</v>
      </c>
      <c r="BB57" s="120">
        <v>402</v>
      </c>
      <c r="BC57" s="121">
        <v>431</v>
      </c>
      <c r="BD57" s="122">
        <v>833</v>
      </c>
      <c r="BE57" s="123">
        <f t="shared" si="26"/>
        <v>-13</v>
      </c>
      <c r="BF57" s="120">
        <v>414</v>
      </c>
      <c r="BG57" s="121">
        <v>432</v>
      </c>
      <c r="BH57" s="122">
        <v>846</v>
      </c>
      <c r="BI57" s="123">
        <f t="shared" si="27"/>
        <v>-7</v>
      </c>
      <c r="BJ57" s="120">
        <v>416</v>
      </c>
      <c r="BK57" s="121">
        <v>437</v>
      </c>
      <c r="BL57" s="122">
        <v>853</v>
      </c>
      <c r="BM57" s="123">
        <f t="shared" si="28"/>
        <v>-24</v>
      </c>
      <c r="BN57" s="120">
        <v>423</v>
      </c>
      <c r="BO57" s="121">
        <v>454</v>
      </c>
      <c r="BP57" s="122">
        <v>877</v>
      </c>
      <c r="BQ57" s="123">
        <f t="shared" si="29"/>
        <v>1</v>
      </c>
      <c r="BR57" s="120">
        <v>433</v>
      </c>
      <c r="BS57" s="121">
        <v>443</v>
      </c>
      <c r="BT57" s="122">
        <v>876</v>
      </c>
      <c r="BU57" s="123">
        <f t="shared" si="30"/>
        <v>-18</v>
      </c>
      <c r="BV57" s="120">
        <v>453</v>
      </c>
      <c r="BW57" s="121">
        <v>441</v>
      </c>
      <c r="BX57" s="122">
        <v>894</v>
      </c>
      <c r="BY57" s="123">
        <f t="shared" si="31"/>
        <v>-8</v>
      </c>
      <c r="BZ57" s="120">
        <v>463</v>
      </c>
      <c r="CA57" s="121">
        <v>439</v>
      </c>
      <c r="CB57" s="122">
        <v>902</v>
      </c>
      <c r="CC57" s="123">
        <f t="shared" si="32"/>
        <v>-20</v>
      </c>
      <c r="CD57" s="120">
        <v>469</v>
      </c>
      <c r="CE57" s="121">
        <v>453</v>
      </c>
      <c r="CF57" s="122">
        <v>922</v>
      </c>
      <c r="CG57" s="123">
        <f t="shared" si="33"/>
        <v>2</v>
      </c>
      <c r="CH57" s="120">
        <v>467</v>
      </c>
      <c r="CI57" s="121">
        <v>453</v>
      </c>
      <c r="CJ57" s="122">
        <v>920</v>
      </c>
      <c r="CK57" s="123">
        <f t="shared" si="34"/>
        <v>-18</v>
      </c>
      <c r="CL57" s="120">
        <v>473</v>
      </c>
      <c r="CM57" s="121">
        <v>465</v>
      </c>
      <c r="CN57" s="122">
        <v>938</v>
      </c>
      <c r="CO57" s="123">
        <f t="shared" si="35"/>
        <v>9</v>
      </c>
      <c r="CP57" s="120">
        <v>464</v>
      </c>
      <c r="CQ57" s="121">
        <v>465</v>
      </c>
      <c r="CR57" s="122">
        <v>929</v>
      </c>
      <c r="CS57" s="123">
        <f t="shared" si="36"/>
        <v>-3</v>
      </c>
      <c r="CT57" s="120">
        <v>461</v>
      </c>
      <c r="CU57" s="121">
        <v>471</v>
      </c>
      <c r="CV57" s="122">
        <v>932</v>
      </c>
      <c r="CW57" s="123">
        <f t="shared" si="37"/>
        <v>-23</v>
      </c>
      <c r="CX57" s="120">
        <v>482</v>
      </c>
      <c r="CY57" s="121">
        <v>473</v>
      </c>
      <c r="CZ57" s="122">
        <v>955</v>
      </c>
      <c r="DA57" s="123">
        <f t="shared" si="38"/>
        <v>-9</v>
      </c>
      <c r="DB57" s="120">
        <v>479</v>
      </c>
      <c r="DC57" s="121">
        <v>485</v>
      </c>
      <c r="DD57" s="122">
        <v>964</v>
      </c>
      <c r="DE57" s="123">
        <f t="shared" si="39"/>
        <v>6</v>
      </c>
      <c r="DF57" s="120">
        <v>471</v>
      </c>
      <c r="DG57" s="121">
        <v>487</v>
      </c>
      <c r="DH57" s="122">
        <v>958</v>
      </c>
      <c r="DI57" s="123">
        <f t="shared" si="40"/>
        <v>-10</v>
      </c>
      <c r="DJ57" s="120">
        <v>484</v>
      </c>
      <c r="DK57" s="121">
        <v>484</v>
      </c>
      <c r="DL57" s="122">
        <v>968</v>
      </c>
      <c r="DM57" s="123">
        <f t="shared" si="41"/>
        <v>9</v>
      </c>
      <c r="DN57" s="120">
        <v>476</v>
      </c>
      <c r="DO57" s="121">
        <v>483</v>
      </c>
      <c r="DP57" s="122">
        <v>959</v>
      </c>
      <c r="DQ57" s="123">
        <f t="shared" si="42"/>
        <v>-15</v>
      </c>
      <c r="DR57" s="120">
        <v>469</v>
      </c>
      <c r="DS57" s="121">
        <v>505</v>
      </c>
      <c r="DT57" s="122">
        <v>974</v>
      </c>
      <c r="DU57" s="123">
        <f t="shared" si="43"/>
        <v>-2</v>
      </c>
      <c r="DV57" s="120">
        <v>465</v>
      </c>
      <c r="DW57" s="121">
        <v>511</v>
      </c>
      <c r="DX57" s="122">
        <v>976</v>
      </c>
      <c r="DY57" s="123">
        <f t="shared" si="44"/>
        <v>8</v>
      </c>
      <c r="DZ57" s="120">
        <v>470</v>
      </c>
      <c r="EA57" s="121">
        <v>498</v>
      </c>
      <c r="EB57" s="122">
        <v>968</v>
      </c>
      <c r="EC57" s="123">
        <f t="shared" si="45"/>
        <v>-22</v>
      </c>
      <c r="ED57" s="120">
        <v>479</v>
      </c>
      <c r="EE57" s="121">
        <v>511</v>
      </c>
      <c r="EF57" s="122">
        <v>990</v>
      </c>
      <c r="EG57" s="123">
        <f t="shared" si="46"/>
        <v>11</v>
      </c>
      <c r="EH57" s="120">
        <v>472</v>
      </c>
      <c r="EI57" s="121">
        <v>507</v>
      </c>
      <c r="EJ57" s="122">
        <v>979</v>
      </c>
      <c r="EK57" s="123">
        <f t="shared" si="47"/>
        <v>-22</v>
      </c>
      <c r="EL57" s="120">
        <v>486</v>
      </c>
      <c r="EM57" s="121">
        <v>515</v>
      </c>
      <c r="EN57" s="122">
        <v>1001</v>
      </c>
      <c r="EO57" s="123">
        <f t="shared" si="48"/>
        <v>-21</v>
      </c>
      <c r="EP57" s="120">
        <v>494</v>
      </c>
      <c r="EQ57" s="121">
        <v>528</v>
      </c>
      <c r="ER57" s="122">
        <v>1022</v>
      </c>
      <c r="ES57" s="123"/>
    </row>
    <row r="58" spans="1:149" ht="20.25" customHeight="1">
      <c r="A58" s="119" t="s">
        <v>176</v>
      </c>
      <c r="B58" s="120">
        <v>407</v>
      </c>
      <c r="C58" s="121">
        <v>421</v>
      </c>
      <c r="D58" s="122">
        <f t="shared" si="0"/>
        <v>828</v>
      </c>
      <c r="E58" s="123">
        <f t="shared" si="1"/>
        <v>0</v>
      </c>
      <c r="F58" s="120">
        <v>397</v>
      </c>
      <c r="G58" s="121">
        <v>431</v>
      </c>
      <c r="H58" s="122">
        <f t="shared" si="2"/>
        <v>828</v>
      </c>
      <c r="I58" s="123">
        <f t="shared" si="3"/>
        <v>-14</v>
      </c>
      <c r="J58" s="120">
        <v>407</v>
      </c>
      <c r="K58" s="121">
        <v>435</v>
      </c>
      <c r="L58" s="122">
        <f t="shared" si="4"/>
        <v>842</v>
      </c>
      <c r="M58" s="123">
        <f t="shared" si="5"/>
        <v>-9</v>
      </c>
      <c r="N58" s="120">
        <v>410</v>
      </c>
      <c r="O58" s="121">
        <v>441</v>
      </c>
      <c r="P58" s="122">
        <f t="shared" si="49"/>
        <v>851</v>
      </c>
      <c r="Q58" s="123">
        <f t="shared" si="7"/>
        <v>-27</v>
      </c>
      <c r="R58" s="120">
        <v>419</v>
      </c>
      <c r="S58" s="121">
        <v>459</v>
      </c>
      <c r="T58" s="122">
        <f t="shared" si="8"/>
        <v>878</v>
      </c>
      <c r="U58" s="123">
        <f t="shared" si="9"/>
        <v>-5</v>
      </c>
      <c r="V58" s="120">
        <v>432</v>
      </c>
      <c r="W58" s="121">
        <v>451</v>
      </c>
      <c r="X58" s="122">
        <f t="shared" si="10"/>
        <v>883</v>
      </c>
      <c r="Y58" s="123">
        <f t="shared" si="11"/>
        <v>-15</v>
      </c>
      <c r="Z58" s="120">
        <v>451</v>
      </c>
      <c r="AA58" s="121">
        <v>447</v>
      </c>
      <c r="AB58" s="122">
        <f t="shared" si="12"/>
        <v>898</v>
      </c>
      <c r="AC58" s="123">
        <f t="shared" si="13"/>
        <v>-8</v>
      </c>
      <c r="AD58" s="120">
        <v>462</v>
      </c>
      <c r="AE58" s="121">
        <v>444</v>
      </c>
      <c r="AF58" s="122">
        <f t="shared" si="14"/>
        <v>906</v>
      </c>
      <c r="AG58" s="123">
        <f t="shared" si="15"/>
        <v>-17</v>
      </c>
      <c r="AH58" s="120">
        <v>468</v>
      </c>
      <c r="AI58" s="121">
        <v>455</v>
      </c>
      <c r="AJ58" s="122">
        <f t="shared" si="16"/>
        <v>923</v>
      </c>
      <c r="AK58" s="123">
        <f t="shared" si="17"/>
        <v>4</v>
      </c>
      <c r="AL58" s="120">
        <v>462</v>
      </c>
      <c r="AM58" s="121">
        <v>457</v>
      </c>
      <c r="AN58" s="122">
        <f t="shared" si="18"/>
        <v>919</v>
      </c>
      <c r="AO58" s="123">
        <f t="shared" si="19"/>
        <v>-18</v>
      </c>
      <c r="AP58" s="120">
        <v>470</v>
      </c>
      <c r="AQ58" s="121">
        <v>467</v>
      </c>
      <c r="AR58" s="122">
        <f t="shared" si="20"/>
        <v>937</v>
      </c>
      <c r="AS58" s="123">
        <f t="shared" si="21"/>
        <v>5</v>
      </c>
      <c r="AT58" s="120">
        <v>462</v>
      </c>
      <c r="AU58" s="121">
        <v>470</v>
      </c>
      <c r="AV58" s="122">
        <f t="shared" si="22"/>
        <v>932</v>
      </c>
      <c r="AW58" s="123">
        <f t="shared" si="23"/>
        <v>-2</v>
      </c>
      <c r="AX58" s="120">
        <v>460</v>
      </c>
      <c r="AY58" s="121">
        <v>474</v>
      </c>
      <c r="AZ58" s="122">
        <f t="shared" si="24"/>
        <v>934</v>
      </c>
      <c r="BA58" s="123">
        <f t="shared" si="25"/>
        <v>-19</v>
      </c>
      <c r="BB58" s="120">
        <v>478</v>
      </c>
      <c r="BC58" s="121">
        <v>475</v>
      </c>
      <c r="BD58" s="122">
        <v>953</v>
      </c>
      <c r="BE58" s="123">
        <f t="shared" si="26"/>
        <v>-5</v>
      </c>
      <c r="BF58" s="120">
        <v>474</v>
      </c>
      <c r="BG58" s="121">
        <v>484</v>
      </c>
      <c r="BH58" s="122">
        <v>958</v>
      </c>
      <c r="BI58" s="123">
        <f t="shared" si="27"/>
        <v>4</v>
      </c>
      <c r="BJ58" s="120">
        <v>467</v>
      </c>
      <c r="BK58" s="121">
        <v>487</v>
      </c>
      <c r="BL58" s="122">
        <v>954</v>
      </c>
      <c r="BM58" s="123">
        <f t="shared" si="28"/>
        <v>-12</v>
      </c>
      <c r="BN58" s="120">
        <v>482</v>
      </c>
      <c r="BO58" s="121">
        <v>484</v>
      </c>
      <c r="BP58" s="122">
        <v>966</v>
      </c>
      <c r="BQ58" s="123">
        <f t="shared" si="29"/>
        <v>11</v>
      </c>
      <c r="BR58" s="120">
        <v>474</v>
      </c>
      <c r="BS58" s="121">
        <v>481</v>
      </c>
      <c r="BT58" s="122">
        <v>955</v>
      </c>
      <c r="BU58" s="123">
        <f t="shared" si="30"/>
        <v>-19</v>
      </c>
      <c r="BV58" s="120">
        <v>471</v>
      </c>
      <c r="BW58" s="121">
        <v>503</v>
      </c>
      <c r="BX58" s="122">
        <v>974</v>
      </c>
      <c r="BY58" s="123">
        <f t="shared" si="31"/>
        <v>-2</v>
      </c>
      <c r="BZ58" s="120">
        <v>467</v>
      </c>
      <c r="CA58" s="121">
        <v>509</v>
      </c>
      <c r="CB58" s="122">
        <v>976</v>
      </c>
      <c r="CC58" s="123">
        <f t="shared" si="32"/>
        <v>9</v>
      </c>
      <c r="CD58" s="120">
        <v>473</v>
      </c>
      <c r="CE58" s="121">
        <v>494</v>
      </c>
      <c r="CF58" s="122">
        <v>967</v>
      </c>
      <c r="CG58" s="123">
        <f t="shared" si="33"/>
        <v>-18</v>
      </c>
      <c r="CH58" s="120">
        <v>481</v>
      </c>
      <c r="CI58" s="121">
        <v>504</v>
      </c>
      <c r="CJ58" s="122">
        <v>985</v>
      </c>
      <c r="CK58" s="123">
        <f t="shared" si="34"/>
        <v>5</v>
      </c>
      <c r="CL58" s="120">
        <v>476</v>
      </c>
      <c r="CM58" s="121">
        <v>504</v>
      </c>
      <c r="CN58" s="122">
        <v>980</v>
      </c>
      <c r="CO58" s="123">
        <f t="shared" si="35"/>
        <v>-25</v>
      </c>
      <c r="CP58" s="120">
        <v>491</v>
      </c>
      <c r="CQ58" s="121">
        <v>514</v>
      </c>
      <c r="CR58" s="122">
        <v>1005</v>
      </c>
      <c r="CS58" s="123">
        <f t="shared" si="36"/>
        <v>-20</v>
      </c>
      <c r="CT58" s="120">
        <v>499</v>
      </c>
      <c r="CU58" s="121">
        <v>526</v>
      </c>
      <c r="CV58" s="122">
        <v>1025</v>
      </c>
      <c r="CW58" s="123">
        <f t="shared" si="37"/>
        <v>7</v>
      </c>
      <c r="CX58" s="120">
        <v>482</v>
      </c>
      <c r="CY58" s="121">
        <v>536</v>
      </c>
      <c r="CZ58" s="122">
        <v>1018</v>
      </c>
      <c r="DA58" s="123">
        <f t="shared" si="38"/>
        <v>3</v>
      </c>
      <c r="DB58" s="120">
        <v>483</v>
      </c>
      <c r="DC58" s="121">
        <v>532</v>
      </c>
      <c r="DD58" s="122">
        <v>1015</v>
      </c>
      <c r="DE58" s="123">
        <f t="shared" si="39"/>
        <v>-20</v>
      </c>
      <c r="DF58" s="120">
        <v>491</v>
      </c>
      <c r="DG58" s="121">
        <v>544</v>
      </c>
      <c r="DH58" s="122">
        <v>1035</v>
      </c>
      <c r="DI58" s="123">
        <f t="shared" si="40"/>
        <v>10</v>
      </c>
      <c r="DJ58" s="120">
        <v>484</v>
      </c>
      <c r="DK58" s="121">
        <v>541</v>
      </c>
      <c r="DL58" s="122">
        <v>1025</v>
      </c>
      <c r="DM58" s="123">
        <f t="shared" si="41"/>
        <v>-6</v>
      </c>
      <c r="DN58" s="120">
        <v>491</v>
      </c>
      <c r="DO58" s="121">
        <v>540</v>
      </c>
      <c r="DP58" s="122">
        <v>1031</v>
      </c>
      <c r="DQ58" s="123">
        <f t="shared" si="42"/>
        <v>21</v>
      </c>
      <c r="DR58" s="120">
        <v>485</v>
      </c>
      <c r="DS58" s="121">
        <v>525</v>
      </c>
      <c r="DT58" s="122">
        <v>1010</v>
      </c>
      <c r="DU58" s="123">
        <f t="shared" si="43"/>
        <v>5</v>
      </c>
      <c r="DV58" s="120">
        <v>485</v>
      </c>
      <c r="DW58" s="121">
        <v>520</v>
      </c>
      <c r="DX58" s="122">
        <v>1005</v>
      </c>
      <c r="DY58" s="123">
        <f t="shared" si="44"/>
        <v>0</v>
      </c>
      <c r="DZ58" s="120">
        <v>485</v>
      </c>
      <c r="EA58" s="121">
        <v>520</v>
      </c>
      <c r="EB58" s="122">
        <v>1005</v>
      </c>
      <c r="EC58" s="123">
        <f t="shared" si="45"/>
        <v>19</v>
      </c>
      <c r="ED58" s="120">
        <v>480</v>
      </c>
      <c r="EE58" s="121">
        <v>506</v>
      </c>
      <c r="EF58" s="122">
        <v>986</v>
      </c>
      <c r="EG58" s="123">
        <f t="shared" si="46"/>
        <v>6</v>
      </c>
      <c r="EH58" s="120">
        <v>476</v>
      </c>
      <c r="EI58" s="121">
        <v>504</v>
      </c>
      <c r="EJ58" s="122">
        <v>980</v>
      </c>
      <c r="EK58" s="123">
        <f t="shared" si="47"/>
        <v>3</v>
      </c>
      <c r="EL58" s="120">
        <v>472</v>
      </c>
      <c r="EM58" s="121">
        <v>505</v>
      </c>
      <c r="EN58" s="122">
        <v>977</v>
      </c>
      <c r="EO58" s="123">
        <f t="shared" si="48"/>
        <v>10</v>
      </c>
      <c r="EP58" s="120">
        <v>462</v>
      </c>
      <c r="EQ58" s="121">
        <v>505</v>
      </c>
      <c r="ER58" s="122">
        <v>967</v>
      </c>
      <c r="ES58" s="123"/>
    </row>
    <row r="59" spans="1:149" ht="20.25" customHeight="1">
      <c r="A59" s="119" t="s">
        <v>177</v>
      </c>
      <c r="B59" s="120">
        <v>464</v>
      </c>
      <c r="C59" s="121">
        <v>473</v>
      </c>
      <c r="D59" s="122">
        <f t="shared" si="0"/>
        <v>937</v>
      </c>
      <c r="E59" s="123">
        <f t="shared" si="1"/>
        <v>-14</v>
      </c>
      <c r="F59" s="120">
        <v>476</v>
      </c>
      <c r="G59" s="121">
        <v>475</v>
      </c>
      <c r="H59" s="122">
        <f t="shared" si="2"/>
        <v>951</v>
      </c>
      <c r="I59" s="123">
        <f t="shared" si="3"/>
        <v>-8</v>
      </c>
      <c r="J59" s="120">
        <v>474</v>
      </c>
      <c r="K59" s="121">
        <v>485</v>
      </c>
      <c r="L59" s="122">
        <f t="shared" si="4"/>
        <v>959</v>
      </c>
      <c r="M59" s="123">
        <f t="shared" si="5"/>
        <v>6</v>
      </c>
      <c r="N59" s="120">
        <v>466</v>
      </c>
      <c r="O59" s="121">
        <v>487</v>
      </c>
      <c r="P59" s="122">
        <f t="shared" si="49"/>
        <v>953</v>
      </c>
      <c r="Q59" s="123">
        <f t="shared" si="7"/>
        <v>-7</v>
      </c>
      <c r="R59" s="120">
        <v>477</v>
      </c>
      <c r="S59" s="121">
        <v>483</v>
      </c>
      <c r="T59" s="122">
        <f t="shared" si="8"/>
        <v>960</v>
      </c>
      <c r="U59" s="123">
        <f t="shared" si="9"/>
        <v>14</v>
      </c>
      <c r="V59" s="120">
        <v>467</v>
      </c>
      <c r="W59" s="121">
        <v>479</v>
      </c>
      <c r="X59" s="122">
        <f t="shared" si="10"/>
        <v>946</v>
      </c>
      <c r="Y59" s="123">
        <f t="shared" si="11"/>
        <v>-15</v>
      </c>
      <c r="Z59" s="120">
        <v>462</v>
      </c>
      <c r="AA59" s="121">
        <v>499</v>
      </c>
      <c r="AB59" s="122">
        <f t="shared" si="12"/>
        <v>961</v>
      </c>
      <c r="AC59" s="123">
        <f t="shared" si="13"/>
        <v>-2</v>
      </c>
      <c r="AD59" s="120">
        <v>459</v>
      </c>
      <c r="AE59" s="121">
        <v>504</v>
      </c>
      <c r="AF59" s="122">
        <f t="shared" si="14"/>
        <v>963</v>
      </c>
      <c r="AG59" s="123">
        <f t="shared" si="15"/>
        <v>6</v>
      </c>
      <c r="AH59" s="120">
        <v>466</v>
      </c>
      <c r="AI59" s="121">
        <v>491</v>
      </c>
      <c r="AJ59" s="122">
        <f t="shared" si="16"/>
        <v>957</v>
      </c>
      <c r="AK59" s="123">
        <f t="shared" si="17"/>
        <v>-19</v>
      </c>
      <c r="AL59" s="120">
        <v>473</v>
      </c>
      <c r="AM59" s="121">
        <v>503</v>
      </c>
      <c r="AN59" s="122">
        <f t="shared" si="18"/>
        <v>976</v>
      </c>
      <c r="AO59" s="123">
        <f t="shared" si="19"/>
        <v>7</v>
      </c>
      <c r="AP59" s="120">
        <v>467</v>
      </c>
      <c r="AQ59" s="121">
        <v>502</v>
      </c>
      <c r="AR59" s="122">
        <f t="shared" si="20"/>
        <v>969</v>
      </c>
      <c r="AS59" s="123">
        <f t="shared" si="21"/>
        <v>-26</v>
      </c>
      <c r="AT59" s="120">
        <v>482</v>
      </c>
      <c r="AU59" s="121">
        <v>513</v>
      </c>
      <c r="AV59" s="122">
        <f t="shared" si="22"/>
        <v>995</v>
      </c>
      <c r="AW59" s="123">
        <f t="shared" si="23"/>
        <v>-21</v>
      </c>
      <c r="AX59" s="120">
        <v>489</v>
      </c>
      <c r="AY59" s="121">
        <v>527</v>
      </c>
      <c r="AZ59" s="122">
        <f t="shared" si="24"/>
        <v>1016</v>
      </c>
      <c r="BA59" s="123">
        <f t="shared" si="25"/>
        <v>1</v>
      </c>
      <c r="BB59" s="120">
        <v>480</v>
      </c>
      <c r="BC59" s="121">
        <v>535</v>
      </c>
      <c r="BD59" s="122">
        <v>1015</v>
      </c>
      <c r="BE59" s="123">
        <f t="shared" si="26"/>
        <v>2</v>
      </c>
      <c r="BF59" s="120">
        <v>480</v>
      </c>
      <c r="BG59" s="121">
        <v>533</v>
      </c>
      <c r="BH59" s="122">
        <v>1013</v>
      </c>
      <c r="BI59" s="123">
        <f t="shared" si="27"/>
        <v>-18</v>
      </c>
      <c r="BJ59" s="120">
        <v>486</v>
      </c>
      <c r="BK59" s="121">
        <v>545</v>
      </c>
      <c r="BL59" s="122">
        <v>1031</v>
      </c>
      <c r="BM59" s="123">
        <f t="shared" si="28"/>
        <v>9</v>
      </c>
      <c r="BN59" s="120">
        <v>479</v>
      </c>
      <c r="BO59" s="121">
        <v>543</v>
      </c>
      <c r="BP59" s="122">
        <v>1022</v>
      </c>
      <c r="BQ59" s="123">
        <f t="shared" si="29"/>
        <v>-8</v>
      </c>
      <c r="BR59" s="120">
        <v>488</v>
      </c>
      <c r="BS59" s="121">
        <v>542</v>
      </c>
      <c r="BT59" s="122">
        <v>1030</v>
      </c>
      <c r="BU59" s="123">
        <f t="shared" si="30"/>
        <v>18</v>
      </c>
      <c r="BV59" s="120">
        <v>483</v>
      </c>
      <c r="BW59" s="121">
        <v>529</v>
      </c>
      <c r="BX59" s="122">
        <v>1012</v>
      </c>
      <c r="BY59" s="123">
        <f t="shared" si="31"/>
        <v>6</v>
      </c>
      <c r="BZ59" s="120">
        <v>482</v>
      </c>
      <c r="CA59" s="121">
        <v>524</v>
      </c>
      <c r="CB59" s="122">
        <v>1006</v>
      </c>
      <c r="CC59" s="123">
        <f t="shared" si="32"/>
        <v>3</v>
      </c>
      <c r="CD59" s="120">
        <v>478</v>
      </c>
      <c r="CE59" s="121">
        <v>525</v>
      </c>
      <c r="CF59" s="122">
        <v>1003</v>
      </c>
      <c r="CG59" s="123">
        <f t="shared" si="33"/>
        <v>18</v>
      </c>
      <c r="CH59" s="120">
        <v>473</v>
      </c>
      <c r="CI59" s="121">
        <v>512</v>
      </c>
      <c r="CJ59" s="122">
        <v>985</v>
      </c>
      <c r="CK59" s="123">
        <f t="shared" si="34"/>
        <v>5</v>
      </c>
      <c r="CL59" s="120">
        <v>472</v>
      </c>
      <c r="CM59" s="121">
        <v>508</v>
      </c>
      <c r="CN59" s="122">
        <v>980</v>
      </c>
      <c r="CO59" s="123">
        <f t="shared" si="35"/>
        <v>4</v>
      </c>
      <c r="CP59" s="120">
        <v>470</v>
      </c>
      <c r="CQ59" s="121">
        <v>506</v>
      </c>
      <c r="CR59" s="122">
        <v>976</v>
      </c>
      <c r="CS59" s="123">
        <f t="shared" si="36"/>
        <v>4</v>
      </c>
      <c r="CT59" s="120">
        <v>464</v>
      </c>
      <c r="CU59" s="121">
        <v>508</v>
      </c>
      <c r="CV59" s="122">
        <v>972</v>
      </c>
      <c r="CW59" s="123">
        <f t="shared" si="37"/>
        <v>18</v>
      </c>
      <c r="CX59" s="120">
        <v>455</v>
      </c>
      <c r="CY59" s="121">
        <v>499</v>
      </c>
      <c r="CZ59" s="122">
        <v>954</v>
      </c>
      <c r="DA59" s="123">
        <f t="shared" si="38"/>
        <v>6</v>
      </c>
      <c r="DB59" s="120">
        <v>449</v>
      </c>
      <c r="DC59" s="121">
        <v>499</v>
      </c>
      <c r="DD59" s="122">
        <v>948</v>
      </c>
      <c r="DE59" s="123">
        <f t="shared" si="39"/>
        <v>21</v>
      </c>
      <c r="DF59" s="120">
        <v>443</v>
      </c>
      <c r="DG59" s="121">
        <v>484</v>
      </c>
      <c r="DH59" s="122">
        <v>927</v>
      </c>
      <c r="DI59" s="123">
        <f t="shared" si="40"/>
        <v>-1</v>
      </c>
      <c r="DJ59" s="120">
        <v>445</v>
      </c>
      <c r="DK59" s="121">
        <v>483</v>
      </c>
      <c r="DL59" s="122">
        <v>928</v>
      </c>
      <c r="DM59" s="123">
        <f t="shared" si="41"/>
        <v>-6</v>
      </c>
      <c r="DN59" s="120">
        <v>447</v>
      </c>
      <c r="DO59" s="121">
        <v>487</v>
      </c>
      <c r="DP59" s="122">
        <v>934</v>
      </c>
      <c r="DQ59" s="123">
        <f t="shared" si="42"/>
        <v>-8</v>
      </c>
      <c r="DR59" s="120">
        <v>453</v>
      </c>
      <c r="DS59" s="121">
        <v>489</v>
      </c>
      <c r="DT59" s="122">
        <v>942</v>
      </c>
      <c r="DU59" s="123">
        <f t="shared" si="43"/>
        <v>-1</v>
      </c>
      <c r="DV59" s="120">
        <v>455</v>
      </c>
      <c r="DW59" s="121">
        <v>488</v>
      </c>
      <c r="DX59" s="122">
        <v>943</v>
      </c>
      <c r="DY59" s="123">
        <f t="shared" si="44"/>
        <v>0</v>
      </c>
      <c r="DZ59" s="120">
        <v>445</v>
      </c>
      <c r="EA59" s="121">
        <v>498</v>
      </c>
      <c r="EB59" s="122">
        <v>943</v>
      </c>
      <c r="EC59" s="123">
        <f t="shared" si="45"/>
        <v>5</v>
      </c>
      <c r="ED59" s="120">
        <v>449</v>
      </c>
      <c r="EE59" s="121">
        <v>489</v>
      </c>
      <c r="EF59" s="122">
        <v>938</v>
      </c>
      <c r="EG59" s="123">
        <f t="shared" si="46"/>
        <v>8</v>
      </c>
      <c r="EH59" s="120">
        <v>453</v>
      </c>
      <c r="EI59" s="121">
        <v>477</v>
      </c>
      <c r="EJ59" s="122">
        <v>930</v>
      </c>
      <c r="EK59" s="123">
        <f t="shared" si="47"/>
        <v>17</v>
      </c>
      <c r="EL59" s="120">
        <v>450</v>
      </c>
      <c r="EM59" s="121">
        <v>463</v>
      </c>
      <c r="EN59" s="122">
        <v>913</v>
      </c>
      <c r="EO59" s="123">
        <f t="shared" si="48"/>
        <v>6</v>
      </c>
      <c r="EP59" s="120">
        <v>454</v>
      </c>
      <c r="EQ59" s="121">
        <v>453</v>
      </c>
      <c r="ER59" s="122">
        <v>907</v>
      </c>
      <c r="ES59" s="123"/>
    </row>
    <row r="60" spans="1:149" ht="20.25" customHeight="1">
      <c r="A60" s="119" t="s">
        <v>178</v>
      </c>
      <c r="B60" s="120">
        <v>483</v>
      </c>
      <c r="C60" s="121">
        <v>524</v>
      </c>
      <c r="D60" s="122">
        <f t="shared" si="0"/>
        <v>1007</v>
      </c>
      <c r="E60" s="123">
        <f t="shared" si="1"/>
        <v>0</v>
      </c>
      <c r="F60" s="120">
        <v>474</v>
      </c>
      <c r="G60" s="121">
        <v>533</v>
      </c>
      <c r="H60" s="122">
        <f t="shared" si="2"/>
        <v>1007</v>
      </c>
      <c r="I60" s="123">
        <f t="shared" si="3"/>
        <v>3</v>
      </c>
      <c r="J60" s="120">
        <v>473</v>
      </c>
      <c r="K60" s="121">
        <v>531</v>
      </c>
      <c r="L60" s="122">
        <f t="shared" si="4"/>
        <v>1004</v>
      </c>
      <c r="M60" s="123">
        <f t="shared" si="5"/>
        <v>-21</v>
      </c>
      <c r="N60" s="120">
        <v>481</v>
      </c>
      <c r="O60" s="121">
        <v>544</v>
      </c>
      <c r="P60" s="122">
        <f t="shared" si="49"/>
        <v>1025</v>
      </c>
      <c r="Q60" s="123">
        <f t="shared" si="7"/>
        <v>8</v>
      </c>
      <c r="R60" s="120">
        <v>475</v>
      </c>
      <c r="S60" s="121">
        <v>542</v>
      </c>
      <c r="T60" s="122">
        <f t="shared" si="8"/>
        <v>1017</v>
      </c>
      <c r="U60" s="123">
        <f t="shared" si="9"/>
        <v>-11</v>
      </c>
      <c r="V60" s="120">
        <v>486</v>
      </c>
      <c r="W60" s="121">
        <v>542</v>
      </c>
      <c r="X60" s="122">
        <f t="shared" si="10"/>
        <v>1028</v>
      </c>
      <c r="Y60" s="123">
        <f t="shared" si="11"/>
        <v>18</v>
      </c>
      <c r="Z60" s="120">
        <v>480</v>
      </c>
      <c r="AA60" s="121">
        <v>530</v>
      </c>
      <c r="AB60" s="122">
        <f t="shared" si="12"/>
        <v>1010</v>
      </c>
      <c r="AC60" s="123">
        <f t="shared" si="13"/>
        <v>3</v>
      </c>
      <c r="AD60" s="120">
        <v>481</v>
      </c>
      <c r="AE60" s="121">
        <v>526</v>
      </c>
      <c r="AF60" s="122">
        <f t="shared" si="14"/>
        <v>1007</v>
      </c>
      <c r="AG60" s="123">
        <f t="shared" si="15"/>
        <v>4</v>
      </c>
      <c r="AH60" s="120">
        <v>476</v>
      </c>
      <c r="AI60" s="121">
        <v>527</v>
      </c>
      <c r="AJ60" s="122">
        <f t="shared" si="16"/>
        <v>1003</v>
      </c>
      <c r="AK60" s="123">
        <f t="shared" si="17"/>
        <v>16</v>
      </c>
      <c r="AL60" s="120">
        <v>474</v>
      </c>
      <c r="AM60" s="121">
        <v>513</v>
      </c>
      <c r="AN60" s="122">
        <f t="shared" si="18"/>
        <v>987</v>
      </c>
      <c r="AO60" s="123">
        <f t="shared" si="19"/>
        <v>2</v>
      </c>
      <c r="AP60" s="120">
        <v>475</v>
      </c>
      <c r="AQ60" s="121">
        <v>510</v>
      </c>
      <c r="AR60" s="122">
        <f t="shared" si="20"/>
        <v>985</v>
      </c>
      <c r="AS60" s="123">
        <f t="shared" si="21"/>
        <v>7</v>
      </c>
      <c r="AT60" s="120">
        <v>471</v>
      </c>
      <c r="AU60" s="121">
        <v>507</v>
      </c>
      <c r="AV60" s="122">
        <f t="shared" si="22"/>
        <v>978</v>
      </c>
      <c r="AW60" s="123">
        <f t="shared" si="23"/>
        <v>11</v>
      </c>
      <c r="AX60" s="120">
        <v>460</v>
      </c>
      <c r="AY60" s="121">
        <v>507</v>
      </c>
      <c r="AZ60" s="122">
        <f t="shared" si="24"/>
        <v>967</v>
      </c>
      <c r="BA60" s="123">
        <f t="shared" si="25"/>
        <v>16</v>
      </c>
      <c r="BB60" s="120">
        <v>452</v>
      </c>
      <c r="BC60" s="121">
        <v>499</v>
      </c>
      <c r="BD60" s="122">
        <v>951</v>
      </c>
      <c r="BE60" s="123">
        <f t="shared" si="26"/>
        <v>10</v>
      </c>
      <c r="BF60" s="120">
        <v>439</v>
      </c>
      <c r="BG60" s="121">
        <v>502</v>
      </c>
      <c r="BH60" s="122">
        <v>941</v>
      </c>
      <c r="BI60" s="123">
        <f t="shared" si="27"/>
        <v>16</v>
      </c>
      <c r="BJ60" s="120">
        <v>437</v>
      </c>
      <c r="BK60" s="121">
        <v>488</v>
      </c>
      <c r="BL60" s="122">
        <v>925</v>
      </c>
      <c r="BM60" s="123">
        <f t="shared" si="28"/>
        <v>-2</v>
      </c>
      <c r="BN60" s="120">
        <v>441</v>
      </c>
      <c r="BO60" s="121">
        <v>486</v>
      </c>
      <c r="BP60" s="122">
        <v>927</v>
      </c>
      <c r="BQ60" s="123">
        <f t="shared" si="29"/>
        <v>-7</v>
      </c>
      <c r="BR60" s="120">
        <v>443</v>
      </c>
      <c r="BS60" s="121">
        <v>491</v>
      </c>
      <c r="BT60" s="122">
        <v>934</v>
      </c>
      <c r="BU60" s="123">
        <f t="shared" si="30"/>
        <v>-12</v>
      </c>
      <c r="BV60" s="120">
        <v>450</v>
      </c>
      <c r="BW60" s="121">
        <v>496</v>
      </c>
      <c r="BX60" s="122">
        <v>946</v>
      </c>
      <c r="BY60" s="123">
        <f t="shared" si="31"/>
        <v>3</v>
      </c>
      <c r="BZ60" s="120">
        <v>450</v>
      </c>
      <c r="CA60" s="121">
        <v>493</v>
      </c>
      <c r="CB60" s="122">
        <v>943</v>
      </c>
      <c r="CC60" s="123">
        <f t="shared" si="32"/>
        <v>0</v>
      </c>
      <c r="CD60" s="120">
        <v>442</v>
      </c>
      <c r="CE60" s="121">
        <v>501</v>
      </c>
      <c r="CF60" s="122">
        <v>943</v>
      </c>
      <c r="CG60" s="123">
        <f t="shared" si="33"/>
        <v>6</v>
      </c>
      <c r="CH60" s="120">
        <v>446</v>
      </c>
      <c r="CI60" s="121">
        <v>491</v>
      </c>
      <c r="CJ60" s="122">
        <v>937</v>
      </c>
      <c r="CK60" s="123">
        <f t="shared" si="34"/>
        <v>1</v>
      </c>
      <c r="CL60" s="120">
        <v>451</v>
      </c>
      <c r="CM60" s="121">
        <v>485</v>
      </c>
      <c r="CN60" s="122">
        <v>936</v>
      </c>
      <c r="CO60" s="123">
        <f t="shared" si="35"/>
        <v>16</v>
      </c>
      <c r="CP60" s="120">
        <v>449</v>
      </c>
      <c r="CQ60" s="121">
        <v>471</v>
      </c>
      <c r="CR60" s="122">
        <v>920</v>
      </c>
      <c r="CS60" s="123">
        <f t="shared" si="36"/>
        <v>14</v>
      </c>
      <c r="CT60" s="120">
        <v>448</v>
      </c>
      <c r="CU60" s="121">
        <v>458</v>
      </c>
      <c r="CV60" s="122">
        <v>906</v>
      </c>
      <c r="CW60" s="123">
        <f t="shared" si="37"/>
        <v>-8</v>
      </c>
      <c r="CX60" s="120">
        <v>449</v>
      </c>
      <c r="CY60" s="121">
        <v>465</v>
      </c>
      <c r="CZ60" s="122">
        <v>914</v>
      </c>
      <c r="DA60" s="123">
        <f t="shared" si="38"/>
        <v>13</v>
      </c>
      <c r="DB60" s="120">
        <v>448</v>
      </c>
      <c r="DC60" s="121">
        <v>453</v>
      </c>
      <c r="DD60" s="122">
        <v>901</v>
      </c>
      <c r="DE60" s="123">
        <f t="shared" si="39"/>
        <v>13</v>
      </c>
      <c r="DF60" s="120">
        <v>441</v>
      </c>
      <c r="DG60" s="121">
        <v>447</v>
      </c>
      <c r="DH60" s="122">
        <v>888</v>
      </c>
      <c r="DI60" s="123">
        <f t="shared" si="40"/>
        <v>4</v>
      </c>
      <c r="DJ60" s="120">
        <v>435</v>
      </c>
      <c r="DK60" s="121">
        <v>449</v>
      </c>
      <c r="DL60" s="122">
        <v>884</v>
      </c>
      <c r="DM60" s="123">
        <f t="shared" si="41"/>
        <v>11</v>
      </c>
      <c r="DN60" s="120">
        <v>435</v>
      </c>
      <c r="DO60" s="121">
        <v>438</v>
      </c>
      <c r="DP60" s="122">
        <v>873</v>
      </c>
      <c r="DQ60" s="123">
        <f t="shared" si="42"/>
        <v>21</v>
      </c>
      <c r="DR60" s="120">
        <v>431</v>
      </c>
      <c r="DS60" s="121">
        <v>421</v>
      </c>
      <c r="DT60" s="122">
        <v>852</v>
      </c>
      <c r="DU60" s="123">
        <f t="shared" si="43"/>
        <v>8</v>
      </c>
      <c r="DV60" s="120">
        <v>426</v>
      </c>
      <c r="DW60" s="121">
        <v>418</v>
      </c>
      <c r="DX60" s="122">
        <v>844</v>
      </c>
      <c r="DY60" s="123">
        <f t="shared" si="44"/>
        <v>26</v>
      </c>
      <c r="DZ60" s="120">
        <v>413</v>
      </c>
      <c r="EA60" s="121">
        <v>405</v>
      </c>
      <c r="EB60" s="122">
        <v>818</v>
      </c>
      <c r="EC60" s="123">
        <f t="shared" si="45"/>
        <v>21</v>
      </c>
      <c r="ED60" s="120">
        <v>398</v>
      </c>
      <c r="EE60" s="121">
        <v>399</v>
      </c>
      <c r="EF60" s="122">
        <v>797</v>
      </c>
      <c r="EG60" s="123">
        <f t="shared" si="46"/>
        <v>1</v>
      </c>
      <c r="EH60" s="120">
        <v>396</v>
      </c>
      <c r="EI60" s="121">
        <v>400</v>
      </c>
      <c r="EJ60" s="122">
        <v>796</v>
      </c>
      <c r="EK60" s="123">
        <f t="shared" si="47"/>
        <v>29</v>
      </c>
      <c r="EL60" s="120">
        <v>383</v>
      </c>
      <c r="EM60" s="121">
        <v>384</v>
      </c>
      <c r="EN60" s="122">
        <v>767</v>
      </c>
      <c r="EO60" s="123">
        <f t="shared" si="48"/>
        <v>26</v>
      </c>
      <c r="EP60" s="120">
        <v>370</v>
      </c>
      <c r="EQ60" s="121">
        <v>371</v>
      </c>
      <c r="ER60" s="122">
        <v>741</v>
      </c>
      <c r="ES60" s="123"/>
    </row>
    <row r="61" spans="1:149" ht="20.25" customHeight="1">
      <c r="A61" s="119" t="s">
        <v>179</v>
      </c>
      <c r="B61" s="120">
        <v>458</v>
      </c>
      <c r="C61" s="121">
        <v>502</v>
      </c>
      <c r="D61" s="122">
        <f t="shared" si="0"/>
        <v>960</v>
      </c>
      <c r="E61" s="123">
        <f t="shared" si="1"/>
        <v>10</v>
      </c>
      <c r="F61" s="120">
        <v>455</v>
      </c>
      <c r="G61" s="121">
        <v>495</v>
      </c>
      <c r="H61" s="122">
        <f t="shared" si="2"/>
        <v>950</v>
      </c>
      <c r="I61" s="123">
        <f t="shared" si="3"/>
        <v>6</v>
      </c>
      <c r="J61" s="120">
        <v>446</v>
      </c>
      <c r="K61" s="121">
        <v>498</v>
      </c>
      <c r="L61" s="122">
        <f t="shared" si="4"/>
        <v>944</v>
      </c>
      <c r="M61" s="123">
        <f t="shared" si="5"/>
        <v>16</v>
      </c>
      <c r="N61" s="120">
        <v>443</v>
      </c>
      <c r="O61" s="121">
        <v>485</v>
      </c>
      <c r="P61" s="122">
        <f t="shared" si="49"/>
        <v>928</v>
      </c>
      <c r="Q61" s="123">
        <f t="shared" si="7"/>
        <v>-3</v>
      </c>
      <c r="R61" s="120">
        <v>445</v>
      </c>
      <c r="S61" s="121">
        <v>486</v>
      </c>
      <c r="T61" s="122">
        <f t="shared" si="8"/>
        <v>931</v>
      </c>
      <c r="U61" s="123">
        <f t="shared" si="9"/>
        <v>-11</v>
      </c>
      <c r="V61" s="120">
        <v>446</v>
      </c>
      <c r="W61" s="121">
        <v>496</v>
      </c>
      <c r="X61" s="122">
        <f t="shared" si="10"/>
        <v>942</v>
      </c>
      <c r="Y61" s="123">
        <f t="shared" si="11"/>
        <v>-8</v>
      </c>
      <c r="Z61" s="120">
        <v>451</v>
      </c>
      <c r="AA61" s="121">
        <v>499</v>
      </c>
      <c r="AB61" s="122">
        <f t="shared" si="12"/>
        <v>950</v>
      </c>
      <c r="AC61" s="123">
        <f t="shared" si="13"/>
        <v>3</v>
      </c>
      <c r="AD61" s="120">
        <v>450</v>
      </c>
      <c r="AE61" s="121">
        <v>497</v>
      </c>
      <c r="AF61" s="122">
        <f t="shared" si="14"/>
        <v>947</v>
      </c>
      <c r="AG61" s="123">
        <f t="shared" si="15"/>
        <v>2</v>
      </c>
      <c r="AH61" s="120">
        <v>442</v>
      </c>
      <c r="AI61" s="121">
        <v>503</v>
      </c>
      <c r="AJ61" s="122">
        <f t="shared" si="16"/>
        <v>945</v>
      </c>
      <c r="AK61" s="123">
        <f t="shared" si="17"/>
        <v>7</v>
      </c>
      <c r="AL61" s="120">
        <v>445</v>
      </c>
      <c r="AM61" s="121">
        <v>493</v>
      </c>
      <c r="AN61" s="122">
        <f t="shared" si="18"/>
        <v>938</v>
      </c>
      <c r="AO61" s="123">
        <f t="shared" si="19"/>
        <v>4</v>
      </c>
      <c r="AP61" s="120">
        <v>447</v>
      </c>
      <c r="AQ61" s="121">
        <v>487</v>
      </c>
      <c r="AR61" s="122">
        <f t="shared" si="20"/>
        <v>934</v>
      </c>
      <c r="AS61" s="123">
        <f t="shared" si="21"/>
        <v>14</v>
      </c>
      <c r="AT61" s="120">
        <v>448</v>
      </c>
      <c r="AU61" s="121">
        <v>472</v>
      </c>
      <c r="AV61" s="122">
        <f t="shared" si="22"/>
        <v>920</v>
      </c>
      <c r="AW61" s="123">
        <f t="shared" si="23"/>
        <v>8</v>
      </c>
      <c r="AX61" s="120">
        <v>451</v>
      </c>
      <c r="AY61" s="121">
        <v>461</v>
      </c>
      <c r="AZ61" s="122">
        <f t="shared" si="24"/>
        <v>912</v>
      </c>
      <c r="BA61" s="123">
        <f t="shared" si="25"/>
        <v>-8</v>
      </c>
      <c r="BB61" s="120">
        <v>449</v>
      </c>
      <c r="BC61" s="121">
        <v>471</v>
      </c>
      <c r="BD61" s="122">
        <v>920</v>
      </c>
      <c r="BE61" s="123">
        <f t="shared" si="26"/>
        <v>12</v>
      </c>
      <c r="BF61" s="120">
        <v>452</v>
      </c>
      <c r="BG61" s="121">
        <v>456</v>
      </c>
      <c r="BH61" s="122">
        <v>908</v>
      </c>
      <c r="BI61" s="123">
        <f t="shared" si="27"/>
        <v>15</v>
      </c>
      <c r="BJ61" s="120">
        <v>445</v>
      </c>
      <c r="BK61" s="121">
        <v>448</v>
      </c>
      <c r="BL61" s="122">
        <v>893</v>
      </c>
      <c r="BM61" s="123">
        <f t="shared" si="28"/>
        <v>3</v>
      </c>
      <c r="BN61" s="120">
        <v>439</v>
      </c>
      <c r="BO61" s="121">
        <v>451</v>
      </c>
      <c r="BP61" s="122">
        <v>890</v>
      </c>
      <c r="BQ61" s="123">
        <f t="shared" si="29"/>
        <v>13</v>
      </c>
      <c r="BR61" s="120">
        <v>438</v>
      </c>
      <c r="BS61" s="121">
        <v>439</v>
      </c>
      <c r="BT61" s="122">
        <v>877</v>
      </c>
      <c r="BU61" s="123">
        <f t="shared" si="30"/>
        <v>24</v>
      </c>
      <c r="BV61" s="120">
        <v>432</v>
      </c>
      <c r="BW61" s="121">
        <v>421</v>
      </c>
      <c r="BX61" s="122">
        <v>853</v>
      </c>
      <c r="BY61" s="123">
        <f t="shared" si="31"/>
        <v>9</v>
      </c>
      <c r="BZ61" s="120">
        <v>427</v>
      </c>
      <c r="CA61" s="121">
        <v>417</v>
      </c>
      <c r="CB61" s="122">
        <v>844</v>
      </c>
      <c r="CC61" s="123">
        <f t="shared" si="32"/>
        <v>27</v>
      </c>
      <c r="CD61" s="120">
        <v>415</v>
      </c>
      <c r="CE61" s="121">
        <v>402</v>
      </c>
      <c r="CF61" s="122">
        <v>817</v>
      </c>
      <c r="CG61" s="123">
        <f t="shared" si="33"/>
        <v>23</v>
      </c>
      <c r="CH61" s="120">
        <v>396</v>
      </c>
      <c r="CI61" s="121">
        <v>398</v>
      </c>
      <c r="CJ61" s="122">
        <v>794</v>
      </c>
      <c r="CK61" s="123">
        <f t="shared" si="34"/>
        <v>-2</v>
      </c>
      <c r="CL61" s="120">
        <v>398</v>
      </c>
      <c r="CM61" s="121">
        <v>398</v>
      </c>
      <c r="CN61" s="122">
        <v>796</v>
      </c>
      <c r="CO61" s="123">
        <f t="shared" si="35"/>
        <v>31</v>
      </c>
      <c r="CP61" s="120">
        <v>382</v>
      </c>
      <c r="CQ61" s="121">
        <v>383</v>
      </c>
      <c r="CR61" s="122">
        <v>765</v>
      </c>
      <c r="CS61" s="123">
        <f t="shared" si="36"/>
        <v>24</v>
      </c>
      <c r="CT61" s="120">
        <v>370</v>
      </c>
      <c r="CU61" s="121">
        <v>371</v>
      </c>
      <c r="CV61" s="122">
        <v>741</v>
      </c>
      <c r="CW61" s="123">
        <f t="shared" si="37"/>
        <v>36</v>
      </c>
      <c r="CX61" s="120">
        <v>356</v>
      </c>
      <c r="CY61" s="121">
        <v>349</v>
      </c>
      <c r="CZ61" s="122">
        <v>705</v>
      </c>
      <c r="DA61" s="123">
        <f t="shared" si="38"/>
        <v>29</v>
      </c>
      <c r="DB61" s="120">
        <v>341</v>
      </c>
      <c r="DC61" s="121">
        <v>335</v>
      </c>
      <c r="DD61" s="122">
        <v>676</v>
      </c>
      <c r="DE61" s="123">
        <f t="shared" si="39"/>
        <v>29</v>
      </c>
      <c r="DF61" s="120">
        <v>332</v>
      </c>
      <c r="DG61" s="121">
        <v>315</v>
      </c>
      <c r="DH61" s="122">
        <v>647</v>
      </c>
      <c r="DI61" s="123">
        <f t="shared" si="40"/>
        <v>39</v>
      </c>
      <c r="DJ61" s="120">
        <v>312</v>
      </c>
      <c r="DK61" s="121">
        <v>296</v>
      </c>
      <c r="DL61" s="122">
        <v>608</v>
      </c>
      <c r="DM61" s="123">
        <f t="shared" si="41"/>
        <v>31</v>
      </c>
      <c r="DN61" s="120">
        <v>294</v>
      </c>
      <c r="DO61" s="121">
        <v>283</v>
      </c>
      <c r="DP61" s="122">
        <v>577</v>
      </c>
      <c r="DQ61" s="123">
        <f t="shared" si="42"/>
        <v>22</v>
      </c>
      <c r="DR61" s="120">
        <v>288</v>
      </c>
      <c r="DS61" s="121">
        <v>267</v>
      </c>
      <c r="DT61" s="122">
        <v>555</v>
      </c>
      <c r="DU61" s="123">
        <f t="shared" si="43"/>
        <v>37</v>
      </c>
      <c r="DV61" s="120">
        <v>272</v>
      </c>
      <c r="DW61" s="121">
        <v>246</v>
      </c>
      <c r="DX61" s="122">
        <v>518</v>
      </c>
      <c r="DY61" s="123">
        <f t="shared" si="44"/>
        <v>4</v>
      </c>
      <c r="DZ61" s="120">
        <v>276</v>
      </c>
      <c r="EA61" s="121">
        <v>238</v>
      </c>
      <c r="EB61" s="122">
        <v>514</v>
      </c>
      <c r="EC61" s="123">
        <f t="shared" si="45"/>
        <v>2</v>
      </c>
      <c r="ED61" s="120">
        <v>279</v>
      </c>
      <c r="EE61" s="121">
        <v>233</v>
      </c>
      <c r="EF61" s="122">
        <v>512</v>
      </c>
      <c r="EG61" s="123">
        <f t="shared" si="46"/>
        <v>29</v>
      </c>
      <c r="EH61" s="120">
        <v>270</v>
      </c>
      <c r="EI61" s="121">
        <v>213</v>
      </c>
      <c r="EJ61" s="122">
        <v>483</v>
      </c>
      <c r="EK61" s="123">
        <f t="shared" si="47"/>
        <v>-11</v>
      </c>
      <c r="EL61" s="120">
        <v>274</v>
      </c>
      <c r="EM61" s="121">
        <v>220</v>
      </c>
      <c r="EN61" s="122">
        <v>494</v>
      </c>
      <c r="EO61" s="123">
        <f t="shared" si="48"/>
        <v>-16</v>
      </c>
      <c r="EP61" s="120">
        <v>281</v>
      </c>
      <c r="EQ61" s="121">
        <v>229</v>
      </c>
      <c r="ER61" s="122">
        <v>510</v>
      </c>
      <c r="ES61" s="123"/>
    </row>
    <row r="62" spans="1:149" ht="20.25" customHeight="1">
      <c r="A62" s="119" t="s">
        <v>180</v>
      </c>
      <c r="B62" s="120">
        <v>447</v>
      </c>
      <c r="C62" s="121">
        <v>466</v>
      </c>
      <c r="D62" s="122">
        <f t="shared" si="0"/>
        <v>913</v>
      </c>
      <c r="E62" s="123">
        <f t="shared" si="1"/>
        <v>-7</v>
      </c>
      <c r="F62" s="120">
        <v>447</v>
      </c>
      <c r="G62" s="121">
        <v>473</v>
      </c>
      <c r="H62" s="122">
        <f t="shared" si="2"/>
        <v>920</v>
      </c>
      <c r="I62" s="123">
        <f t="shared" si="3"/>
        <v>8</v>
      </c>
      <c r="J62" s="120">
        <v>452</v>
      </c>
      <c r="K62" s="121">
        <v>460</v>
      </c>
      <c r="L62" s="122">
        <f t="shared" si="4"/>
        <v>912</v>
      </c>
      <c r="M62" s="123">
        <f t="shared" si="5"/>
        <v>21</v>
      </c>
      <c r="N62" s="120">
        <v>439</v>
      </c>
      <c r="O62" s="121">
        <v>452</v>
      </c>
      <c r="P62" s="122">
        <f t="shared" si="49"/>
        <v>891</v>
      </c>
      <c r="Q62" s="123">
        <f t="shared" si="7"/>
        <v>6</v>
      </c>
      <c r="R62" s="120">
        <v>432</v>
      </c>
      <c r="S62" s="121">
        <v>453</v>
      </c>
      <c r="T62" s="122">
        <f t="shared" si="8"/>
        <v>885</v>
      </c>
      <c r="U62" s="123">
        <f t="shared" si="9"/>
        <v>12</v>
      </c>
      <c r="V62" s="120">
        <v>434</v>
      </c>
      <c r="W62" s="121">
        <v>439</v>
      </c>
      <c r="X62" s="122">
        <f t="shared" si="10"/>
        <v>873</v>
      </c>
      <c r="Y62" s="123">
        <f t="shared" si="11"/>
        <v>21</v>
      </c>
      <c r="Z62" s="120">
        <v>431</v>
      </c>
      <c r="AA62" s="121">
        <v>421</v>
      </c>
      <c r="AB62" s="122">
        <f t="shared" si="12"/>
        <v>852</v>
      </c>
      <c r="AC62" s="123">
        <f t="shared" si="13"/>
        <v>10</v>
      </c>
      <c r="AD62" s="120">
        <v>425</v>
      </c>
      <c r="AE62" s="121">
        <v>417</v>
      </c>
      <c r="AF62" s="122">
        <f t="shared" si="14"/>
        <v>842</v>
      </c>
      <c r="AG62" s="123">
        <f t="shared" si="15"/>
        <v>29</v>
      </c>
      <c r="AH62" s="120">
        <v>411</v>
      </c>
      <c r="AI62" s="121">
        <v>402</v>
      </c>
      <c r="AJ62" s="122">
        <f t="shared" si="16"/>
        <v>813</v>
      </c>
      <c r="AK62" s="123">
        <f t="shared" si="17"/>
        <v>18</v>
      </c>
      <c r="AL62" s="120">
        <v>398</v>
      </c>
      <c r="AM62" s="121">
        <v>397</v>
      </c>
      <c r="AN62" s="122">
        <f t="shared" si="18"/>
        <v>795</v>
      </c>
      <c r="AO62" s="123">
        <f t="shared" si="19"/>
        <v>-1</v>
      </c>
      <c r="AP62" s="120">
        <v>399</v>
      </c>
      <c r="AQ62" s="121">
        <v>397</v>
      </c>
      <c r="AR62" s="122">
        <f t="shared" si="20"/>
        <v>796</v>
      </c>
      <c r="AS62" s="123">
        <f t="shared" si="21"/>
        <v>27</v>
      </c>
      <c r="AT62" s="120">
        <v>386</v>
      </c>
      <c r="AU62" s="121">
        <v>383</v>
      </c>
      <c r="AV62" s="122">
        <f t="shared" si="22"/>
        <v>769</v>
      </c>
      <c r="AW62" s="123">
        <f t="shared" si="23"/>
        <v>29</v>
      </c>
      <c r="AX62" s="120">
        <v>370</v>
      </c>
      <c r="AY62" s="121">
        <v>370</v>
      </c>
      <c r="AZ62" s="122">
        <f t="shared" si="24"/>
        <v>740</v>
      </c>
      <c r="BA62" s="123">
        <f t="shared" si="25"/>
        <v>34</v>
      </c>
      <c r="BB62" s="120">
        <v>358</v>
      </c>
      <c r="BC62" s="121">
        <v>348</v>
      </c>
      <c r="BD62" s="122">
        <v>706</v>
      </c>
      <c r="BE62" s="123">
        <f t="shared" si="26"/>
        <v>31</v>
      </c>
      <c r="BF62" s="120">
        <v>341</v>
      </c>
      <c r="BG62" s="121">
        <v>334</v>
      </c>
      <c r="BH62" s="122">
        <v>675</v>
      </c>
      <c r="BI62" s="123">
        <f t="shared" si="27"/>
        <v>29</v>
      </c>
      <c r="BJ62" s="120">
        <v>331</v>
      </c>
      <c r="BK62" s="121">
        <v>315</v>
      </c>
      <c r="BL62" s="122">
        <v>646</v>
      </c>
      <c r="BM62" s="123">
        <f t="shared" si="28"/>
        <v>41</v>
      </c>
      <c r="BN62" s="120">
        <v>309</v>
      </c>
      <c r="BO62" s="121">
        <v>296</v>
      </c>
      <c r="BP62" s="122">
        <v>605</v>
      </c>
      <c r="BQ62" s="123">
        <f t="shared" si="29"/>
        <v>32</v>
      </c>
      <c r="BR62" s="120">
        <v>290</v>
      </c>
      <c r="BS62" s="121">
        <v>283</v>
      </c>
      <c r="BT62" s="122">
        <v>573</v>
      </c>
      <c r="BU62" s="123">
        <f t="shared" si="30"/>
        <v>22</v>
      </c>
      <c r="BV62" s="120">
        <v>284</v>
      </c>
      <c r="BW62" s="121">
        <v>267</v>
      </c>
      <c r="BX62" s="122">
        <v>551</v>
      </c>
      <c r="BY62" s="123">
        <f t="shared" si="31"/>
        <v>36</v>
      </c>
      <c r="BZ62" s="120">
        <v>269</v>
      </c>
      <c r="CA62" s="121">
        <v>246</v>
      </c>
      <c r="CB62" s="122">
        <v>515</v>
      </c>
      <c r="CC62" s="123">
        <f t="shared" si="32"/>
        <v>0</v>
      </c>
      <c r="CD62" s="120">
        <v>276</v>
      </c>
      <c r="CE62" s="121">
        <v>239</v>
      </c>
      <c r="CF62" s="122">
        <v>515</v>
      </c>
      <c r="CG62" s="123">
        <f t="shared" si="33"/>
        <v>0</v>
      </c>
      <c r="CH62" s="120">
        <v>282</v>
      </c>
      <c r="CI62" s="121">
        <v>233</v>
      </c>
      <c r="CJ62" s="122">
        <v>515</v>
      </c>
      <c r="CK62" s="123">
        <f t="shared" si="34"/>
        <v>28</v>
      </c>
      <c r="CL62" s="120">
        <v>272</v>
      </c>
      <c r="CM62" s="121">
        <v>215</v>
      </c>
      <c r="CN62" s="122">
        <v>487</v>
      </c>
      <c r="CO62" s="123">
        <f t="shared" si="35"/>
        <v>-10</v>
      </c>
      <c r="CP62" s="120">
        <v>276</v>
      </c>
      <c r="CQ62" s="121">
        <v>221</v>
      </c>
      <c r="CR62" s="122">
        <v>497</v>
      </c>
      <c r="CS62" s="123">
        <f t="shared" si="36"/>
        <v>-17</v>
      </c>
      <c r="CT62" s="120">
        <v>284</v>
      </c>
      <c r="CU62" s="121">
        <v>230</v>
      </c>
      <c r="CV62" s="122">
        <v>514</v>
      </c>
      <c r="CW62" s="123">
        <f t="shared" si="37"/>
        <v>-7</v>
      </c>
      <c r="CX62" s="120">
        <v>291</v>
      </c>
      <c r="CY62" s="121">
        <v>230</v>
      </c>
      <c r="CZ62" s="122">
        <v>521</v>
      </c>
      <c r="DA62" s="123">
        <f t="shared" si="38"/>
        <v>-12</v>
      </c>
      <c r="DB62" s="120">
        <v>310</v>
      </c>
      <c r="DC62" s="121">
        <v>223</v>
      </c>
      <c r="DD62" s="122">
        <v>533</v>
      </c>
      <c r="DE62" s="123">
        <f t="shared" si="39"/>
        <v>-11</v>
      </c>
      <c r="DF62" s="120">
        <v>313</v>
      </c>
      <c r="DG62" s="121">
        <v>231</v>
      </c>
      <c r="DH62" s="122">
        <v>544</v>
      </c>
      <c r="DI62" s="123">
        <f t="shared" si="40"/>
        <v>-22</v>
      </c>
      <c r="DJ62" s="120">
        <v>323</v>
      </c>
      <c r="DK62" s="121">
        <v>243</v>
      </c>
      <c r="DL62" s="122">
        <v>566</v>
      </c>
      <c r="DM62" s="123">
        <f t="shared" si="41"/>
        <v>-10</v>
      </c>
      <c r="DN62" s="120">
        <v>321</v>
      </c>
      <c r="DO62" s="121">
        <v>255</v>
      </c>
      <c r="DP62" s="122">
        <v>576</v>
      </c>
      <c r="DQ62" s="123">
        <f t="shared" si="42"/>
        <v>-9</v>
      </c>
      <c r="DR62" s="120">
        <v>321</v>
      </c>
      <c r="DS62" s="121">
        <v>264</v>
      </c>
      <c r="DT62" s="122">
        <v>585</v>
      </c>
      <c r="DU62" s="123">
        <f t="shared" si="43"/>
        <v>-23</v>
      </c>
      <c r="DV62" s="120">
        <v>341</v>
      </c>
      <c r="DW62" s="121">
        <v>267</v>
      </c>
      <c r="DX62" s="122">
        <v>608</v>
      </c>
      <c r="DY62" s="123">
        <f t="shared" si="44"/>
        <v>-1</v>
      </c>
      <c r="DZ62" s="120">
        <v>340</v>
      </c>
      <c r="EA62" s="121">
        <v>269</v>
      </c>
      <c r="EB62" s="122">
        <v>609</v>
      </c>
      <c r="EC62" s="123">
        <f t="shared" si="45"/>
        <v>4</v>
      </c>
      <c r="ED62" s="120">
        <v>335</v>
      </c>
      <c r="EE62" s="121">
        <v>270</v>
      </c>
      <c r="EF62" s="122">
        <v>605</v>
      </c>
      <c r="EG62" s="123">
        <f t="shared" si="46"/>
        <v>-24</v>
      </c>
      <c r="EH62" s="120">
        <v>342</v>
      </c>
      <c r="EI62" s="121">
        <v>287</v>
      </c>
      <c r="EJ62" s="122">
        <v>629</v>
      </c>
      <c r="EK62" s="123">
        <f t="shared" si="47"/>
        <v>9</v>
      </c>
      <c r="EL62" s="120">
        <v>333</v>
      </c>
      <c r="EM62" s="121">
        <v>287</v>
      </c>
      <c r="EN62" s="122">
        <v>620</v>
      </c>
      <c r="EO62" s="123">
        <f t="shared" si="48"/>
        <v>10</v>
      </c>
      <c r="EP62" s="120">
        <v>331</v>
      </c>
      <c r="EQ62" s="121">
        <v>279</v>
      </c>
      <c r="ER62" s="122">
        <v>610</v>
      </c>
      <c r="ES62" s="123"/>
    </row>
    <row r="63" spans="1:149" ht="20.25" customHeight="1">
      <c r="A63" s="119" t="s">
        <v>181</v>
      </c>
      <c r="B63" s="120">
        <v>368</v>
      </c>
      <c r="C63" s="121">
        <v>373</v>
      </c>
      <c r="D63" s="122">
        <f t="shared" si="0"/>
        <v>741</v>
      </c>
      <c r="E63" s="123">
        <f t="shared" si="1"/>
        <v>37</v>
      </c>
      <c r="F63" s="120">
        <v>355</v>
      </c>
      <c r="G63" s="121">
        <v>349</v>
      </c>
      <c r="H63" s="122">
        <f t="shared" si="2"/>
        <v>704</v>
      </c>
      <c r="I63" s="123">
        <f t="shared" si="3"/>
        <v>32</v>
      </c>
      <c r="J63" s="120">
        <v>338</v>
      </c>
      <c r="K63" s="121">
        <v>334</v>
      </c>
      <c r="L63" s="122">
        <f t="shared" si="4"/>
        <v>672</v>
      </c>
      <c r="M63" s="123">
        <f t="shared" si="5"/>
        <v>22</v>
      </c>
      <c r="N63" s="120">
        <v>334</v>
      </c>
      <c r="O63" s="121">
        <v>316</v>
      </c>
      <c r="P63" s="122">
        <f t="shared" si="49"/>
        <v>650</v>
      </c>
      <c r="Q63" s="123">
        <f t="shared" si="7"/>
        <v>39</v>
      </c>
      <c r="R63" s="120">
        <v>315</v>
      </c>
      <c r="S63" s="121">
        <v>296</v>
      </c>
      <c r="T63" s="122">
        <f t="shared" si="8"/>
        <v>611</v>
      </c>
      <c r="U63" s="123">
        <f t="shared" si="9"/>
        <v>35</v>
      </c>
      <c r="V63" s="120">
        <v>293</v>
      </c>
      <c r="W63" s="121">
        <v>283</v>
      </c>
      <c r="X63" s="122">
        <f t="shared" si="10"/>
        <v>576</v>
      </c>
      <c r="Y63" s="123">
        <f t="shared" si="11"/>
        <v>26</v>
      </c>
      <c r="Z63" s="120">
        <v>284</v>
      </c>
      <c r="AA63" s="121">
        <v>266</v>
      </c>
      <c r="AB63" s="122">
        <f t="shared" si="12"/>
        <v>550</v>
      </c>
      <c r="AC63" s="123">
        <f t="shared" si="13"/>
        <v>37</v>
      </c>
      <c r="AD63" s="120">
        <v>267</v>
      </c>
      <c r="AE63" s="121">
        <v>246</v>
      </c>
      <c r="AF63" s="122">
        <f t="shared" si="14"/>
        <v>513</v>
      </c>
      <c r="AG63" s="123">
        <f t="shared" si="15"/>
        <v>0</v>
      </c>
      <c r="AH63" s="120">
        <v>275</v>
      </c>
      <c r="AI63" s="121">
        <v>238</v>
      </c>
      <c r="AJ63" s="122">
        <f t="shared" si="16"/>
        <v>513</v>
      </c>
      <c r="AK63" s="123">
        <f t="shared" si="17"/>
        <v>0</v>
      </c>
      <c r="AL63" s="120">
        <v>280</v>
      </c>
      <c r="AM63" s="121">
        <v>233</v>
      </c>
      <c r="AN63" s="122">
        <f t="shared" si="18"/>
        <v>513</v>
      </c>
      <c r="AO63" s="123">
        <f t="shared" si="19"/>
        <v>24</v>
      </c>
      <c r="AP63" s="120">
        <v>274</v>
      </c>
      <c r="AQ63" s="121">
        <v>215</v>
      </c>
      <c r="AR63" s="122">
        <f t="shared" si="20"/>
        <v>489</v>
      </c>
      <c r="AS63" s="123">
        <f t="shared" si="21"/>
        <v>-9</v>
      </c>
      <c r="AT63" s="120">
        <v>276</v>
      </c>
      <c r="AU63" s="121">
        <v>222</v>
      </c>
      <c r="AV63" s="122">
        <f t="shared" si="22"/>
        <v>498</v>
      </c>
      <c r="AW63" s="123">
        <f t="shared" si="23"/>
        <v>-16</v>
      </c>
      <c r="AX63" s="120">
        <v>282</v>
      </c>
      <c r="AY63" s="121">
        <v>232</v>
      </c>
      <c r="AZ63" s="122">
        <f t="shared" si="24"/>
        <v>514</v>
      </c>
      <c r="BA63" s="123">
        <f t="shared" si="25"/>
        <v>-4</v>
      </c>
      <c r="BB63" s="120">
        <v>287</v>
      </c>
      <c r="BC63" s="121">
        <v>231</v>
      </c>
      <c r="BD63" s="122">
        <v>518</v>
      </c>
      <c r="BE63" s="123">
        <f t="shared" si="26"/>
        <v>-13</v>
      </c>
      <c r="BF63" s="120">
        <v>306</v>
      </c>
      <c r="BG63" s="121">
        <v>225</v>
      </c>
      <c r="BH63" s="122">
        <v>531</v>
      </c>
      <c r="BI63" s="123">
        <f t="shared" si="27"/>
        <v>-10</v>
      </c>
      <c r="BJ63" s="120">
        <v>309</v>
      </c>
      <c r="BK63" s="121">
        <v>232</v>
      </c>
      <c r="BL63" s="122">
        <v>541</v>
      </c>
      <c r="BM63" s="123">
        <f t="shared" si="28"/>
        <v>-24</v>
      </c>
      <c r="BN63" s="120">
        <v>320</v>
      </c>
      <c r="BO63" s="121">
        <v>245</v>
      </c>
      <c r="BP63" s="122">
        <v>565</v>
      </c>
      <c r="BQ63" s="123">
        <f t="shared" si="29"/>
        <v>-13</v>
      </c>
      <c r="BR63" s="120">
        <v>320</v>
      </c>
      <c r="BS63" s="121">
        <v>258</v>
      </c>
      <c r="BT63" s="122">
        <v>578</v>
      </c>
      <c r="BU63" s="123">
        <f t="shared" si="30"/>
        <v>-11</v>
      </c>
      <c r="BV63" s="120">
        <v>321</v>
      </c>
      <c r="BW63" s="121">
        <v>268</v>
      </c>
      <c r="BX63" s="122">
        <v>589</v>
      </c>
      <c r="BY63" s="123">
        <f t="shared" si="31"/>
        <v>-21</v>
      </c>
      <c r="BZ63" s="120">
        <v>339</v>
      </c>
      <c r="CA63" s="121">
        <v>271</v>
      </c>
      <c r="CB63" s="122">
        <v>610</v>
      </c>
      <c r="CC63" s="123">
        <f t="shared" si="32"/>
        <v>1</v>
      </c>
      <c r="CD63" s="120">
        <v>338</v>
      </c>
      <c r="CE63" s="121">
        <v>271</v>
      </c>
      <c r="CF63" s="122">
        <v>609</v>
      </c>
      <c r="CG63" s="123">
        <f t="shared" si="33"/>
        <v>-2</v>
      </c>
      <c r="CH63" s="120">
        <v>337</v>
      </c>
      <c r="CI63" s="121">
        <v>274</v>
      </c>
      <c r="CJ63" s="122">
        <v>611</v>
      </c>
      <c r="CK63" s="123">
        <f t="shared" si="34"/>
        <v>-23</v>
      </c>
      <c r="CL63" s="120">
        <v>345</v>
      </c>
      <c r="CM63" s="121">
        <v>289</v>
      </c>
      <c r="CN63" s="122">
        <v>634</v>
      </c>
      <c r="CO63" s="123">
        <f t="shared" si="35"/>
        <v>12</v>
      </c>
      <c r="CP63" s="120">
        <v>335</v>
      </c>
      <c r="CQ63" s="121">
        <v>287</v>
      </c>
      <c r="CR63" s="122">
        <v>622</v>
      </c>
      <c r="CS63" s="123">
        <f t="shared" si="36"/>
        <v>12</v>
      </c>
      <c r="CT63" s="120">
        <v>332</v>
      </c>
      <c r="CU63" s="121">
        <v>278</v>
      </c>
      <c r="CV63" s="122">
        <v>610</v>
      </c>
      <c r="CW63" s="123">
        <f t="shared" si="37"/>
        <v>0</v>
      </c>
      <c r="CX63" s="120">
        <v>338</v>
      </c>
      <c r="CY63" s="121">
        <v>272</v>
      </c>
      <c r="CZ63" s="122">
        <v>610</v>
      </c>
      <c r="DA63" s="123">
        <f t="shared" si="38"/>
        <v>-20</v>
      </c>
      <c r="DB63" s="120">
        <v>336</v>
      </c>
      <c r="DC63" s="121">
        <v>294</v>
      </c>
      <c r="DD63" s="122">
        <v>630</v>
      </c>
      <c r="DE63" s="123">
        <f t="shared" si="39"/>
        <v>-5</v>
      </c>
      <c r="DF63" s="120">
        <v>335</v>
      </c>
      <c r="DG63" s="121">
        <v>300</v>
      </c>
      <c r="DH63" s="122">
        <v>635</v>
      </c>
      <c r="DI63" s="123">
        <f t="shared" si="40"/>
        <v>-6</v>
      </c>
      <c r="DJ63" s="120">
        <v>338</v>
      </c>
      <c r="DK63" s="121">
        <v>303</v>
      </c>
      <c r="DL63" s="122">
        <v>641</v>
      </c>
      <c r="DM63" s="123">
        <f t="shared" si="41"/>
        <v>4</v>
      </c>
      <c r="DN63" s="120">
        <v>343</v>
      </c>
      <c r="DO63" s="121">
        <v>294</v>
      </c>
      <c r="DP63" s="122">
        <v>637</v>
      </c>
      <c r="DQ63" s="123">
        <f t="shared" si="42"/>
        <v>-11</v>
      </c>
      <c r="DR63" s="120">
        <v>346</v>
      </c>
      <c r="DS63" s="121">
        <v>302</v>
      </c>
      <c r="DT63" s="122">
        <v>648</v>
      </c>
      <c r="DU63" s="123">
        <f t="shared" si="43"/>
        <v>-1</v>
      </c>
      <c r="DV63" s="120">
        <v>341</v>
      </c>
      <c r="DW63" s="121">
        <v>308</v>
      </c>
      <c r="DX63" s="122">
        <v>649</v>
      </c>
      <c r="DY63" s="123">
        <f t="shared" si="44"/>
        <v>-19</v>
      </c>
      <c r="DZ63" s="120">
        <v>352</v>
      </c>
      <c r="EA63" s="121">
        <v>316</v>
      </c>
      <c r="EB63" s="122">
        <v>668</v>
      </c>
      <c r="EC63" s="123">
        <f t="shared" si="45"/>
        <v>-8</v>
      </c>
      <c r="ED63" s="120">
        <v>355</v>
      </c>
      <c r="EE63" s="121">
        <v>321</v>
      </c>
      <c r="EF63" s="122">
        <v>676</v>
      </c>
      <c r="EG63" s="123">
        <f t="shared" si="46"/>
        <v>-2</v>
      </c>
      <c r="EH63" s="120">
        <v>358</v>
      </c>
      <c r="EI63" s="121">
        <v>320</v>
      </c>
      <c r="EJ63" s="122">
        <v>678</v>
      </c>
      <c r="EK63" s="123">
        <f t="shared" si="47"/>
        <v>1</v>
      </c>
      <c r="EL63" s="120">
        <v>362</v>
      </c>
      <c r="EM63" s="121">
        <v>315</v>
      </c>
      <c r="EN63" s="122">
        <v>677</v>
      </c>
      <c r="EO63" s="123">
        <f t="shared" si="48"/>
        <v>-12</v>
      </c>
      <c r="EP63" s="120">
        <v>359</v>
      </c>
      <c r="EQ63" s="121">
        <v>330</v>
      </c>
      <c r="ER63" s="122">
        <v>689</v>
      </c>
      <c r="ES63" s="123"/>
    </row>
    <row r="64" spans="1:149" ht="20.25" customHeight="1">
      <c r="A64" s="119" t="s">
        <v>182</v>
      </c>
      <c r="B64" s="120">
        <v>278</v>
      </c>
      <c r="C64" s="121">
        <v>232</v>
      </c>
      <c r="D64" s="122">
        <f t="shared" si="0"/>
        <v>510</v>
      </c>
      <c r="E64" s="123">
        <f t="shared" si="1"/>
        <v>-4</v>
      </c>
      <c r="F64" s="120">
        <v>282</v>
      </c>
      <c r="G64" s="121">
        <v>232</v>
      </c>
      <c r="H64" s="122">
        <f t="shared" si="2"/>
        <v>514</v>
      </c>
      <c r="I64" s="123">
        <f t="shared" si="3"/>
        <v>-12</v>
      </c>
      <c r="J64" s="120">
        <v>300</v>
      </c>
      <c r="K64" s="121">
        <v>226</v>
      </c>
      <c r="L64" s="122">
        <f t="shared" si="4"/>
        <v>526</v>
      </c>
      <c r="M64" s="123">
        <f t="shared" si="5"/>
        <v>-10</v>
      </c>
      <c r="N64" s="120">
        <v>302</v>
      </c>
      <c r="O64" s="121">
        <v>234</v>
      </c>
      <c r="P64" s="122">
        <f t="shared" si="49"/>
        <v>536</v>
      </c>
      <c r="Q64" s="123">
        <f t="shared" si="7"/>
        <v>-21</v>
      </c>
      <c r="R64" s="120">
        <v>310</v>
      </c>
      <c r="S64" s="121">
        <v>247</v>
      </c>
      <c r="T64" s="122">
        <f t="shared" si="8"/>
        <v>557</v>
      </c>
      <c r="U64" s="123">
        <f t="shared" si="9"/>
        <v>-18</v>
      </c>
      <c r="V64" s="120">
        <v>314</v>
      </c>
      <c r="W64" s="121">
        <v>261</v>
      </c>
      <c r="X64" s="122">
        <f t="shared" si="10"/>
        <v>575</v>
      </c>
      <c r="Y64" s="123">
        <f t="shared" si="11"/>
        <v>-11</v>
      </c>
      <c r="Z64" s="120">
        <v>316</v>
      </c>
      <c r="AA64" s="121">
        <v>270</v>
      </c>
      <c r="AB64" s="122">
        <f t="shared" si="12"/>
        <v>586</v>
      </c>
      <c r="AC64" s="123">
        <f t="shared" si="13"/>
        <v>-23</v>
      </c>
      <c r="AD64" s="120">
        <v>335</v>
      </c>
      <c r="AE64" s="121">
        <v>274</v>
      </c>
      <c r="AF64" s="122">
        <f t="shared" si="14"/>
        <v>609</v>
      </c>
      <c r="AG64" s="123">
        <f t="shared" si="15"/>
        <v>-2</v>
      </c>
      <c r="AH64" s="120">
        <v>336</v>
      </c>
      <c r="AI64" s="121">
        <v>275</v>
      </c>
      <c r="AJ64" s="122">
        <f t="shared" si="16"/>
        <v>611</v>
      </c>
      <c r="AK64" s="123">
        <f t="shared" si="17"/>
        <v>-4</v>
      </c>
      <c r="AL64" s="120">
        <v>335</v>
      </c>
      <c r="AM64" s="121">
        <v>280</v>
      </c>
      <c r="AN64" s="122">
        <f t="shared" si="18"/>
        <v>615</v>
      </c>
      <c r="AO64" s="123">
        <f t="shared" si="19"/>
        <v>-22</v>
      </c>
      <c r="AP64" s="120">
        <v>342</v>
      </c>
      <c r="AQ64" s="121">
        <v>295</v>
      </c>
      <c r="AR64" s="122">
        <f t="shared" si="20"/>
        <v>637</v>
      </c>
      <c r="AS64" s="123">
        <f t="shared" si="21"/>
        <v>12</v>
      </c>
      <c r="AT64" s="120">
        <v>332</v>
      </c>
      <c r="AU64" s="121">
        <v>293</v>
      </c>
      <c r="AV64" s="122">
        <f t="shared" si="22"/>
        <v>625</v>
      </c>
      <c r="AW64" s="123">
        <f t="shared" si="23"/>
        <v>14</v>
      </c>
      <c r="AX64" s="120">
        <v>330</v>
      </c>
      <c r="AY64" s="121">
        <v>281</v>
      </c>
      <c r="AZ64" s="122">
        <f t="shared" si="24"/>
        <v>611</v>
      </c>
      <c r="BA64" s="123">
        <f t="shared" si="25"/>
        <v>3</v>
      </c>
      <c r="BB64" s="120">
        <v>334</v>
      </c>
      <c r="BC64" s="121">
        <v>274</v>
      </c>
      <c r="BD64" s="122">
        <v>608</v>
      </c>
      <c r="BE64" s="123">
        <f t="shared" si="26"/>
        <v>-17</v>
      </c>
      <c r="BF64" s="120">
        <v>330</v>
      </c>
      <c r="BG64" s="121">
        <v>295</v>
      </c>
      <c r="BH64" s="122">
        <v>625</v>
      </c>
      <c r="BI64" s="123">
        <f t="shared" si="27"/>
        <v>-8</v>
      </c>
      <c r="BJ64" s="120">
        <v>333</v>
      </c>
      <c r="BK64" s="121">
        <v>300</v>
      </c>
      <c r="BL64" s="122">
        <v>633</v>
      </c>
      <c r="BM64" s="123">
        <f t="shared" si="28"/>
        <v>-5</v>
      </c>
      <c r="BN64" s="120">
        <v>334</v>
      </c>
      <c r="BO64" s="121">
        <v>304</v>
      </c>
      <c r="BP64" s="122">
        <v>638</v>
      </c>
      <c r="BQ64" s="123">
        <f t="shared" si="29"/>
        <v>4</v>
      </c>
      <c r="BR64" s="120">
        <v>339</v>
      </c>
      <c r="BS64" s="121">
        <v>295</v>
      </c>
      <c r="BT64" s="122">
        <v>634</v>
      </c>
      <c r="BU64" s="123">
        <f t="shared" si="30"/>
        <v>-9</v>
      </c>
      <c r="BV64" s="120">
        <v>343</v>
      </c>
      <c r="BW64" s="121">
        <v>300</v>
      </c>
      <c r="BX64" s="122">
        <v>643</v>
      </c>
      <c r="BY64" s="123">
        <f t="shared" si="31"/>
        <v>2</v>
      </c>
      <c r="BZ64" s="120">
        <v>337</v>
      </c>
      <c r="CA64" s="121">
        <v>304</v>
      </c>
      <c r="CB64" s="122">
        <v>641</v>
      </c>
      <c r="CC64" s="123">
        <f t="shared" si="32"/>
        <v>-20</v>
      </c>
      <c r="CD64" s="120">
        <v>349</v>
      </c>
      <c r="CE64" s="121">
        <v>312</v>
      </c>
      <c r="CF64" s="122">
        <v>661</v>
      </c>
      <c r="CG64" s="123">
        <f t="shared" si="33"/>
        <v>-10</v>
      </c>
      <c r="CH64" s="120">
        <v>353</v>
      </c>
      <c r="CI64" s="121">
        <v>318</v>
      </c>
      <c r="CJ64" s="122">
        <v>671</v>
      </c>
      <c r="CK64" s="123">
        <f t="shared" si="34"/>
        <v>-1</v>
      </c>
      <c r="CL64" s="120">
        <v>355</v>
      </c>
      <c r="CM64" s="121">
        <v>317</v>
      </c>
      <c r="CN64" s="122">
        <v>672</v>
      </c>
      <c r="CO64" s="123">
        <f t="shared" si="35"/>
        <v>-3</v>
      </c>
      <c r="CP64" s="120">
        <v>358</v>
      </c>
      <c r="CQ64" s="121">
        <v>317</v>
      </c>
      <c r="CR64" s="122">
        <v>675</v>
      </c>
      <c r="CS64" s="123">
        <f t="shared" si="36"/>
        <v>-20</v>
      </c>
      <c r="CT64" s="120">
        <v>360</v>
      </c>
      <c r="CU64" s="121">
        <v>335</v>
      </c>
      <c r="CV64" s="122">
        <v>695</v>
      </c>
      <c r="CW64" s="123">
        <f t="shared" si="37"/>
        <v>1</v>
      </c>
      <c r="CX64" s="120">
        <v>348</v>
      </c>
      <c r="CY64" s="121">
        <v>346</v>
      </c>
      <c r="CZ64" s="122">
        <v>694</v>
      </c>
      <c r="DA64" s="123">
        <f t="shared" si="38"/>
        <v>17</v>
      </c>
      <c r="DB64" s="120">
        <v>339</v>
      </c>
      <c r="DC64" s="121">
        <v>338</v>
      </c>
      <c r="DD64" s="122">
        <v>677</v>
      </c>
      <c r="DE64" s="123">
        <f t="shared" si="39"/>
        <v>17</v>
      </c>
      <c r="DF64" s="120">
        <v>338</v>
      </c>
      <c r="DG64" s="121">
        <v>322</v>
      </c>
      <c r="DH64" s="122">
        <v>660</v>
      </c>
      <c r="DI64" s="123">
        <f t="shared" si="40"/>
        <v>6</v>
      </c>
      <c r="DJ64" s="120">
        <v>341</v>
      </c>
      <c r="DK64" s="121">
        <v>313</v>
      </c>
      <c r="DL64" s="122">
        <v>654</v>
      </c>
      <c r="DM64" s="123">
        <f t="shared" si="41"/>
        <v>1</v>
      </c>
      <c r="DN64" s="120">
        <v>333</v>
      </c>
      <c r="DO64" s="121">
        <v>320</v>
      </c>
      <c r="DP64" s="122">
        <v>653</v>
      </c>
      <c r="DQ64" s="123">
        <f t="shared" si="42"/>
        <v>17</v>
      </c>
      <c r="DR64" s="120">
        <v>325</v>
      </c>
      <c r="DS64" s="121">
        <v>311</v>
      </c>
      <c r="DT64" s="122">
        <v>636</v>
      </c>
      <c r="DU64" s="123">
        <f t="shared" si="43"/>
        <v>4</v>
      </c>
      <c r="DV64" s="120">
        <v>326</v>
      </c>
      <c r="DW64" s="121">
        <v>306</v>
      </c>
      <c r="DX64" s="122">
        <v>632</v>
      </c>
      <c r="DY64" s="123">
        <f t="shared" si="44"/>
        <v>5</v>
      </c>
      <c r="DZ64" s="120">
        <v>322</v>
      </c>
      <c r="EA64" s="121">
        <v>305</v>
      </c>
      <c r="EB64" s="122">
        <v>627</v>
      </c>
      <c r="EC64" s="123">
        <f t="shared" si="45"/>
        <v>7</v>
      </c>
      <c r="ED64" s="120">
        <v>312</v>
      </c>
      <c r="EE64" s="121">
        <v>308</v>
      </c>
      <c r="EF64" s="122">
        <v>620</v>
      </c>
      <c r="EG64" s="123">
        <f t="shared" si="46"/>
        <v>7</v>
      </c>
      <c r="EH64" s="120">
        <v>302</v>
      </c>
      <c r="EI64" s="121">
        <v>311</v>
      </c>
      <c r="EJ64" s="122">
        <v>613</v>
      </c>
      <c r="EK64" s="123">
        <f t="shared" si="47"/>
        <v>-10</v>
      </c>
      <c r="EL64" s="120">
        <v>305</v>
      </c>
      <c r="EM64" s="121">
        <v>318</v>
      </c>
      <c r="EN64" s="122">
        <v>623</v>
      </c>
      <c r="EO64" s="123">
        <f t="shared" si="48"/>
        <v>17</v>
      </c>
      <c r="EP64" s="120">
        <v>304</v>
      </c>
      <c r="EQ64" s="121">
        <v>302</v>
      </c>
      <c r="ER64" s="122">
        <v>606</v>
      </c>
      <c r="ES64" s="123"/>
    </row>
    <row r="65" spans="1:149" ht="20.25" customHeight="1">
      <c r="A65" s="119" t="s">
        <v>183</v>
      </c>
      <c r="B65" s="120">
        <v>327</v>
      </c>
      <c r="C65" s="121">
        <v>284</v>
      </c>
      <c r="D65" s="122">
        <f t="shared" si="0"/>
        <v>611</v>
      </c>
      <c r="E65" s="123">
        <f t="shared" si="1"/>
        <v>4</v>
      </c>
      <c r="F65" s="120">
        <v>332</v>
      </c>
      <c r="G65" s="121">
        <v>275</v>
      </c>
      <c r="H65" s="122">
        <f t="shared" si="2"/>
        <v>607</v>
      </c>
      <c r="I65" s="123">
        <f t="shared" si="3"/>
        <v>-20</v>
      </c>
      <c r="J65" s="120">
        <v>330</v>
      </c>
      <c r="K65" s="121">
        <v>297</v>
      </c>
      <c r="L65" s="122">
        <f t="shared" si="4"/>
        <v>627</v>
      </c>
      <c r="M65" s="123">
        <f t="shared" si="5"/>
        <v>-8</v>
      </c>
      <c r="N65" s="120">
        <v>331</v>
      </c>
      <c r="O65" s="121">
        <v>304</v>
      </c>
      <c r="P65" s="122">
        <f t="shared" si="49"/>
        <v>635</v>
      </c>
      <c r="Q65" s="123">
        <f t="shared" si="7"/>
        <v>-7</v>
      </c>
      <c r="R65" s="120">
        <v>332</v>
      </c>
      <c r="S65" s="121">
        <v>310</v>
      </c>
      <c r="T65" s="122">
        <f t="shared" si="8"/>
        <v>642</v>
      </c>
      <c r="U65" s="123">
        <f t="shared" si="9"/>
        <v>9</v>
      </c>
      <c r="V65" s="120">
        <v>334</v>
      </c>
      <c r="W65" s="121">
        <v>299</v>
      </c>
      <c r="X65" s="122">
        <f t="shared" si="10"/>
        <v>633</v>
      </c>
      <c r="Y65" s="123">
        <f t="shared" si="11"/>
        <v>-12</v>
      </c>
      <c r="Z65" s="120">
        <v>339</v>
      </c>
      <c r="AA65" s="121">
        <v>306</v>
      </c>
      <c r="AB65" s="122">
        <f t="shared" si="12"/>
        <v>645</v>
      </c>
      <c r="AC65" s="123">
        <f t="shared" si="13"/>
        <v>1</v>
      </c>
      <c r="AD65" s="120">
        <v>333</v>
      </c>
      <c r="AE65" s="121">
        <v>311</v>
      </c>
      <c r="AF65" s="122">
        <f t="shared" si="14"/>
        <v>644</v>
      </c>
      <c r="AG65" s="123">
        <f t="shared" si="15"/>
        <v>-18</v>
      </c>
      <c r="AH65" s="120">
        <v>345</v>
      </c>
      <c r="AI65" s="121">
        <v>317</v>
      </c>
      <c r="AJ65" s="122">
        <f t="shared" si="16"/>
        <v>662</v>
      </c>
      <c r="AK65" s="123">
        <f t="shared" si="17"/>
        <v>-7</v>
      </c>
      <c r="AL65" s="120">
        <v>348</v>
      </c>
      <c r="AM65" s="121">
        <v>321</v>
      </c>
      <c r="AN65" s="122">
        <f t="shared" si="18"/>
        <v>669</v>
      </c>
      <c r="AO65" s="123">
        <f t="shared" si="19"/>
        <v>-1</v>
      </c>
      <c r="AP65" s="120">
        <v>351</v>
      </c>
      <c r="AQ65" s="121">
        <v>319</v>
      </c>
      <c r="AR65" s="122">
        <f t="shared" si="20"/>
        <v>670</v>
      </c>
      <c r="AS65" s="123">
        <f t="shared" si="21"/>
        <v>-1</v>
      </c>
      <c r="AT65" s="120">
        <v>355</v>
      </c>
      <c r="AU65" s="121">
        <v>316</v>
      </c>
      <c r="AV65" s="122">
        <f t="shared" si="22"/>
        <v>671</v>
      </c>
      <c r="AW65" s="123">
        <f t="shared" si="23"/>
        <v>-18</v>
      </c>
      <c r="AX65" s="120">
        <v>356</v>
      </c>
      <c r="AY65" s="121">
        <v>333</v>
      </c>
      <c r="AZ65" s="122">
        <f t="shared" si="24"/>
        <v>689</v>
      </c>
      <c r="BA65" s="123">
        <f t="shared" si="25"/>
        <v>-2</v>
      </c>
      <c r="BB65" s="120">
        <v>347</v>
      </c>
      <c r="BC65" s="121">
        <v>344</v>
      </c>
      <c r="BD65" s="122">
        <v>691</v>
      </c>
      <c r="BE65" s="123">
        <f t="shared" si="26"/>
        <v>17</v>
      </c>
      <c r="BF65" s="120">
        <v>337</v>
      </c>
      <c r="BG65" s="121">
        <v>337</v>
      </c>
      <c r="BH65" s="122">
        <v>674</v>
      </c>
      <c r="BI65" s="123">
        <f t="shared" si="27"/>
        <v>16</v>
      </c>
      <c r="BJ65" s="120">
        <v>337</v>
      </c>
      <c r="BK65" s="121">
        <v>321</v>
      </c>
      <c r="BL65" s="122">
        <v>658</v>
      </c>
      <c r="BM65" s="123">
        <f t="shared" si="28"/>
        <v>8</v>
      </c>
      <c r="BN65" s="120">
        <v>338</v>
      </c>
      <c r="BO65" s="121">
        <v>312</v>
      </c>
      <c r="BP65" s="122">
        <v>650</v>
      </c>
      <c r="BQ65" s="123">
        <f t="shared" si="29"/>
        <v>2</v>
      </c>
      <c r="BR65" s="120">
        <v>330</v>
      </c>
      <c r="BS65" s="121">
        <v>318</v>
      </c>
      <c r="BT65" s="122">
        <v>648</v>
      </c>
      <c r="BU65" s="123">
        <f t="shared" si="30"/>
        <v>13</v>
      </c>
      <c r="BV65" s="120">
        <v>323</v>
      </c>
      <c r="BW65" s="121">
        <v>312</v>
      </c>
      <c r="BX65" s="122">
        <v>635</v>
      </c>
      <c r="BY65" s="123">
        <f t="shared" si="31"/>
        <v>1</v>
      </c>
      <c r="BZ65" s="120">
        <v>327</v>
      </c>
      <c r="CA65" s="121">
        <v>307</v>
      </c>
      <c r="CB65" s="122">
        <v>634</v>
      </c>
      <c r="CC65" s="123">
        <f t="shared" si="32"/>
        <v>8</v>
      </c>
      <c r="CD65" s="120">
        <v>321</v>
      </c>
      <c r="CE65" s="121">
        <v>305</v>
      </c>
      <c r="CF65" s="122">
        <v>626</v>
      </c>
      <c r="CG65" s="123">
        <f t="shared" si="33"/>
        <v>10</v>
      </c>
      <c r="CH65" s="120">
        <v>310</v>
      </c>
      <c r="CI65" s="121">
        <v>306</v>
      </c>
      <c r="CJ65" s="122">
        <v>616</v>
      </c>
      <c r="CK65" s="123">
        <f t="shared" si="34"/>
        <v>7</v>
      </c>
      <c r="CL65" s="120">
        <v>299</v>
      </c>
      <c r="CM65" s="121">
        <v>310</v>
      </c>
      <c r="CN65" s="122">
        <v>609</v>
      </c>
      <c r="CO65" s="123">
        <f t="shared" si="35"/>
        <v>-9</v>
      </c>
      <c r="CP65" s="120">
        <v>303</v>
      </c>
      <c r="CQ65" s="121">
        <v>315</v>
      </c>
      <c r="CR65" s="122">
        <v>618</v>
      </c>
      <c r="CS65" s="123">
        <f t="shared" si="36"/>
        <v>20</v>
      </c>
      <c r="CT65" s="120">
        <v>300</v>
      </c>
      <c r="CU65" s="121">
        <v>298</v>
      </c>
      <c r="CV65" s="122">
        <v>598</v>
      </c>
      <c r="CW65" s="123">
        <f t="shared" si="37"/>
        <v>-4</v>
      </c>
      <c r="CX65" s="120">
        <v>306</v>
      </c>
      <c r="CY65" s="121">
        <v>296</v>
      </c>
      <c r="CZ65" s="122">
        <v>602</v>
      </c>
      <c r="DA65" s="123">
        <f t="shared" si="38"/>
        <v>-12</v>
      </c>
      <c r="DB65" s="120">
        <v>313</v>
      </c>
      <c r="DC65" s="121">
        <v>301</v>
      </c>
      <c r="DD65" s="122">
        <v>614</v>
      </c>
      <c r="DE65" s="123">
        <f t="shared" si="39"/>
        <v>-15</v>
      </c>
      <c r="DF65" s="120">
        <v>318</v>
      </c>
      <c r="DG65" s="121">
        <v>311</v>
      </c>
      <c r="DH65" s="122">
        <v>629</v>
      </c>
      <c r="DI65" s="123">
        <f t="shared" si="40"/>
        <v>7</v>
      </c>
      <c r="DJ65" s="120">
        <v>308</v>
      </c>
      <c r="DK65" s="121">
        <v>314</v>
      </c>
      <c r="DL65" s="122">
        <v>622</v>
      </c>
      <c r="DM65" s="123">
        <f t="shared" si="41"/>
        <v>-9</v>
      </c>
      <c r="DN65" s="120">
        <v>319</v>
      </c>
      <c r="DO65" s="121">
        <v>312</v>
      </c>
      <c r="DP65" s="122">
        <v>631</v>
      </c>
      <c r="DQ65" s="123">
        <f t="shared" si="42"/>
        <v>-13</v>
      </c>
      <c r="DR65" s="120">
        <v>318</v>
      </c>
      <c r="DS65" s="121">
        <v>326</v>
      </c>
      <c r="DT65" s="122">
        <v>644</v>
      </c>
      <c r="DU65" s="123">
        <f t="shared" si="43"/>
        <v>-2</v>
      </c>
      <c r="DV65" s="120">
        <v>321</v>
      </c>
      <c r="DW65" s="121">
        <v>325</v>
      </c>
      <c r="DX65" s="122">
        <v>646</v>
      </c>
      <c r="DY65" s="123">
        <f t="shared" si="44"/>
        <v>10</v>
      </c>
      <c r="DZ65" s="120">
        <v>322</v>
      </c>
      <c r="EA65" s="121">
        <v>314</v>
      </c>
      <c r="EB65" s="122">
        <v>636</v>
      </c>
      <c r="EC65" s="123">
        <f t="shared" si="45"/>
        <v>3</v>
      </c>
      <c r="ED65" s="120">
        <v>324</v>
      </c>
      <c r="EE65" s="121">
        <v>309</v>
      </c>
      <c r="EF65" s="122">
        <v>633</v>
      </c>
      <c r="EG65" s="123">
        <f t="shared" si="46"/>
        <v>5</v>
      </c>
      <c r="EH65" s="120">
        <v>329</v>
      </c>
      <c r="EI65" s="121">
        <v>299</v>
      </c>
      <c r="EJ65" s="122">
        <v>628</v>
      </c>
      <c r="EK65" s="123">
        <f t="shared" si="47"/>
        <v>-2</v>
      </c>
      <c r="EL65" s="120">
        <v>331</v>
      </c>
      <c r="EM65" s="121">
        <v>299</v>
      </c>
      <c r="EN65" s="122">
        <v>630</v>
      </c>
      <c r="EO65" s="123">
        <f t="shared" si="48"/>
        <v>9</v>
      </c>
      <c r="EP65" s="120">
        <v>322</v>
      </c>
      <c r="EQ65" s="121">
        <v>299</v>
      </c>
      <c r="ER65" s="122">
        <v>621</v>
      </c>
      <c r="ES65" s="123"/>
    </row>
    <row r="66" spans="1:149" ht="20.25" customHeight="1">
      <c r="A66" s="119" t="s">
        <v>184</v>
      </c>
      <c r="B66" s="120">
        <v>356</v>
      </c>
      <c r="C66" s="121">
        <v>335</v>
      </c>
      <c r="D66" s="122">
        <f t="shared" si="0"/>
        <v>691</v>
      </c>
      <c r="E66" s="123">
        <f t="shared" si="1"/>
        <v>1</v>
      </c>
      <c r="F66" s="120">
        <v>344</v>
      </c>
      <c r="G66" s="121">
        <v>346</v>
      </c>
      <c r="H66" s="122">
        <f t="shared" si="2"/>
        <v>690</v>
      </c>
      <c r="I66" s="123">
        <f t="shared" si="3"/>
        <v>21</v>
      </c>
      <c r="J66" s="120">
        <v>331</v>
      </c>
      <c r="K66" s="121">
        <v>338</v>
      </c>
      <c r="L66" s="122">
        <f t="shared" si="4"/>
        <v>669</v>
      </c>
      <c r="M66" s="123">
        <f t="shared" si="5"/>
        <v>18</v>
      </c>
      <c r="N66" s="120">
        <v>331</v>
      </c>
      <c r="O66" s="121">
        <v>320</v>
      </c>
      <c r="P66" s="122">
        <f t="shared" si="49"/>
        <v>651</v>
      </c>
      <c r="Q66" s="123">
        <f t="shared" si="7"/>
        <v>6</v>
      </c>
      <c r="R66" s="120">
        <v>333</v>
      </c>
      <c r="S66" s="121">
        <v>312</v>
      </c>
      <c r="T66" s="122">
        <f t="shared" si="8"/>
        <v>645</v>
      </c>
      <c r="U66" s="123">
        <f t="shared" si="9"/>
        <v>0</v>
      </c>
      <c r="V66" s="120">
        <v>325</v>
      </c>
      <c r="W66" s="121">
        <v>320</v>
      </c>
      <c r="X66" s="122">
        <f t="shared" si="10"/>
        <v>645</v>
      </c>
      <c r="Y66" s="123">
        <f t="shared" si="11"/>
        <v>14</v>
      </c>
      <c r="Z66" s="120">
        <v>319</v>
      </c>
      <c r="AA66" s="121">
        <v>312</v>
      </c>
      <c r="AB66" s="122">
        <f t="shared" si="12"/>
        <v>631</v>
      </c>
      <c r="AC66" s="123">
        <f t="shared" si="13"/>
        <v>1</v>
      </c>
      <c r="AD66" s="120">
        <v>323</v>
      </c>
      <c r="AE66" s="121">
        <v>307</v>
      </c>
      <c r="AF66" s="122">
        <f t="shared" si="14"/>
        <v>630</v>
      </c>
      <c r="AG66" s="123">
        <f t="shared" si="15"/>
        <v>11</v>
      </c>
      <c r="AH66" s="120">
        <v>315</v>
      </c>
      <c r="AI66" s="121">
        <v>304</v>
      </c>
      <c r="AJ66" s="122">
        <f t="shared" si="16"/>
        <v>619</v>
      </c>
      <c r="AK66" s="123">
        <f t="shared" si="17"/>
        <v>10</v>
      </c>
      <c r="AL66" s="120">
        <v>305</v>
      </c>
      <c r="AM66" s="121">
        <v>304</v>
      </c>
      <c r="AN66" s="122">
        <f t="shared" si="18"/>
        <v>609</v>
      </c>
      <c r="AO66" s="123">
        <f t="shared" si="19"/>
        <v>6</v>
      </c>
      <c r="AP66" s="120">
        <v>294</v>
      </c>
      <c r="AQ66" s="121">
        <v>309</v>
      </c>
      <c r="AR66" s="122">
        <f t="shared" si="20"/>
        <v>603</v>
      </c>
      <c r="AS66" s="123">
        <f t="shared" si="21"/>
        <v>-11</v>
      </c>
      <c r="AT66" s="120">
        <v>299</v>
      </c>
      <c r="AU66" s="121">
        <v>315</v>
      </c>
      <c r="AV66" s="122">
        <f t="shared" si="22"/>
        <v>614</v>
      </c>
      <c r="AW66" s="123">
        <f t="shared" si="23"/>
        <v>19</v>
      </c>
      <c r="AX66" s="120">
        <v>298</v>
      </c>
      <c r="AY66" s="121">
        <v>297</v>
      </c>
      <c r="AZ66" s="122">
        <f t="shared" si="24"/>
        <v>595</v>
      </c>
      <c r="BA66" s="123">
        <f t="shared" si="25"/>
        <v>-1</v>
      </c>
      <c r="BB66" s="120">
        <v>303</v>
      </c>
      <c r="BC66" s="121">
        <v>293</v>
      </c>
      <c r="BD66" s="122">
        <v>596</v>
      </c>
      <c r="BE66" s="123">
        <f t="shared" si="26"/>
        <v>-11</v>
      </c>
      <c r="BF66" s="120">
        <v>310</v>
      </c>
      <c r="BG66" s="121">
        <v>297</v>
      </c>
      <c r="BH66" s="122">
        <v>607</v>
      </c>
      <c r="BI66" s="123">
        <f t="shared" si="27"/>
        <v>-18</v>
      </c>
      <c r="BJ66" s="120">
        <v>315</v>
      </c>
      <c r="BK66" s="121">
        <v>310</v>
      </c>
      <c r="BL66" s="122">
        <v>625</v>
      </c>
      <c r="BM66" s="123">
        <f t="shared" si="28"/>
        <v>6</v>
      </c>
      <c r="BN66" s="120">
        <v>305</v>
      </c>
      <c r="BO66" s="121">
        <v>314</v>
      </c>
      <c r="BP66" s="122">
        <v>619</v>
      </c>
      <c r="BQ66" s="123">
        <f t="shared" si="29"/>
        <v>-5</v>
      </c>
      <c r="BR66" s="120">
        <v>312</v>
      </c>
      <c r="BS66" s="121">
        <v>312</v>
      </c>
      <c r="BT66" s="122">
        <v>624</v>
      </c>
      <c r="BU66" s="123">
        <f t="shared" si="30"/>
        <v>-11</v>
      </c>
      <c r="BV66" s="120">
        <v>312</v>
      </c>
      <c r="BW66" s="121">
        <v>323</v>
      </c>
      <c r="BX66" s="122">
        <v>635</v>
      </c>
      <c r="BY66" s="123">
        <f t="shared" si="31"/>
        <v>-5</v>
      </c>
      <c r="BZ66" s="120">
        <v>317</v>
      </c>
      <c r="CA66" s="121">
        <v>323</v>
      </c>
      <c r="CB66" s="122">
        <v>640</v>
      </c>
      <c r="CC66" s="123">
        <f t="shared" si="32"/>
        <v>6</v>
      </c>
      <c r="CD66" s="120">
        <v>319</v>
      </c>
      <c r="CE66" s="121">
        <v>315</v>
      </c>
      <c r="CF66" s="122">
        <v>634</v>
      </c>
      <c r="CG66" s="123">
        <f t="shared" si="33"/>
        <v>3</v>
      </c>
      <c r="CH66" s="120">
        <v>323</v>
      </c>
      <c r="CI66" s="121">
        <v>308</v>
      </c>
      <c r="CJ66" s="122">
        <v>631</v>
      </c>
      <c r="CK66" s="123">
        <f t="shared" si="34"/>
        <v>5</v>
      </c>
      <c r="CL66" s="120">
        <v>326</v>
      </c>
      <c r="CM66" s="121">
        <v>300</v>
      </c>
      <c r="CN66" s="122">
        <v>626</v>
      </c>
      <c r="CO66" s="123">
        <f t="shared" si="35"/>
        <v>0</v>
      </c>
      <c r="CP66" s="120">
        <v>324</v>
      </c>
      <c r="CQ66" s="121">
        <v>302</v>
      </c>
      <c r="CR66" s="122">
        <v>626</v>
      </c>
      <c r="CS66" s="123">
        <f t="shared" si="36"/>
        <v>10</v>
      </c>
      <c r="CT66" s="120">
        <v>317</v>
      </c>
      <c r="CU66" s="121">
        <v>299</v>
      </c>
      <c r="CV66" s="122">
        <v>616</v>
      </c>
      <c r="CW66" s="123">
        <f t="shared" si="37"/>
        <v>11</v>
      </c>
      <c r="CX66" s="120">
        <v>316</v>
      </c>
      <c r="CY66" s="121">
        <v>289</v>
      </c>
      <c r="CZ66" s="122">
        <v>605</v>
      </c>
      <c r="DA66" s="123">
        <f t="shared" si="38"/>
        <v>30</v>
      </c>
      <c r="DB66" s="120">
        <v>299</v>
      </c>
      <c r="DC66" s="121">
        <v>276</v>
      </c>
      <c r="DD66" s="122">
        <v>575</v>
      </c>
      <c r="DE66" s="123">
        <f t="shared" si="39"/>
        <v>9</v>
      </c>
      <c r="DF66" s="120">
        <v>289</v>
      </c>
      <c r="DG66" s="121">
        <v>277</v>
      </c>
      <c r="DH66" s="122">
        <v>566</v>
      </c>
      <c r="DI66" s="123">
        <f t="shared" si="40"/>
        <v>10</v>
      </c>
      <c r="DJ66" s="120">
        <v>283</v>
      </c>
      <c r="DK66" s="121">
        <v>273</v>
      </c>
      <c r="DL66" s="122">
        <v>556</v>
      </c>
      <c r="DM66" s="123">
        <f t="shared" si="41"/>
        <v>6</v>
      </c>
      <c r="DN66" s="120">
        <v>278</v>
      </c>
      <c r="DO66" s="121">
        <v>272</v>
      </c>
      <c r="DP66" s="122">
        <v>550</v>
      </c>
      <c r="DQ66" s="123">
        <f t="shared" si="42"/>
        <v>12</v>
      </c>
      <c r="DR66" s="120">
        <v>274</v>
      </c>
      <c r="DS66" s="121">
        <v>264</v>
      </c>
      <c r="DT66" s="122">
        <v>538</v>
      </c>
      <c r="DU66" s="123">
        <f t="shared" si="43"/>
        <v>6</v>
      </c>
      <c r="DV66" s="120">
        <v>263</v>
      </c>
      <c r="DW66" s="121">
        <v>269</v>
      </c>
      <c r="DX66" s="122">
        <v>532</v>
      </c>
      <c r="DY66" s="123">
        <f t="shared" si="44"/>
        <v>18</v>
      </c>
      <c r="DZ66" s="120">
        <v>239</v>
      </c>
      <c r="EA66" s="121">
        <v>275</v>
      </c>
      <c r="EB66" s="122">
        <v>514</v>
      </c>
      <c r="EC66" s="123">
        <f t="shared" si="45"/>
        <v>-22</v>
      </c>
      <c r="ED66" s="120">
        <v>255</v>
      </c>
      <c r="EE66" s="121">
        <v>281</v>
      </c>
      <c r="EF66" s="122">
        <v>536</v>
      </c>
      <c r="EG66" s="123">
        <f t="shared" si="46"/>
        <v>5</v>
      </c>
      <c r="EH66" s="120">
        <v>248</v>
      </c>
      <c r="EI66" s="121">
        <v>283</v>
      </c>
      <c r="EJ66" s="122">
        <v>531</v>
      </c>
      <c r="EK66" s="123">
        <f t="shared" si="47"/>
        <v>10</v>
      </c>
      <c r="EL66" s="120">
        <v>244</v>
      </c>
      <c r="EM66" s="121">
        <v>277</v>
      </c>
      <c r="EN66" s="122">
        <v>521</v>
      </c>
      <c r="EO66" s="123">
        <f t="shared" si="48"/>
        <v>-27</v>
      </c>
      <c r="EP66" s="120">
        <v>256</v>
      </c>
      <c r="EQ66" s="121">
        <v>292</v>
      </c>
      <c r="ER66" s="122">
        <v>548</v>
      </c>
      <c r="ES66" s="123"/>
    </row>
    <row r="67" spans="1:149" ht="20.25" customHeight="1">
      <c r="A67" s="119" t="s">
        <v>185</v>
      </c>
      <c r="B67" s="120">
        <v>295</v>
      </c>
      <c r="C67" s="121">
        <v>299</v>
      </c>
      <c r="D67" s="122">
        <f t="shared" si="0"/>
        <v>594</v>
      </c>
      <c r="E67" s="123">
        <f t="shared" si="1"/>
        <v>4</v>
      </c>
      <c r="F67" s="120">
        <v>297</v>
      </c>
      <c r="G67" s="121">
        <v>293</v>
      </c>
      <c r="H67" s="122">
        <f t="shared" si="2"/>
        <v>590</v>
      </c>
      <c r="I67" s="123">
        <f t="shared" si="3"/>
        <v>-10</v>
      </c>
      <c r="J67" s="120">
        <v>305</v>
      </c>
      <c r="K67" s="121">
        <v>295</v>
      </c>
      <c r="L67" s="122">
        <f t="shared" si="4"/>
        <v>600</v>
      </c>
      <c r="M67" s="123">
        <f t="shared" si="5"/>
        <v>-20</v>
      </c>
      <c r="N67" s="120">
        <v>310</v>
      </c>
      <c r="O67" s="121">
        <v>310</v>
      </c>
      <c r="P67" s="122">
        <f t="shared" si="49"/>
        <v>620</v>
      </c>
      <c r="Q67" s="123">
        <f t="shared" si="7"/>
        <v>4</v>
      </c>
      <c r="R67" s="120">
        <v>303</v>
      </c>
      <c r="S67" s="121">
        <v>313</v>
      </c>
      <c r="T67" s="122">
        <f t="shared" si="8"/>
        <v>616</v>
      </c>
      <c r="U67" s="123">
        <f t="shared" si="9"/>
        <v>-3</v>
      </c>
      <c r="V67" s="120">
        <v>311</v>
      </c>
      <c r="W67" s="121">
        <v>308</v>
      </c>
      <c r="X67" s="122">
        <f t="shared" si="10"/>
        <v>619</v>
      </c>
      <c r="Y67" s="123">
        <f t="shared" si="11"/>
        <v>-12</v>
      </c>
      <c r="Z67" s="120">
        <v>313</v>
      </c>
      <c r="AA67" s="121">
        <v>318</v>
      </c>
      <c r="AB67" s="122">
        <f t="shared" si="12"/>
        <v>631</v>
      </c>
      <c r="AC67" s="123">
        <f t="shared" si="13"/>
        <v>-4</v>
      </c>
      <c r="AD67" s="120">
        <v>318</v>
      </c>
      <c r="AE67" s="121">
        <v>317</v>
      </c>
      <c r="AF67" s="122">
        <f t="shared" si="14"/>
        <v>635</v>
      </c>
      <c r="AG67" s="123">
        <f t="shared" si="15"/>
        <v>7</v>
      </c>
      <c r="AH67" s="120">
        <v>319</v>
      </c>
      <c r="AI67" s="121">
        <v>309</v>
      </c>
      <c r="AJ67" s="122">
        <f t="shared" si="16"/>
        <v>628</v>
      </c>
      <c r="AK67" s="123">
        <f t="shared" si="17"/>
        <v>4</v>
      </c>
      <c r="AL67" s="120">
        <v>320</v>
      </c>
      <c r="AM67" s="121">
        <v>304</v>
      </c>
      <c r="AN67" s="122">
        <f t="shared" si="18"/>
        <v>624</v>
      </c>
      <c r="AO67" s="123">
        <f t="shared" si="19"/>
        <v>6</v>
      </c>
      <c r="AP67" s="120">
        <v>323</v>
      </c>
      <c r="AQ67" s="121">
        <v>295</v>
      </c>
      <c r="AR67" s="122">
        <f t="shared" si="20"/>
        <v>618</v>
      </c>
      <c r="AS67" s="123">
        <f t="shared" si="21"/>
        <v>1</v>
      </c>
      <c r="AT67" s="120">
        <v>322</v>
      </c>
      <c r="AU67" s="121">
        <v>295</v>
      </c>
      <c r="AV67" s="122">
        <f t="shared" si="22"/>
        <v>617</v>
      </c>
      <c r="AW67" s="123">
        <f t="shared" si="23"/>
        <v>3</v>
      </c>
      <c r="AX67" s="120">
        <v>316</v>
      </c>
      <c r="AY67" s="121">
        <v>298</v>
      </c>
      <c r="AZ67" s="122">
        <f t="shared" si="24"/>
        <v>614</v>
      </c>
      <c r="BA67" s="123">
        <f t="shared" si="25"/>
        <v>10</v>
      </c>
      <c r="BB67" s="120">
        <v>314</v>
      </c>
      <c r="BC67" s="121">
        <v>290</v>
      </c>
      <c r="BD67" s="122">
        <v>604</v>
      </c>
      <c r="BE67" s="123">
        <f t="shared" si="26"/>
        <v>30</v>
      </c>
      <c r="BF67" s="120">
        <v>298</v>
      </c>
      <c r="BG67" s="121">
        <v>276</v>
      </c>
      <c r="BH67" s="122">
        <v>574</v>
      </c>
      <c r="BI67" s="123">
        <f t="shared" si="27"/>
        <v>12</v>
      </c>
      <c r="BJ67" s="120">
        <v>287</v>
      </c>
      <c r="BK67" s="121">
        <v>275</v>
      </c>
      <c r="BL67" s="122">
        <v>562</v>
      </c>
      <c r="BM67" s="123">
        <f t="shared" si="28"/>
        <v>10</v>
      </c>
      <c r="BN67" s="120">
        <v>282</v>
      </c>
      <c r="BO67" s="121">
        <v>270</v>
      </c>
      <c r="BP67" s="122">
        <v>552</v>
      </c>
      <c r="BQ67" s="123">
        <f t="shared" si="29"/>
        <v>6</v>
      </c>
      <c r="BR67" s="120">
        <v>278</v>
      </c>
      <c r="BS67" s="121">
        <v>268</v>
      </c>
      <c r="BT67" s="122">
        <v>546</v>
      </c>
      <c r="BU67" s="123">
        <f t="shared" si="30"/>
        <v>11</v>
      </c>
      <c r="BV67" s="120">
        <v>274</v>
      </c>
      <c r="BW67" s="121">
        <v>261</v>
      </c>
      <c r="BX67" s="122">
        <v>535</v>
      </c>
      <c r="BY67" s="123">
        <f t="shared" si="31"/>
        <v>7</v>
      </c>
      <c r="BZ67" s="120">
        <v>263</v>
      </c>
      <c r="CA67" s="121">
        <v>265</v>
      </c>
      <c r="CB67" s="122">
        <v>528</v>
      </c>
      <c r="CC67" s="123">
        <f t="shared" si="32"/>
        <v>18</v>
      </c>
      <c r="CD67" s="120">
        <v>240</v>
      </c>
      <c r="CE67" s="121">
        <v>270</v>
      </c>
      <c r="CF67" s="122">
        <v>510</v>
      </c>
      <c r="CG67" s="123">
        <f t="shared" si="33"/>
        <v>-18</v>
      </c>
      <c r="CH67" s="120">
        <v>254</v>
      </c>
      <c r="CI67" s="121">
        <v>274</v>
      </c>
      <c r="CJ67" s="122">
        <v>528</v>
      </c>
      <c r="CK67" s="123">
        <f t="shared" si="34"/>
        <v>3</v>
      </c>
      <c r="CL67" s="120">
        <v>248</v>
      </c>
      <c r="CM67" s="121">
        <v>277</v>
      </c>
      <c r="CN67" s="122">
        <v>525</v>
      </c>
      <c r="CO67" s="123">
        <f t="shared" si="35"/>
        <v>5</v>
      </c>
      <c r="CP67" s="120">
        <v>247</v>
      </c>
      <c r="CQ67" s="121">
        <v>273</v>
      </c>
      <c r="CR67" s="122">
        <v>520</v>
      </c>
      <c r="CS67" s="123">
        <f t="shared" si="36"/>
        <v>-22</v>
      </c>
      <c r="CT67" s="120">
        <v>257</v>
      </c>
      <c r="CU67" s="121">
        <v>285</v>
      </c>
      <c r="CV67" s="122">
        <v>542</v>
      </c>
      <c r="CW67" s="123">
        <f t="shared" si="37"/>
        <v>1</v>
      </c>
      <c r="CX67" s="120">
        <v>253</v>
      </c>
      <c r="CY67" s="121">
        <v>288</v>
      </c>
      <c r="CZ67" s="122">
        <v>541</v>
      </c>
      <c r="DA67" s="123">
        <f t="shared" si="38"/>
        <v>-19</v>
      </c>
      <c r="DB67" s="120">
        <v>259</v>
      </c>
      <c r="DC67" s="121">
        <v>301</v>
      </c>
      <c r="DD67" s="122">
        <v>560</v>
      </c>
      <c r="DE67" s="123">
        <f t="shared" si="39"/>
        <v>-3</v>
      </c>
      <c r="DF67" s="120">
        <v>261</v>
      </c>
      <c r="DG67" s="121">
        <v>302</v>
      </c>
      <c r="DH67" s="122">
        <v>563</v>
      </c>
      <c r="DI67" s="123">
        <f t="shared" si="40"/>
        <v>2</v>
      </c>
      <c r="DJ67" s="120">
        <v>262</v>
      </c>
      <c r="DK67" s="121">
        <v>299</v>
      </c>
      <c r="DL67" s="122">
        <v>561</v>
      </c>
      <c r="DM67" s="123">
        <f t="shared" si="41"/>
        <v>-14</v>
      </c>
      <c r="DN67" s="120">
        <v>270</v>
      </c>
      <c r="DO67" s="121">
        <v>305</v>
      </c>
      <c r="DP67" s="122">
        <v>575</v>
      </c>
      <c r="DQ67" s="123">
        <f t="shared" si="42"/>
        <v>15</v>
      </c>
      <c r="DR67" s="120">
        <v>262</v>
      </c>
      <c r="DS67" s="121">
        <v>298</v>
      </c>
      <c r="DT67" s="122">
        <v>560</v>
      </c>
      <c r="DU67" s="123">
        <f t="shared" si="43"/>
        <v>-1</v>
      </c>
      <c r="DV67" s="120">
        <v>266</v>
      </c>
      <c r="DW67" s="121">
        <v>295</v>
      </c>
      <c r="DX67" s="122">
        <v>561</v>
      </c>
      <c r="DY67" s="123">
        <f t="shared" si="44"/>
        <v>1</v>
      </c>
      <c r="DZ67" s="120">
        <v>276</v>
      </c>
      <c r="EA67" s="121">
        <v>284</v>
      </c>
      <c r="EB67" s="122">
        <v>560</v>
      </c>
      <c r="EC67" s="123">
        <f t="shared" si="45"/>
        <v>16</v>
      </c>
      <c r="ED67" s="120">
        <v>262</v>
      </c>
      <c r="EE67" s="121">
        <v>282</v>
      </c>
      <c r="EF67" s="122">
        <v>544</v>
      </c>
      <c r="EG67" s="123">
        <f t="shared" si="46"/>
        <v>14</v>
      </c>
      <c r="EH67" s="120">
        <v>253</v>
      </c>
      <c r="EI67" s="121">
        <v>277</v>
      </c>
      <c r="EJ67" s="122">
        <v>530</v>
      </c>
      <c r="EK67" s="123">
        <f t="shared" si="47"/>
        <v>9</v>
      </c>
      <c r="EL67" s="120">
        <v>247</v>
      </c>
      <c r="EM67" s="121">
        <v>274</v>
      </c>
      <c r="EN67" s="122">
        <v>521</v>
      </c>
      <c r="EO67" s="123">
        <f t="shared" si="48"/>
        <v>32</v>
      </c>
      <c r="EP67" s="120">
        <v>235</v>
      </c>
      <c r="EQ67" s="121">
        <v>254</v>
      </c>
      <c r="ER67" s="122">
        <v>489</v>
      </c>
      <c r="ES67" s="123"/>
    </row>
    <row r="68" spans="1:149" ht="20.25" customHeight="1">
      <c r="A68" s="119" t="s">
        <v>186</v>
      </c>
      <c r="B68" s="120">
        <v>313</v>
      </c>
      <c r="C68" s="121">
        <v>300</v>
      </c>
      <c r="D68" s="122">
        <f t="shared" si="0"/>
        <v>613</v>
      </c>
      <c r="E68" s="123">
        <f t="shared" si="1"/>
        <v>12</v>
      </c>
      <c r="F68" s="120">
        <v>310</v>
      </c>
      <c r="G68" s="121">
        <v>291</v>
      </c>
      <c r="H68" s="122">
        <f t="shared" si="2"/>
        <v>601</v>
      </c>
      <c r="I68" s="123">
        <f t="shared" si="3"/>
        <v>26</v>
      </c>
      <c r="J68" s="120">
        <v>295</v>
      </c>
      <c r="K68" s="121">
        <v>280</v>
      </c>
      <c r="L68" s="122">
        <f t="shared" si="4"/>
        <v>575</v>
      </c>
      <c r="M68" s="123">
        <f t="shared" si="5"/>
        <v>15</v>
      </c>
      <c r="N68" s="120">
        <v>283</v>
      </c>
      <c r="O68" s="121">
        <v>277</v>
      </c>
      <c r="P68" s="122">
        <f t="shared" si="49"/>
        <v>560</v>
      </c>
      <c r="Q68" s="123">
        <f t="shared" si="7"/>
        <v>9</v>
      </c>
      <c r="R68" s="120">
        <v>279</v>
      </c>
      <c r="S68" s="121">
        <v>272</v>
      </c>
      <c r="T68" s="122">
        <f t="shared" si="8"/>
        <v>551</v>
      </c>
      <c r="U68" s="123">
        <f t="shared" si="9"/>
        <v>5</v>
      </c>
      <c r="V68" s="120">
        <v>275</v>
      </c>
      <c r="W68" s="121">
        <v>271</v>
      </c>
      <c r="X68" s="122">
        <f t="shared" si="10"/>
        <v>546</v>
      </c>
      <c r="Y68" s="123">
        <f t="shared" si="11"/>
        <v>17</v>
      </c>
      <c r="Z68" s="120">
        <v>267</v>
      </c>
      <c r="AA68" s="121">
        <v>262</v>
      </c>
      <c r="AB68" s="122">
        <f t="shared" si="12"/>
        <v>529</v>
      </c>
      <c r="AC68" s="123">
        <f t="shared" si="13"/>
        <v>7</v>
      </c>
      <c r="AD68" s="120">
        <v>255</v>
      </c>
      <c r="AE68" s="121">
        <v>267</v>
      </c>
      <c r="AF68" s="122">
        <f t="shared" si="14"/>
        <v>522</v>
      </c>
      <c r="AG68" s="123">
        <f t="shared" si="15"/>
        <v>15</v>
      </c>
      <c r="AH68" s="120">
        <v>234</v>
      </c>
      <c r="AI68" s="121">
        <v>273</v>
      </c>
      <c r="AJ68" s="122">
        <f t="shared" si="16"/>
        <v>507</v>
      </c>
      <c r="AK68" s="123">
        <f t="shared" si="17"/>
        <v>-18</v>
      </c>
      <c r="AL68" s="120">
        <v>251</v>
      </c>
      <c r="AM68" s="121">
        <v>274</v>
      </c>
      <c r="AN68" s="122">
        <f t="shared" si="18"/>
        <v>525</v>
      </c>
      <c r="AO68" s="123">
        <f t="shared" si="19"/>
        <v>5</v>
      </c>
      <c r="AP68" s="120">
        <v>244</v>
      </c>
      <c r="AQ68" s="121">
        <v>276</v>
      </c>
      <c r="AR68" s="122">
        <f t="shared" si="20"/>
        <v>520</v>
      </c>
      <c r="AS68" s="123">
        <f t="shared" si="21"/>
        <v>6</v>
      </c>
      <c r="AT68" s="120">
        <v>242</v>
      </c>
      <c r="AU68" s="121">
        <v>272</v>
      </c>
      <c r="AV68" s="122">
        <f t="shared" si="22"/>
        <v>514</v>
      </c>
      <c r="AW68" s="123">
        <f t="shared" si="23"/>
        <v>-24</v>
      </c>
      <c r="AX68" s="120">
        <v>254</v>
      </c>
      <c r="AY68" s="121">
        <v>284</v>
      </c>
      <c r="AZ68" s="122">
        <f t="shared" si="24"/>
        <v>538</v>
      </c>
      <c r="BA68" s="123">
        <f t="shared" si="25"/>
        <v>0</v>
      </c>
      <c r="BB68" s="120">
        <v>252</v>
      </c>
      <c r="BC68" s="121">
        <v>286</v>
      </c>
      <c r="BD68" s="122">
        <v>538</v>
      </c>
      <c r="BE68" s="123">
        <f t="shared" si="26"/>
        <v>-21</v>
      </c>
      <c r="BF68" s="120">
        <v>260</v>
      </c>
      <c r="BG68" s="121">
        <v>299</v>
      </c>
      <c r="BH68" s="122">
        <v>559</v>
      </c>
      <c r="BI68" s="123">
        <f t="shared" si="27"/>
        <v>2</v>
      </c>
      <c r="BJ68" s="120">
        <v>262</v>
      </c>
      <c r="BK68" s="121">
        <v>295</v>
      </c>
      <c r="BL68" s="122">
        <v>557</v>
      </c>
      <c r="BM68" s="123">
        <f t="shared" si="28"/>
        <v>6</v>
      </c>
      <c r="BN68" s="120">
        <v>261</v>
      </c>
      <c r="BO68" s="121">
        <v>290</v>
      </c>
      <c r="BP68" s="122">
        <v>551</v>
      </c>
      <c r="BQ68" s="123">
        <f t="shared" si="29"/>
        <v>-14</v>
      </c>
      <c r="BR68" s="120">
        <v>269</v>
      </c>
      <c r="BS68" s="121">
        <v>296</v>
      </c>
      <c r="BT68" s="122">
        <v>565</v>
      </c>
      <c r="BU68" s="123">
        <f t="shared" si="30"/>
        <v>10</v>
      </c>
      <c r="BV68" s="120">
        <v>262</v>
      </c>
      <c r="BW68" s="121">
        <v>293</v>
      </c>
      <c r="BX68" s="122">
        <v>555</v>
      </c>
      <c r="BY68" s="123">
        <f t="shared" si="31"/>
        <v>-1</v>
      </c>
      <c r="BZ68" s="120">
        <v>267</v>
      </c>
      <c r="CA68" s="121">
        <v>289</v>
      </c>
      <c r="CB68" s="122">
        <v>556</v>
      </c>
      <c r="CC68" s="123">
        <f t="shared" si="32"/>
        <v>-1</v>
      </c>
      <c r="CD68" s="120">
        <v>277</v>
      </c>
      <c r="CE68" s="121">
        <v>280</v>
      </c>
      <c r="CF68" s="122">
        <v>557</v>
      </c>
      <c r="CG68" s="123">
        <f t="shared" si="33"/>
        <v>19</v>
      </c>
      <c r="CH68" s="120">
        <v>259</v>
      </c>
      <c r="CI68" s="121">
        <v>279</v>
      </c>
      <c r="CJ68" s="122">
        <v>538</v>
      </c>
      <c r="CK68" s="123">
        <f t="shared" si="34"/>
        <v>14</v>
      </c>
      <c r="CL68" s="120">
        <v>249</v>
      </c>
      <c r="CM68" s="121">
        <v>275</v>
      </c>
      <c r="CN68" s="122">
        <v>524</v>
      </c>
      <c r="CO68" s="123">
        <f t="shared" si="35"/>
        <v>12</v>
      </c>
      <c r="CP68" s="120">
        <v>242</v>
      </c>
      <c r="CQ68" s="121">
        <v>270</v>
      </c>
      <c r="CR68" s="122">
        <v>512</v>
      </c>
      <c r="CS68" s="123">
        <f t="shared" si="36"/>
        <v>26</v>
      </c>
      <c r="CT68" s="120">
        <v>231</v>
      </c>
      <c r="CU68" s="121">
        <v>255</v>
      </c>
      <c r="CV68" s="122">
        <v>486</v>
      </c>
      <c r="CW68" s="123">
        <f t="shared" si="37"/>
        <v>0</v>
      </c>
      <c r="CX68" s="120">
        <v>226</v>
      </c>
      <c r="CY68" s="121">
        <v>260</v>
      </c>
      <c r="CZ68" s="122">
        <v>486</v>
      </c>
      <c r="DA68" s="123">
        <f t="shared" si="38"/>
        <v>22</v>
      </c>
      <c r="DB68" s="120">
        <v>221</v>
      </c>
      <c r="DC68" s="121">
        <v>243</v>
      </c>
      <c r="DD68" s="122">
        <v>464</v>
      </c>
      <c r="DE68" s="123">
        <f t="shared" si="39"/>
        <v>-1</v>
      </c>
      <c r="DF68" s="120">
        <v>226</v>
      </c>
      <c r="DG68" s="121">
        <v>239</v>
      </c>
      <c r="DH68" s="122">
        <v>465</v>
      </c>
      <c r="DI68" s="123">
        <f t="shared" si="40"/>
        <v>-4</v>
      </c>
      <c r="DJ68" s="120">
        <v>227</v>
      </c>
      <c r="DK68" s="121">
        <v>242</v>
      </c>
      <c r="DL68" s="122">
        <v>469</v>
      </c>
      <c r="DM68" s="123">
        <f t="shared" si="41"/>
        <v>10</v>
      </c>
      <c r="DN68" s="120">
        <v>228</v>
      </c>
      <c r="DO68" s="121">
        <v>231</v>
      </c>
      <c r="DP68" s="122">
        <v>459</v>
      </c>
      <c r="DQ68" s="123">
        <f t="shared" si="42"/>
        <v>-5</v>
      </c>
      <c r="DR68" s="120">
        <v>231</v>
      </c>
      <c r="DS68" s="121">
        <v>233</v>
      </c>
      <c r="DT68" s="122">
        <v>464</v>
      </c>
      <c r="DU68" s="123">
        <f t="shared" si="43"/>
        <v>10</v>
      </c>
      <c r="DV68" s="120">
        <v>224</v>
      </c>
      <c r="DW68" s="121">
        <v>230</v>
      </c>
      <c r="DX68" s="122">
        <v>454</v>
      </c>
      <c r="DY68" s="123">
        <f t="shared" si="44"/>
        <v>-1</v>
      </c>
      <c r="DZ68" s="120">
        <v>220</v>
      </c>
      <c r="EA68" s="121">
        <v>235</v>
      </c>
      <c r="EB68" s="122">
        <v>455</v>
      </c>
      <c r="EC68" s="123">
        <f t="shared" si="45"/>
        <v>4</v>
      </c>
      <c r="ED68" s="120">
        <v>216</v>
      </c>
      <c r="EE68" s="121">
        <v>235</v>
      </c>
      <c r="EF68" s="122">
        <v>451</v>
      </c>
      <c r="EG68" s="123">
        <f t="shared" si="46"/>
        <v>-5</v>
      </c>
      <c r="EH68" s="120">
        <v>223</v>
      </c>
      <c r="EI68" s="121">
        <v>233</v>
      </c>
      <c r="EJ68" s="122">
        <v>456</v>
      </c>
      <c r="EK68" s="123">
        <f t="shared" si="47"/>
        <v>-6</v>
      </c>
      <c r="EL68" s="120">
        <v>225</v>
      </c>
      <c r="EM68" s="121">
        <v>237</v>
      </c>
      <c r="EN68" s="122">
        <v>462</v>
      </c>
      <c r="EO68" s="123">
        <f t="shared" si="48"/>
        <v>-11</v>
      </c>
      <c r="EP68" s="120">
        <v>230</v>
      </c>
      <c r="EQ68" s="121">
        <v>243</v>
      </c>
      <c r="ER68" s="122">
        <v>473</v>
      </c>
      <c r="ES68" s="123"/>
    </row>
    <row r="69" spans="1:149" ht="20.25" customHeight="1">
      <c r="A69" s="119" t="s">
        <v>187</v>
      </c>
      <c r="B69" s="120">
        <v>249</v>
      </c>
      <c r="C69" s="121">
        <v>281</v>
      </c>
      <c r="D69" s="122">
        <f t="shared" si="0"/>
        <v>530</v>
      </c>
      <c r="E69" s="123">
        <f t="shared" si="1"/>
        <v>0</v>
      </c>
      <c r="F69" s="120">
        <v>246</v>
      </c>
      <c r="G69" s="121">
        <v>284</v>
      </c>
      <c r="H69" s="122">
        <f t="shared" si="2"/>
        <v>530</v>
      </c>
      <c r="I69" s="123">
        <f t="shared" si="3"/>
        <v>-21</v>
      </c>
      <c r="J69" s="120">
        <v>254</v>
      </c>
      <c r="K69" s="121">
        <v>297</v>
      </c>
      <c r="L69" s="122">
        <f t="shared" si="4"/>
        <v>551</v>
      </c>
      <c r="M69" s="123">
        <f t="shared" si="5"/>
        <v>-3</v>
      </c>
      <c r="N69" s="120">
        <v>259</v>
      </c>
      <c r="O69" s="121">
        <v>295</v>
      </c>
      <c r="P69" s="122">
        <f t="shared" si="49"/>
        <v>554</v>
      </c>
      <c r="Q69" s="123">
        <f t="shared" si="7"/>
        <v>3</v>
      </c>
      <c r="R69" s="120">
        <v>259</v>
      </c>
      <c r="S69" s="121">
        <v>292</v>
      </c>
      <c r="T69" s="122">
        <f t="shared" si="8"/>
        <v>551</v>
      </c>
      <c r="U69" s="123">
        <f t="shared" si="9"/>
        <v>-11</v>
      </c>
      <c r="V69" s="120">
        <v>265</v>
      </c>
      <c r="W69" s="121">
        <v>297</v>
      </c>
      <c r="X69" s="122">
        <f t="shared" si="10"/>
        <v>562</v>
      </c>
      <c r="Y69" s="123">
        <f t="shared" si="11"/>
        <v>8</v>
      </c>
      <c r="Z69" s="120">
        <v>260</v>
      </c>
      <c r="AA69" s="121">
        <v>294</v>
      </c>
      <c r="AB69" s="122">
        <f t="shared" si="12"/>
        <v>554</v>
      </c>
      <c r="AC69" s="123">
        <f t="shared" si="13"/>
        <v>1</v>
      </c>
      <c r="AD69" s="120">
        <v>263</v>
      </c>
      <c r="AE69" s="121">
        <v>290</v>
      </c>
      <c r="AF69" s="122">
        <f t="shared" si="14"/>
        <v>553</v>
      </c>
      <c r="AG69" s="123">
        <f t="shared" si="15"/>
        <v>-1</v>
      </c>
      <c r="AH69" s="120">
        <v>273</v>
      </c>
      <c r="AI69" s="121">
        <v>281</v>
      </c>
      <c r="AJ69" s="122">
        <f t="shared" si="16"/>
        <v>554</v>
      </c>
      <c r="AK69" s="123">
        <f t="shared" si="17"/>
        <v>19</v>
      </c>
      <c r="AL69" s="120">
        <v>254</v>
      </c>
      <c r="AM69" s="121">
        <v>281</v>
      </c>
      <c r="AN69" s="122">
        <f t="shared" si="18"/>
        <v>535</v>
      </c>
      <c r="AO69" s="123">
        <f t="shared" si="19"/>
        <v>14</v>
      </c>
      <c r="AP69" s="120">
        <v>246</v>
      </c>
      <c r="AQ69" s="121">
        <v>275</v>
      </c>
      <c r="AR69" s="122">
        <f t="shared" si="20"/>
        <v>521</v>
      </c>
      <c r="AS69" s="123">
        <f t="shared" si="21"/>
        <v>10</v>
      </c>
      <c r="AT69" s="120">
        <v>240</v>
      </c>
      <c r="AU69" s="121">
        <v>271</v>
      </c>
      <c r="AV69" s="122">
        <f t="shared" si="22"/>
        <v>511</v>
      </c>
      <c r="AW69" s="123">
        <f t="shared" si="23"/>
        <v>28</v>
      </c>
      <c r="AX69" s="120">
        <v>230</v>
      </c>
      <c r="AY69" s="121">
        <v>253</v>
      </c>
      <c r="AZ69" s="122">
        <f t="shared" si="24"/>
        <v>483</v>
      </c>
      <c r="BA69" s="123">
        <f t="shared" si="25"/>
        <v>0</v>
      </c>
      <c r="BB69" s="120">
        <v>225</v>
      </c>
      <c r="BC69" s="121">
        <v>258</v>
      </c>
      <c r="BD69" s="122">
        <v>483</v>
      </c>
      <c r="BE69" s="123">
        <f t="shared" si="26"/>
        <v>21</v>
      </c>
      <c r="BF69" s="120">
        <v>221</v>
      </c>
      <c r="BG69" s="121">
        <v>241</v>
      </c>
      <c r="BH69" s="122">
        <v>462</v>
      </c>
      <c r="BI69" s="123">
        <f t="shared" si="27"/>
        <v>0</v>
      </c>
      <c r="BJ69" s="120">
        <v>225</v>
      </c>
      <c r="BK69" s="121">
        <v>237</v>
      </c>
      <c r="BL69" s="122">
        <v>462</v>
      </c>
      <c r="BM69" s="123">
        <f t="shared" si="28"/>
        <v>-5</v>
      </c>
      <c r="BN69" s="120">
        <v>227</v>
      </c>
      <c r="BO69" s="121">
        <v>240</v>
      </c>
      <c r="BP69" s="122">
        <v>467</v>
      </c>
      <c r="BQ69" s="123">
        <f t="shared" si="29"/>
        <v>10</v>
      </c>
      <c r="BR69" s="120">
        <v>227</v>
      </c>
      <c r="BS69" s="121">
        <v>230</v>
      </c>
      <c r="BT69" s="122">
        <v>457</v>
      </c>
      <c r="BU69" s="123">
        <f t="shared" si="30"/>
        <v>-4</v>
      </c>
      <c r="BV69" s="120">
        <v>229</v>
      </c>
      <c r="BW69" s="121">
        <v>232</v>
      </c>
      <c r="BX69" s="122">
        <v>461</v>
      </c>
      <c r="BY69" s="123">
        <f t="shared" si="31"/>
        <v>11</v>
      </c>
      <c r="BZ69" s="120">
        <v>222</v>
      </c>
      <c r="CA69" s="121">
        <v>228</v>
      </c>
      <c r="CB69" s="122">
        <v>450</v>
      </c>
      <c r="CC69" s="123">
        <f t="shared" si="32"/>
        <v>-1</v>
      </c>
      <c r="CD69" s="120">
        <v>217</v>
      </c>
      <c r="CE69" s="121">
        <v>234</v>
      </c>
      <c r="CF69" s="122">
        <v>451</v>
      </c>
      <c r="CG69" s="123">
        <f t="shared" si="33"/>
        <v>1</v>
      </c>
      <c r="CH69" s="120">
        <v>214</v>
      </c>
      <c r="CI69" s="121">
        <v>236</v>
      </c>
      <c r="CJ69" s="122">
        <v>450</v>
      </c>
      <c r="CK69" s="123">
        <f t="shared" si="34"/>
        <v>-5</v>
      </c>
      <c r="CL69" s="120">
        <v>221</v>
      </c>
      <c r="CM69" s="121">
        <v>234</v>
      </c>
      <c r="CN69" s="122">
        <v>455</v>
      </c>
      <c r="CO69" s="123">
        <f t="shared" si="35"/>
        <v>-7</v>
      </c>
      <c r="CP69" s="120">
        <v>223</v>
      </c>
      <c r="CQ69" s="121">
        <v>239</v>
      </c>
      <c r="CR69" s="122">
        <v>462</v>
      </c>
      <c r="CS69" s="123">
        <f t="shared" si="36"/>
        <v>-8</v>
      </c>
      <c r="CT69" s="120">
        <v>227</v>
      </c>
      <c r="CU69" s="121">
        <v>243</v>
      </c>
      <c r="CV69" s="122">
        <v>470</v>
      </c>
      <c r="CW69" s="123">
        <f t="shared" si="37"/>
        <v>2</v>
      </c>
      <c r="CX69" s="120">
        <v>229</v>
      </c>
      <c r="CY69" s="121">
        <v>239</v>
      </c>
      <c r="CZ69" s="122">
        <v>468</v>
      </c>
      <c r="DA69" s="123">
        <f t="shared" si="38"/>
        <v>-14</v>
      </c>
      <c r="DB69" s="120">
        <v>240</v>
      </c>
      <c r="DC69" s="121">
        <v>242</v>
      </c>
      <c r="DD69" s="122">
        <v>482</v>
      </c>
      <c r="DE69" s="123">
        <f t="shared" si="39"/>
        <v>-2</v>
      </c>
      <c r="DF69" s="120">
        <v>237</v>
      </c>
      <c r="DG69" s="121">
        <v>247</v>
      </c>
      <c r="DH69" s="122">
        <v>484</v>
      </c>
      <c r="DI69" s="123">
        <f t="shared" si="40"/>
        <v>1</v>
      </c>
      <c r="DJ69" s="120">
        <v>241</v>
      </c>
      <c r="DK69" s="121">
        <v>242</v>
      </c>
      <c r="DL69" s="122">
        <v>483</v>
      </c>
      <c r="DM69" s="123">
        <f t="shared" si="41"/>
        <v>1</v>
      </c>
      <c r="DN69" s="120">
        <v>236</v>
      </c>
      <c r="DO69" s="121">
        <v>246</v>
      </c>
      <c r="DP69" s="122">
        <v>482</v>
      </c>
      <c r="DQ69" s="123">
        <f t="shared" si="42"/>
        <v>-7</v>
      </c>
      <c r="DR69" s="120">
        <v>246</v>
      </c>
      <c r="DS69" s="121">
        <v>243</v>
      </c>
      <c r="DT69" s="122">
        <v>489</v>
      </c>
      <c r="DU69" s="123">
        <f t="shared" si="43"/>
        <v>-8</v>
      </c>
      <c r="DV69" s="120">
        <v>251</v>
      </c>
      <c r="DW69" s="121">
        <v>246</v>
      </c>
      <c r="DX69" s="122">
        <v>497</v>
      </c>
      <c r="DY69" s="123">
        <f t="shared" si="44"/>
        <v>5</v>
      </c>
      <c r="DZ69" s="120">
        <v>244</v>
      </c>
      <c r="EA69" s="121">
        <v>248</v>
      </c>
      <c r="EB69" s="122">
        <v>492</v>
      </c>
      <c r="EC69" s="123">
        <f t="shared" si="45"/>
        <v>1</v>
      </c>
      <c r="ED69" s="120">
        <v>248</v>
      </c>
      <c r="EE69" s="121">
        <v>243</v>
      </c>
      <c r="EF69" s="122">
        <v>491</v>
      </c>
      <c r="EG69" s="123">
        <f t="shared" si="46"/>
        <v>10</v>
      </c>
      <c r="EH69" s="120">
        <v>237</v>
      </c>
      <c r="EI69" s="121">
        <v>244</v>
      </c>
      <c r="EJ69" s="122">
        <v>481</v>
      </c>
      <c r="EK69" s="123">
        <f t="shared" si="47"/>
        <v>-13</v>
      </c>
      <c r="EL69" s="120">
        <v>245</v>
      </c>
      <c r="EM69" s="121">
        <v>249</v>
      </c>
      <c r="EN69" s="122">
        <v>494</v>
      </c>
      <c r="EO69" s="123">
        <f t="shared" si="48"/>
        <v>8</v>
      </c>
      <c r="EP69" s="120">
        <v>236</v>
      </c>
      <c r="EQ69" s="121">
        <v>250</v>
      </c>
      <c r="ER69" s="122">
        <v>486</v>
      </c>
      <c r="ES69" s="123"/>
    </row>
    <row r="70" spans="1:149" ht="20.25" customHeight="1">
      <c r="A70" s="119" t="s">
        <v>188</v>
      </c>
      <c r="B70" s="120">
        <v>227</v>
      </c>
      <c r="C70" s="121">
        <v>251</v>
      </c>
      <c r="D70" s="122">
        <f t="shared" si="0"/>
        <v>478</v>
      </c>
      <c r="E70" s="123">
        <f t="shared" si="1"/>
        <v>0</v>
      </c>
      <c r="F70" s="120">
        <v>224</v>
      </c>
      <c r="G70" s="121">
        <v>254</v>
      </c>
      <c r="H70" s="122">
        <f t="shared" si="2"/>
        <v>478</v>
      </c>
      <c r="I70" s="123">
        <f t="shared" si="3"/>
        <v>20</v>
      </c>
      <c r="J70" s="120">
        <v>219</v>
      </c>
      <c r="K70" s="121">
        <v>239</v>
      </c>
      <c r="L70" s="122">
        <f t="shared" si="4"/>
        <v>458</v>
      </c>
      <c r="M70" s="123">
        <f t="shared" si="5"/>
        <v>2</v>
      </c>
      <c r="N70" s="120">
        <v>221</v>
      </c>
      <c r="O70" s="121">
        <v>235</v>
      </c>
      <c r="P70" s="122">
        <f t="shared" si="49"/>
        <v>456</v>
      </c>
      <c r="Q70" s="123">
        <f t="shared" si="7"/>
        <v>-4</v>
      </c>
      <c r="R70" s="120">
        <v>222</v>
      </c>
      <c r="S70" s="121">
        <v>238</v>
      </c>
      <c r="T70" s="122">
        <f t="shared" si="8"/>
        <v>460</v>
      </c>
      <c r="U70" s="123">
        <f t="shared" si="9"/>
        <v>10</v>
      </c>
      <c r="V70" s="120">
        <v>223</v>
      </c>
      <c r="W70" s="121">
        <v>227</v>
      </c>
      <c r="X70" s="122">
        <f t="shared" si="10"/>
        <v>450</v>
      </c>
      <c r="Y70" s="123">
        <f t="shared" si="11"/>
        <v>-6</v>
      </c>
      <c r="Z70" s="120">
        <v>227</v>
      </c>
      <c r="AA70" s="121">
        <v>229</v>
      </c>
      <c r="AB70" s="122">
        <f t="shared" si="12"/>
        <v>456</v>
      </c>
      <c r="AC70" s="123">
        <f t="shared" si="13"/>
        <v>10</v>
      </c>
      <c r="AD70" s="120">
        <v>220</v>
      </c>
      <c r="AE70" s="121">
        <v>226</v>
      </c>
      <c r="AF70" s="122">
        <f t="shared" si="14"/>
        <v>446</v>
      </c>
      <c r="AG70" s="123">
        <f t="shared" si="15"/>
        <v>-1</v>
      </c>
      <c r="AH70" s="120">
        <v>216</v>
      </c>
      <c r="AI70" s="121">
        <v>231</v>
      </c>
      <c r="AJ70" s="122">
        <f t="shared" si="16"/>
        <v>447</v>
      </c>
      <c r="AK70" s="123">
        <f t="shared" si="17"/>
        <v>2</v>
      </c>
      <c r="AL70" s="120">
        <v>213</v>
      </c>
      <c r="AM70" s="121">
        <v>232</v>
      </c>
      <c r="AN70" s="122">
        <f t="shared" si="18"/>
        <v>445</v>
      </c>
      <c r="AO70" s="123">
        <f t="shared" si="19"/>
        <v>-6</v>
      </c>
      <c r="AP70" s="120">
        <v>220</v>
      </c>
      <c r="AQ70" s="121">
        <v>231</v>
      </c>
      <c r="AR70" s="122">
        <f t="shared" si="20"/>
        <v>451</v>
      </c>
      <c r="AS70" s="123">
        <f t="shared" si="21"/>
        <v>-8</v>
      </c>
      <c r="AT70" s="120">
        <v>223</v>
      </c>
      <c r="AU70" s="121">
        <v>236</v>
      </c>
      <c r="AV70" s="122">
        <f t="shared" si="22"/>
        <v>459</v>
      </c>
      <c r="AW70" s="123">
        <f t="shared" si="23"/>
        <v>-13</v>
      </c>
      <c r="AX70" s="120">
        <v>229</v>
      </c>
      <c r="AY70" s="121">
        <v>243</v>
      </c>
      <c r="AZ70" s="122">
        <f t="shared" si="24"/>
        <v>472</v>
      </c>
      <c r="BA70" s="123">
        <f t="shared" si="25"/>
        <v>2</v>
      </c>
      <c r="BB70" s="120">
        <v>230</v>
      </c>
      <c r="BC70" s="121">
        <v>240</v>
      </c>
      <c r="BD70" s="122">
        <v>470</v>
      </c>
      <c r="BE70" s="123">
        <f t="shared" si="26"/>
        <v>-10</v>
      </c>
      <c r="BF70" s="120">
        <v>238</v>
      </c>
      <c r="BG70" s="121">
        <v>242</v>
      </c>
      <c r="BH70" s="122">
        <v>480</v>
      </c>
      <c r="BI70" s="123">
        <f t="shared" si="27"/>
        <v>-1</v>
      </c>
      <c r="BJ70" s="120">
        <v>235</v>
      </c>
      <c r="BK70" s="121">
        <v>246</v>
      </c>
      <c r="BL70" s="122">
        <v>481</v>
      </c>
      <c r="BM70" s="123">
        <f t="shared" si="28"/>
        <v>2</v>
      </c>
      <c r="BN70" s="120">
        <v>238</v>
      </c>
      <c r="BO70" s="121">
        <v>241</v>
      </c>
      <c r="BP70" s="122">
        <v>479</v>
      </c>
      <c r="BQ70" s="123">
        <f t="shared" si="29"/>
        <v>0</v>
      </c>
      <c r="BR70" s="120">
        <v>234</v>
      </c>
      <c r="BS70" s="121">
        <v>245</v>
      </c>
      <c r="BT70" s="122">
        <v>479</v>
      </c>
      <c r="BU70" s="123">
        <f t="shared" si="30"/>
        <v>-2</v>
      </c>
      <c r="BV70" s="120">
        <v>241</v>
      </c>
      <c r="BW70" s="121">
        <v>240</v>
      </c>
      <c r="BX70" s="122">
        <v>481</v>
      </c>
      <c r="BY70" s="123">
        <f t="shared" si="31"/>
        <v>-7</v>
      </c>
      <c r="BZ70" s="120">
        <v>244</v>
      </c>
      <c r="CA70" s="121">
        <v>244</v>
      </c>
      <c r="CB70" s="122">
        <v>488</v>
      </c>
      <c r="CC70" s="123">
        <f t="shared" si="32"/>
        <v>1</v>
      </c>
      <c r="CD70" s="120">
        <v>240</v>
      </c>
      <c r="CE70" s="121">
        <v>247</v>
      </c>
      <c r="CF70" s="122">
        <v>487</v>
      </c>
      <c r="CG70" s="123">
        <f t="shared" si="33"/>
        <v>0</v>
      </c>
      <c r="CH70" s="120">
        <v>246</v>
      </c>
      <c r="CI70" s="121">
        <v>241</v>
      </c>
      <c r="CJ70" s="122">
        <v>487</v>
      </c>
      <c r="CK70" s="123">
        <f t="shared" si="34"/>
        <v>8</v>
      </c>
      <c r="CL70" s="120">
        <v>236</v>
      </c>
      <c r="CM70" s="121">
        <v>243</v>
      </c>
      <c r="CN70" s="122">
        <v>479</v>
      </c>
      <c r="CO70" s="123">
        <f t="shared" si="35"/>
        <v>-9</v>
      </c>
      <c r="CP70" s="120">
        <v>242</v>
      </c>
      <c r="CQ70" s="121">
        <v>246</v>
      </c>
      <c r="CR70" s="122">
        <v>488</v>
      </c>
      <c r="CS70" s="123">
        <f t="shared" si="36"/>
        <v>9</v>
      </c>
      <c r="CT70" s="120">
        <v>233</v>
      </c>
      <c r="CU70" s="121">
        <v>246</v>
      </c>
      <c r="CV70" s="122">
        <v>479</v>
      </c>
      <c r="CW70" s="123">
        <f t="shared" si="37"/>
        <v>-3</v>
      </c>
      <c r="CX70" s="120">
        <v>232</v>
      </c>
      <c r="CY70" s="121">
        <v>250</v>
      </c>
      <c r="CZ70" s="122">
        <v>482</v>
      </c>
      <c r="DA70" s="123">
        <f t="shared" si="38"/>
        <v>-2</v>
      </c>
      <c r="DB70" s="120">
        <v>232</v>
      </c>
      <c r="DC70" s="121">
        <v>252</v>
      </c>
      <c r="DD70" s="122">
        <v>484</v>
      </c>
      <c r="DE70" s="123">
        <f t="shared" si="39"/>
        <v>-4</v>
      </c>
      <c r="DF70" s="120">
        <v>235</v>
      </c>
      <c r="DG70" s="121">
        <v>253</v>
      </c>
      <c r="DH70" s="122">
        <v>488</v>
      </c>
      <c r="DI70" s="123">
        <f t="shared" si="40"/>
        <v>3</v>
      </c>
      <c r="DJ70" s="120">
        <v>229</v>
      </c>
      <c r="DK70" s="121">
        <v>256</v>
      </c>
      <c r="DL70" s="122">
        <v>485</v>
      </c>
      <c r="DM70" s="123">
        <f t="shared" si="41"/>
        <v>6</v>
      </c>
      <c r="DN70" s="120">
        <v>229</v>
      </c>
      <c r="DO70" s="121">
        <v>250</v>
      </c>
      <c r="DP70" s="122">
        <v>479</v>
      </c>
      <c r="DQ70" s="123">
        <f t="shared" si="42"/>
        <v>10</v>
      </c>
      <c r="DR70" s="120">
        <v>218</v>
      </c>
      <c r="DS70" s="121">
        <v>251</v>
      </c>
      <c r="DT70" s="122">
        <v>469</v>
      </c>
      <c r="DU70" s="123">
        <f t="shared" si="43"/>
        <v>10</v>
      </c>
      <c r="DV70" s="120">
        <v>209</v>
      </c>
      <c r="DW70" s="121">
        <v>250</v>
      </c>
      <c r="DX70" s="122">
        <v>459</v>
      </c>
      <c r="DY70" s="123">
        <f t="shared" si="44"/>
        <v>-4</v>
      </c>
      <c r="DZ70" s="120">
        <v>219</v>
      </c>
      <c r="EA70" s="121">
        <v>244</v>
      </c>
      <c r="EB70" s="122">
        <v>463</v>
      </c>
      <c r="EC70" s="123">
        <f t="shared" si="45"/>
        <v>-2</v>
      </c>
      <c r="ED70" s="120">
        <v>226</v>
      </c>
      <c r="EE70" s="121">
        <v>239</v>
      </c>
      <c r="EF70" s="122">
        <v>465</v>
      </c>
      <c r="EG70" s="123">
        <f t="shared" si="46"/>
        <v>-6</v>
      </c>
      <c r="EH70" s="120">
        <v>229</v>
      </c>
      <c r="EI70" s="121">
        <v>242</v>
      </c>
      <c r="EJ70" s="122">
        <v>471</v>
      </c>
      <c r="EK70" s="123">
        <f t="shared" si="47"/>
        <v>23</v>
      </c>
      <c r="EL70" s="120">
        <v>214</v>
      </c>
      <c r="EM70" s="121">
        <v>234</v>
      </c>
      <c r="EN70" s="122">
        <v>448</v>
      </c>
      <c r="EO70" s="123">
        <f t="shared" si="48"/>
        <v>3</v>
      </c>
      <c r="EP70" s="120">
        <v>215</v>
      </c>
      <c r="EQ70" s="121">
        <v>230</v>
      </c>
      <c r="ER70" s="122">
        <v>445</v>
      </c>
      <c r="ES70" s="123"/>
    </row>
    <row r="71" spans="1:149" ht="20.25" customHeight="1">
      <c r="A71" s="119" t="s">
        <v>189</v>
      </c>
      <c r="B71" s="120">
        <v>224</v>
      </c>
      <c r="C71" s="121">
        <v>238</v>
      </c>
      <c r="D71" s="122">
        <f t="shared" si="0"/>
        <v>462</v>
      </c>
      <c r="E71" s="123">
        <f t="shared" si="1"/>
        <v>3</v>
      </c>
      <c r="F71" s="120">
        <v>223</v>
      </c>
      <c r="G71" s="121">
        <v>236</v>
      </c>
      <c r="H71" s="122">
        <f t="shared" si="2"/>
        <v>459</v>
      </c>
      <c r="I71" s="123">
        <f t="shared" si="3"/>
        <v>-8</v>
      </c>
      <c r="J71" s="120">
        <v>229</v>
      </c>
      <c r="K71" s="121">
        <v>238</v>
      </c>
      <c r="L71" s="122">
        <f t="shared" si="4"/>
        <v>467</v>
      </c>
      <c r="M71" s="123">
        <f t="shared" si="5"/>
        <v>-1</v>
      </c>
      <c r="N71" s="120">
        <v>227</v>
      </c>
      <c r="O71" s="121">
        <v>241</v>
      </c>
      <c r="P71" s="122">
        <f t="shared" si="49"/>
        <v>468</v>
      </c>
      <c r="Q71" s="123">
        <f t="shared" si="7"/>
        <v>2</v>
      </c>
      <c r="R71" s="120">
        <v>229</v>
      </c>
      <c r="S71" s="121">
        <v>237</v>
      </c>
      <c r="T71" s="122">
        <f t="shared" si="8"/>
        <v>466</v>
      </c>
      <c r="U71" s="123">
        <f t="shared" si="9"/>
        <v>-2</v>
      </c>
      <c r="V71" s="120">
        <v>226</v>
      </c>
      <c r="W71" s="121">
        <v>242</v>
      </c>
      <c r="X71" s="122">
        <f t="shared" si="10"/>
        <v>468</v>
      </c>
      <c r="Y71" s="123">
        <f t="shared" si="11"/>
        <v>-6</v>
      </c>
      <c r="Z71" s="120">
        <v>235</v>
      </c>
      <c r="AA71" s="121">
        <v>239</v>
      </c>
      <c r="AB71" s="122">
        <f t="shared" si="12"/>
        <v>474</v>
      </c>
      <c r="AC71" s="123">
        <f t="shared" si="13"/>
        <v>-8</v>
      </c>
      <c r="AD71" s="120">
        <v>240</v>
      </c>
      <c r="AE71" s="121">
        <v>242</v>
      </c>
      <c r="AF71" s="122">
        <f t="shared" si="14"/>
        <v>482</v>
      </c>
      <c r="AG71" s="123">
        <f t="shared" si="15"/>
        <v>2</v>
      </c>
      <c r="AH71" s="120">
        <v>235</v>
      </c>
      <c r="AI71" s="121">
        <v>245</v>
      </c>
      <c r="AJ71" s="122">
        <f t="shared" si="16"/>
        <v>480</v>
      </c>
      <c r="AK71" s="123">
        <f t="shared" si="17"/>
        <v>2</v>
      </c>
      <c r="AL71" s="120">
        <v>239</v>
      </c>
      <c r="AM71" s="121">
        <v>239</v>
      </c>
      <c r="AN71" s="122">
        <f t="shared" si="18"/>
        <v>478</v>
      </c>
      <c r="AO71" s="123">
        <f t="shared" si="19"/>
        <v>9</v>
      </c>
      <c r="AP71" s="120">
        <v>229</v>
      </c>
      <c r="AQ71" s="121">
        <v>240</v>
      </c>
      <c r="AR71" s="122">
        <f t="shared" si="20"/>
        <v>469</v>
      </c>
      <c r="AS71" s="123">
        <f t="shared" si="21"/>
        <v>-13</v>
      </c>
      <c r="AT71" s="120">
        <v>236</v>
      </c>
      <c r="AU71" s="121">
        <v>246</v>
      </c>
      <c r="AV71" s="122">
        <f t="shared" si="22"/>
        <v>482</v>
      </c>
      <c r="AW71" s="123">
        <f t="shared" si="23"/>
        <v>9</v>
      </c>
      <c r="AX71" s="120">
        <v>228</v>
      </c>
      <c r="AY71" s="121">
        <v>245</v>
      </c>
      <c r="AZ71" s="122">
        <f t="shared" si="24"/>
        <v>473</v>
      </c>
      <c r="BA71" s="123">
        <f t="shared" si="25"/>
        <v>2</v>
      </c>
      <c r="BB71" s="120">
        <v>224</v>
      </c>
      <c r="BC71" s="121">
        <v>247</v>
      </c>
      <c r="BD71" s="122">
        <v>471</v>
      </c>
      <c r="BE71" s="123">
        <f t="shared" si="26"/>
        <v>-5</v>
      </c>
      <c r="BF71" s="120">
        <v>226</v>
      </c>
      <c r="BG71" s="121">
        <v>250</v>
      </c>
      <c r="BH71" s="122">
        <v>476</v>
      </c>
      <c r="BI71" s="123">
        <f t="shared" si="27"/>
        <v>-6</v>
      </c>
      <c r="BJ71" s="120">
        <v>231</v>
      </c>
      <c r="BK71" s="121">
        <v>251</v>
      </c>
      <c r="BL71" s="122">
        <v>482</v>
      </c>
      <c r="BM71" s="123">
        <f t="shared" si="28"/>
        <v>5</v>
      </c>
      <c r="BN71" s="120">
        <v>225</v>
      </c>
      <c r="BO71" s="121">
        <v>252</v>
      </c>
      <c r="BP71" s="122">
        <v>477</v>
      </c>
      <c r="BQ71" s="123">
        <f t="shared" si="29"/>
        <v>6</v>
      </c>
      <c r="BR71" s="120">
        <v>224</v>
      </c>
      <c r="BS71" s="121">
        <v>247</v>
      </c>
      <c r="BT71" s="122">
        <v>471</v>
      </c>
      <c r="BU71" s="123">
        <f t="shared" si="30"/>
        <v>4</v>
      </c>
      <c r="BV71" s="120">
        <v>216</v>
      </c>
      <c r="BW71" s="121">
        <v>251</v>
      </c>
      <c r="BX71" s="122">
        <v>467</v>
      </c>
      <c r="BY71" s="123">
        <f t="shared" si="31"/>
        <v>9</v>
      </c>
      <c r="BZ71" s="120">
        <v>209</v>
      </c>
      <c r="CA71" s="121">
        <v>249</v>
      </c>
      <c r="CB71" s="122">
        <v>458</v>
      </c>
      <c r="CC71" s="123">
        <f t="shared" si="32"/>
        <v>-1</v>
      </c>
      <c r="CD71" s="120">
        <v>218</v>
      </c>
      <c r="CE71" s="121">
        <v>241</v>
      </c>
      <c r="CF71" s="122">
        <v>459</v>
      </c>
      <c r="CG71" s="123">
        <f t="shared" si="33"/>
        <v>0</v>
      </c>
      <c r="CH71" s="120">
        <v>223</v>
      </c>
      <c r="CI71" s="121">
        <v>236</v>
      </c>
      <c r="CJ71" s="122">
        <v>459</v>
      </c>
      <c r="CK71" s="123">
        <f t="shared" si="34"/>
        <v>-6</v>
      </c>
      <c r="CL71" s="120">
        <v>226</v>
      </c>
      <c r="CM71" s="121">
        <v>239</v>
      </c>
      <c r="CN71" s="122">
        <v>465</v>
      </c>
      <c r="CO71" s="123">
        <f t="shared" si="35"/>
        <v>19</v>
      </c>
      <c r="CP71" s="120">
        <v>213</v>
      </c>
      <c r="CQ71" s="121">
        <v>233</v>
      </c>
      <c r="CR71" s="122">
        <v>446</v>
      </c>
      <c r="CS71" s="123">
        <f t="shared" si="36"/>
        <v>3</v>
      </c>
      <c r="CT71" s="120">
        <v>214</v>
      </c>
      <c r="CU71" s="121">
        <v>229</v>
      </c>
      <c r="CV71" s="122">
        <v>443</v>
      </c>
      <c r="CW71" s="123">
        <f t="shared" si="37"/>
        <v>-1</v>
      </c>
      <c r="CX71" s="120">
        <v>215</v>
      </c>
      <c r="CY71" s="121">
        <v>229</v>
      </c>
      <c r="CZ71" s="122">
        <v>444</v>
      </c>
      <c r="DA71" s="123">
        <f t="shared" si="38"/>
        <v>5</v>
      </c>
      <c r="DB71" s="120">
        <v>207</v>
      </c>
      <c r="DC71" s="121">
        <v>232</v>
      </c>
      <c r="DD71" s="122">
        <v>439</v>
      </c>
      <c r="DE71" s="123">
        <f t="shared" si="39"/>
        <v>19</v>
      </c>
      <c r="DF71" s="120">
        <v>198</v>
      </c>
      <c r="DG71" s="121">
        <v>222</v>
      </c>
      <c r="DH71" s="122">
        <v>420</v>
      </c>
      <c r="DI71" s="123">
        <f t="shared" si="40"/>
        <v>0</v>
      </c>
      <c r="DJ71" s="120">
        <v>200</v>
      </c>
      <c r="DK71" s="121">
        <v>220</v>
      </c>
      <c r="DL71" s="122">
        <v>420</v>
      </c>
      <c r="DM71" s="123">
        <f t="shared" si="41"/>
        <v>-11</v>
      </c>
      <c r="DN71" s="120">
        <v>199</v>
      </c>
      <c r="DO71" s="121">
        <v>232</v>
      </c>
      <c r="DP71" s="122">
        <v>431</v>
      </c>
      <c r="DQ71" s="123">
        <f t="shared" si="42"/>
        <v>2</v>
      </c>
      <c r="DR71" s="120">
        <v>198</v>
      </c>
      <c r="DS71" s="121">
        <v>231</v>
      </c>
      <c r="DT71" s="122">
        <v>429</v>
      </c>
      <c r="DU71" s="123">
        <f t="shared" si="43"/>
        <v>-15</v>
      </c>
      <c r="DV71" s="120">
        <v>208</v>
      </c>
      <c r="DW71" s="121">
        <v>236</v>
      </c>
      <c r="DX71" s="122">
        <v>444</v>
      </c>
      <c r="DY71" s="123">
        <f t="shared" si="44"/>
        <v>3</v>
      </c>
      <c r="DZ71" s="120">
        <v>206</v>
      </c>
      <c r="EA71" s="121">
        <v>235</v>
      </c>
      <c r="EB71" s="122">
        <v>441</v>
      </c>
      <c r="EC71" s="123">
        <f t="shared" si="45"/>
        <v>20</v>
      </c>
      <c r="ED71" s="120">
        <v>184</v>
      </c>
      <c r="EE71" s="121">
        <v>237</v>
      </c>
      <c r="EF71" s="122">
        <v>421</v>
      </c>
      <c r="EG71" s="123">
        <f t="shared" si="46"/>
        <v>-2</v>
      </c>
      <c r="EH71" s="120">
        <v>188</v>
      </c>
      <c r="EI71" s="121">
        <v>235</v>
      </c>
      <c r="EJ71" s="122">
        <v>423</v>
      </c>
      <c r="EK71" s="123">
        <f t="shared" si="47"/>
        <v>5</v>
      </c>
      <c r="EL71" s="120">
        <v>186</v>
      </c>
      <c r="EM71" s="121">
        <v>232</v>
      </c>
      <c r="EN71" s="122">
        <v>418</v>
      </c>
      <c r="EO71" s="123">
        <f t="shared" si="48"/>
        <v>11</v>
      </c>
      <c r="EP71" s="120">
        <v>181</v>
      </c>
      <c r="EQ71" s="121">
        <v>226</v>
      </c>
      <c r="ER71" s="122">
        <v>407</v>
      </c>
      <c r="ES71" s="123"/>
    </row>
    <row r="72" spans="1:149" ht="20.25" customHeight="1">
      <c r="A72" s="119" t="s">
        <v>190</v>
      </c>
      <c r="B72" s="120">
        <v>228</v>
      </c>
      <c r="C72" s="121">
        <v>240</v>
      </c>
      <c r="D72" s="122">
        <f t="shared" si="0"/>
        <v>468</v>
      </c>
      <c r="E72" s="123">
        <f t="shared" si="1"/>
        <v>6</v>
      </c>
      <c r="F72" s="120">
        <v>224</v>
      </c>
      <c r="G72" s="121">
        <v>238</v>
      </c>
      <c r="H72" s="122">
        <f t="shared" si="2"/>
        <v>462</v>
      </c>
      <c r="I72" s="123">
        <f t="shared" si="3"/>
        <v>-6</v>
      </c>
      <c r="J72" s="120">
        <v>228</v>
      </c>
      <c r="K72" s="121">
        <v>240</v>
      </c>
      <c r="L72" s="122">
        <f t="shared" si="4"/>
        <v>468</v>
      </c>
      <c r="M72" s="123">
        <f t="shared" si="5"/>
        <v>-4</v>
      </c>
      <c r="N72" s="120">
        <v>233</v>
      </c>
      <c r="O72" s="121">
        <v>239</v>
      </c>
      <c r="P72" s="122">
        <f t="shared" si="49"/>
        <v>472</v>
      </c>
      <c r="Q72" s="123">
        <f t="shared" si="7"/>
        <v>3</v>
      </c>
      <c r="R72" s="120">
        <v>229</v>
      </c>
      <c r="S72" s="121">
        <v>240</v>
      </c>
      <c r="T72" s="122">
        <f t="shared" si="8"/>
        <v>469</v>
      </c>
      <c r="U72" s="123">
        <f t="shared" si="9"/>
        <v>5</v>
      </c>
      <c r="V72" s="120">
        <v>228</v>
      </c>
      <c r="W72" s="121">
        <v>236</v>
      </c>
      <c r="X72" s="122">
        <f t="shared" si="10"/>
        <v>464</v>
      </c>
      <c r="Y72" s="123">
        <f t="shared" si="11"/>
        <v>8</v>
      </c>
      <c r="Z72" s="120">
        <v>215</v>
      </c>
      <c r="AA72" s="121">
        <v>241</v>
      </c>
      <c r="AB72" s="122">
        <f t="shared" si="12"/>
        <v>456</v>
      </c>
      <c r="AC72" s="123">
        <f t="shared" si="13"/>
        <v>9</v>
      </c>
      <c r="AD72" s="120">
        <v>206</v>
      </c>
      <c r="AE72" s="121">
        <v>241</v>
      </c>
      <c r="AF72" s="122">
        <f t="shared" si="14"/>
        <v>447</v>
      </c>
      <c r="AG72" s="123">
        <f t="shared" si="15"/>
        <v>-3</v>
      </c>
      <c r="AH72" s="120">
        <v>214</v>
      </c>
      <c r="AI72" s="121">
        <v>236</v>
      </c>
      <c r="AJ72" s="122">
        <f t="shared" si="16"/>
        <v>450</v>
      </c>
      <c r="AK72" s="123">
        <f t="shared" si="17"/>
        <v>2</v>
      </c>
      <c r="AL72" s="120">
        <v>218</v>
      </c>
      <c r="AM72" s="121">
        <v>230</v>
      </c>
      <c r="AN72" s="122">
        <f t="shared" si="18"/>
        <v>448</v>
      </c>
      <c r="AO72" s="123">
        <f t="shared" si="19"/>
        <v>-4</v>
      </c>
      <c r="AP72" s="120">
        <v>219</v>
      </c>
      <c r="AQ72" s="121">
        <v>233</v>
      </c>
      <c r="AR72" s="122">
        <f t="shared" si="20"/>
        <v>452</v>
      </c>
      <c r="AS72" s="123">
        <f t="shared" si="21"/>
        <v>17</v>
      </c>
      <c r="AT72" s="120">
        <v>207</v>
      </c>
      <c r="AU72" s="121">
        <v>228</v>
      </c>
      <c r="AV72" s="122">
        <f t="shared" si="22"/>
        <v>435</v>
      </c>
      <c r="AW72" s="123">
        <f t="shared" si="23"/>
        <v>3</v>
      </c>
      <c r="AX72" s="120">
        <v>206</v>
      </c>
      <c r="AY72" s="121">
        <v>226</v>
      </c>
      <c r="AZ72" s="122">
        <f t="shared" si="24"/>
        <v>432</v>
      </c>
      <c r="BA72" s="123">
        <f t="shared" si="25"/>
        <v>1</v>
      </c>
      <c r="BB72" s="120">
        <v>205</v>
      </c>
      <c r="BC72" s="121">
        <v>226</v>
      </c>
      <c r="BD72" s="122">
        <v>431</v>
      </c>
      <c r="BE72" s="123">
        <f t="shared" si="26"/>
        <v>2</v>
      </c>
      <c r="BF72" s="120">
        <v>198</v>
      </c>
      <c r="BG72" s="121">
        <v>231</v>
      </c>
      <c r="BH72" s="122">
        <v>429</v>
      </c>
      <c r="BI72" s="123">
        <f t="shared" si="27"/>
        <v>18</v>
      </c>
      <c r="BJ72" s="120">
        <v>190</v>
      </c>
      <c r="BK72" s="121">
        <v>221</v>
      </c>
      <c r="BL72" s="122">
        <v>411</v>
      </c>
      <c r="BM72" s="123">
        <f t="shared" si="28"/>
        <v>0</v>
      </c>
      <c r="BN72" s="120">
        <v>192</v>
      </c>
      <c r="BO72" s="121">
        <v>219</v>
      </c>
      <c r="BP72" s="122">
        <v>411</v>
      </c>
      <c r="BQ72" s="123">
        <f t="shared" si="29"/>
        <v>-11</v>
      </c>
      <c r="BR72" s="120">
        <v>192</v>
      </c>
      <c r="BS72" s="121">
        <v>230</v>
      </c>
      <c r="BT72" s="122">
        <v>422</v>
      </c>
      <c r="BU72" s="123">
        <f t="shared" si="30"/>
        <v>1</v>
      </c>
      <c r="BV72" s="120">
        <v>193</v>
      </c>
      <c r="BW72" s="121">
        <v>228</v>
      </c>
      <c r="BX72" s="122">
        <v>421</v>
      </c>
      <c r="BY72" s="123">
        <f t="shared" si="31"/>
        <v>-16</v>
      </c>
      <c r="BZ72" s="120">
        <v>202</v>
      </c>
      <c r="CA72" s="121">
        <v>235</v>
      </c>
      <c r="CB72" s="122">
        <v>437</v>
      </c>
      <c r="CC72" s="123">
        <f t="shared" si="32"/>
        <v>-1</v>
      </c>
      <c r="CD72" s="120">
        <v>202</v>
      </c>
      <c r="CE72" s="121">
        <v>236</v>
      </c>
      <c r="CF72" s="122">
        <v>438</v>
      </c>
      <c r="CG72" s="123">
        <f t="shared" si="33"/>
        <v>18</v>
      </c>
      <c r="CH72" s="120">
        <v>181</v>
      </c>
      <c r="CI72" s="121">
        <v>239</v>
      </c>
      <c r="CJ72" s="122">
        <v>420</v>
      </c>
      <c r="CK72" s="123">
        <f t="shared" si="34"/>
        <v>-1</v>
      </c>
      <c r="CL72" s="120">
        <v>183</v>
      </c>
      <c r="CM72" s="121">
        <v>238</v>
      </c>
      <c r="CN72" s="122">
        <v>421</v>
      </c>
      <c r="CO72" s="123">
        <f t="shared" si="35"/>
        <v>7</v>
      </c>
      <c r="CP72" s="120">
        <v>181</v>
      </c>
      <c r="CQ72" s="121">
        <v>233</v>
      </c>
      <c r="CR72" s="122">
        <v>414</v>
      </c>
      <c r="CS72" s="123">
        <f t="shared" si="36"/>
        <v>12</v>
      </c>
      <c r="CT72" s="120">
        <v>175</v>
      </c>
      <c r="CU72" s="121">
        <v>227</v>
      </c>
      <c r="CV72" s="122">
        <v>402</v>
      </c>
      <c r="CW72" s="123">
        <f t="shared" si="37"/>
        <v>-1</v>
      </c>
      <c r="CX72" s="120">
        <v>182</v>
      </c>
      <c r="CY72" s="121">
        <v>221</v>
      </c>
      <c r="CZ72" s="122">
        <v>403</v>
      </c>
      <c r="DA72" s="123">
        <f t="shared" si="38"/>
        <v>-12</v>
      </c>
      <c r="DB72" s="120">
        <v>191</v>
      </c>
      <c r="DC72" s="121">
        <v>224</v>
      </c>
      <c r="DD72" s="122">
        <v>415</v>
      </c>
      <c r="DE72" s="123">
        <f t="shared" si="39"/>
        <v>-11</v>
      </c>
      <c r="DF72" s="120">
        <v>199</v>
      </c>
      <c r="DG72" s="121">
        <v>227</v>
      </c>
      <c r="DH72" s="122">
        <v>426</v>
      </c>
      <c r="DI72" s="123">
        <f t="shared" si="40"/>
        <v>-8</v>
      </c>
      <c r="DJ72" s="120">
        <v>200</v>
      </c>
      <c r="DK72" s="121">
        <v>234</v>
      </c>
      <c r="DL72" s="122">
        <v>434</v>
      </c>
      <c r="DM72" s="123">
        <f t="shared" si="41"/>
        <v>12</v>
      </c>
      <c r="DN72" s="120">
        <v>193</v>
      </c>
      <c r="DO72" s="121">
        <v>229</v>
      </c>
      <c r="DP72" s="122">
        <v>422</v>
      </c>
      <c r="DQ72" s="123">
        <f t="shared" si="42"/>
        <v>2</v>
      </c>
      <c r="DR72" s="120">
        <v>194</v>
      </c>
      <c r="DS72" s="121">
        <v>226</v>
      </c>
      <c r="DT72" s="122">
        <v>420</v>
      </c>
      <c r="DU72" s="123">
        <f t="shared" si="43"/>
        <v>26</v>
      </c>
      <c r="DV72" s="120">
        <v>185</v>
      </c>
      <c r="DW72" s="121">
        <v>209</v>
      </c>
      <c r="DX72" s="122">
        <v>394</v>
      </c>
      <c r="DY72" s="123">
        <f t="shared" si="44"/>
        <v>10</v>
      </c>
      <c r="DZ72" s="120">
        <v>181</v>
      </c>
      <c r="EA72" s="121">
        <v>203</v>
      </c>
      <c r="EB72" s="122">
        <v>384</v>
      </c>
      <c r="EC72" s="123">
        <f t="shared" si="45"/>
        <v>-2</v>
      </c>
      <c r="ED72" s="120">
        <v>190</v>
      </c>
      <c r="EE72" s="121">
        <v>196</v>
      </c>
      <c r="EF72" s="122">
        <v>386</v>
      </c>
      <c r="EG72" s="123">
        <f t="shared" si="46"/>
        <v>1</v>
      </c>
      <c r="EH72" s="120">
        <v>193</v>
      </c>
      <c r="EI72" s="121">
        <v>192</v>
      </c>
      <c r="EJ72" s="122">
        <v>385</v>
      </c>
      <c r="EK72" s="123">
        <f t="shared" si="47"/>
        <v>-19</v>
      </c>
      <c r="EL72" s="120">
        <v>200</v>
      </c>
      <c r="EM72" s="121">
        <v>204</v>
      </c>
      <c r="EN72" s="122">
        <v>404</v>
      </c>
      <c r="EO72" s="123">
        <f t="shared" si="48"/>
        <v>-9</v>
      </c>
      <c r="EP72" s="120">
        <v>196</v>
      </c>
      <c r="EQ72" s="121">
        <v>217</v>
      </c>
      <c r="ER72" s="122">
        <v>413</v>
      </c>
      <c r="ES72" s="123"/>
    </row>
    <row r="73" spans="1:149" ht="20.25" customHeight="1">
      <c r="A73" s="119" t="s">
        <v>191</v>
      </c>
      <c r="B73" s="120">
        <v>204</v>
      </c>
      <c r="C73" s="121">
        <v>218</v>
      </c>
      <c r="D73" s="122">
        <f t="shared" si="0"/>
        <v>422</v>
      </c>
      <c r="E73" s="123">
        <f t="shared" si="1"/>
        <v>-2</v>
      </c>
      <c r="F73" s="120">
        <v>203</v>
      </c>
      <c r="G73" s="121">
        <v>221</v>
      </c>
      <c r="H73" s="122">
        <f t="shared" si="2"/>
        <v>424</v>
      </c>
      <c r="I73" s="123">
        <f t="shared" si="3"/>
        <v>8</v>
      </c>
      <c r="J73" s="120">
        <v>194</v>
      </c>
      <c r="K73" s="121">
        <v>222</v>
      </c>
      <c r="L73" s="122">
        <f t="shared" si="4"/>
        <v>416</v>
      </c>
      <c r="M73" s="123">
        <f t="shared" si="5"/>
        <v>17</v>
      </c>
      <c r="N73" s="120">
        <v>184</v>
      </c>
      <c r="O73" s="121">
        <v>215</v>
      </c>
      <c r="P73" s="122">
        <f t="shared" si="49"/>
        <v>399</v>
      </c>
      <c r="Q73" s="123">
        <f t="shared" si="7"/>
        <v>2</v>
      </c>
      <c r="R73" s="120">
        <v>185</v>
      </c>
      <c r="S73" s="121">
        <v>212</v>
      </c>
      <c r="T73" s="122">
        <f t="shared" si="8"/>
        <v>397</v>
      </c>
      <c r="U73" s="123">
        <f t="shared" si="9"/>
        <v>-10</v>
      </c>
      <c r="V73" s="120">
        <v>183</v>
      </c>
      <c r="W73" s="121">
        <v>224</v>
      </c>
      <c r="X73" s="122">
        <f t="shared" si="10"/>
        <v>407</v>
      </c>
      <c r="Y73" s="123">
        <f t="shared" si="11"/>
        <v>-2</v>
      </c>
      <c r="Z73" s="120">
        <v>186</v>
      </c>
      <c r="AA73" s="121">
        <v>223</v>
      </c>
      <c r="AB73" s="122">
        <f t="shared" si="12"/>
        <v>409</v>
      </c>
      <c r="AC73" s="123">
        <f t="shared" si="13"/>
        <v>-17</v>
      </c>
      <c r="AD73" s="120">
        <v>196</v>
      </c>
      <c r="AE73" s="121">
        <v>230</v>
      </c>
      <c r="AF73" s="122">
        <f t="shared" si="14"/>
        <v>426</v>
      </c>
      <c r="AG73" s="123">
        <f t="shared" si="15"/>
        <v>0</v>
      </c>
      <c r="AH73" s="120">
        <v>196</v>
      </c>
      <c r="AI73" s="121">
        <v>230</v>
      </c>
      <c r="AJ73" s="122">
        <f t="shared" si="16"/>
        <v>426</v>
      </c>
      <c r="AK73" s="123">
        <f t="shared" si="17"/>
        <v>18</v>
      </c>
      <c r="AL73" s="120">
        <v>175</v>
      </c>
      <c r="AM73" s="121">
        <v>233</v>
      </c>
      <c r="AN73" s="122">
        <f t="shared" si="18"/>
        <v>408</v>
      </c>
      <c r="AO73" s="123">
        <f t="shared" si="19"/>
        <v>1</v>
      </c>
      <c r="AP73" s="120">
        <v>176</v>
      </c>
      <c r="AQ73" s="121">
        <v>231</v>
      </c>
      <c r="AR73" s="122">
        <f t="shared" si="20"/>
        <v>407</v>
      </c>
      <c r="AS73" s="123">
        <f t="shared" si="21"/>
        <v>8</v>
      </c>
      <c r="AT73" s="120">
        <v>173</v>
      </c>
      <c r="AU73" s="121">
        <v>226</v>
      </c>
      <c r="AV73" s="122">
        <f t="shared" si="22"/>
        <v>399</v>
      </c>
      <c r="AW73" s="123">
        <f t="shared" si="23"/>
        <v>8</v>
      </c>
      <c r="AX73" s="120">
        <v>170</v>
      </c>
      <c r="AY73" s="121">
        <v>221</v>
      </c>
      <c r="AZ73" s="122">
        <f t="shared" si="24"/>
        <v>391</v>
      </c>
      <c r="BA73" s="123">
        <f t="shared" si="25"/>
        <v>-3</v>
      </c>
      <c r="BB73" s="120">
        <v>177</v>
      </c>
      <c r="BC73" s="121">
        <v>217</v>
      </c>
      <c r="BD73" s="122">
        <v>394</v>
      </c>
      <c r="BE73" s="123">
        <f t="shared" si="26"/>
        <v>-11</v>
      </c>
      <c r="BF73" s="120">
        <v>185</v>
      </c>
      <c r="BG73" s="121">
        <v>220</v>
      </c>
      <c r="BH73" s="122">
        <v>405</v>
      </c>
      <c r="BI73" s="123">
        <f t="shared" si="27"/>
        <v>-13</v>
      </c>
      <c r="BJ73" s="120">
        <v>193</v>
      </c>
      <c r="BK73" s="121">
        <v>225</v>
      </c>
      <c r="BL73" s="122">
        <v>418</v>
      </c>
      <c r="BM73" s="123">
        <f t="shared" si="28"/>
        <v>-8</v>
      </c>
      <c r="BN73" s="120">
        <v>194</v>
      </c>
      <c r="BO73" s="121">
        <v>232</v>
      </c>
      <c r="BP73" s="122">
        <v>426</v>
      </c>
      <c r="BQ73" s="123">
        <f t="shared" si="29"/>
        <v>11</v>
      </c>
      <c r="BR73" s="120">
        <v>189</v>
      </c>
      <c r="BS73" s="121">
        <v>226</v>
      </c>
      <c r="BT73" s="122">
        <v>415</v>
      </c>
      <c r="BU73" s="123">
        <f t="shared" si="30"/>
        <v>2</v>
      </c>
      <c r="BV73" s="120">
        <v>191</v>
      </c>
      <c r="BW73" s="121">
        <v>222</v>
      </c>
      <c r="BX73" s="122">
        <v>413</v>
      </c>
      <c r="BY73" s="123">
        <f t="shared" si="31"/>
        <v>28</v>
      </c>
      <c r="BZ73" s="120">
        <v>180</v>
      </c>
      <c r="CA73" s="121">
        <v>205</v>
      </c>
      <c r="CB73" s="122">
        <v>385</v>
      </c>
      <c r="CC73" s="123">
        <f t="shared" si="32"/>
        <v>7</v>
      </c>
      <c r="CD73" s="120">
        <v>177</v>
      </c>
      <c r="CE73" s="121">
        <v>201</v>
      </c>
      <c r="CF73" s="122">
        <v>378</v>
      </c>
      <c r="CG73" s="123">
        <f t="shared" si="33"/>
        <v>-4</v>
      </c>
      <c r="CH73" s="120">
        <v>188</v>
      </c>
      <c r="CI73" s="121">
        <v>194</v>
      </c>
      <c r="CJ73" s="122">
        <v>382</v>
      </c>
      <c r="CK73" s="123">
        <f t="shared" si="34"/>
        <v>1</v>
      </c>
      <c r="CL73" s="120">
        <v>192</v>
      </c>
      <c r="CM73" s="121">
        <v>189</v>
      </c>
      <c r="CN73" s="122">
        <v>381</v>
      </c>
      <c r="CO73" s="123">
        <f t="shared" si="35"/>
        <v>-19</v>
      </c>
      <c r="CP73" s="120">
        <v>197</v>
      </c>
      <c r="CQ73" s="121">
        <v>203</v>
      </c>
      <c r="CR73" s="122">
        <v>400</v>
      </c>
      <c r="CS73" s="123">
        <f t="shared" si="36"/>
        <v>-11</v>
      </c>
      <c r="CT73" s="120">
        <v>195</v>
      </c>
      <c r="CU73" s="121">
        <v>216</v>
      </c>
      <c r="CV73" s="122">
        <v>411</v>
      </c>
      <c r="CW73" s="123">
        <f t="shared" si="37"/>
        <v>10</v>
      </c>
      <c r="CX73" s="120">
        <v>189</v>
      </c>
      <c r="CY73" s="121">
        <v>212</v>
      </c>
      <c r="CZ73" s="122">
        <v>401</v>
      </c>
      <c r="DA73" s="123">
        <f t="shared" si="38"/>
        <v>19</v>
      </c>
      <c r="DB73" s="120">
        <v>177</v>
      </c>
      <c r="DC73" s="121">
        <v>205</v>
      </c>
      <c r="DD73" s="122">
        <v>382</v>
      </c>
      <c r="DE73" s="123">
        <f t="shared" si="39"/>
        <v>15</v>
      </c>
      <c r="DF73" s="120">
        <v>171</v>
      </c>
      <c r="DG73" s="121">
        <v>196</v>
      </c>
      <c r="DH73" s="122">
        <v>367</v>
      </c>
      <c r="DI73" s="123">
        <f t="shared" si="40"/>
        <v>3</v>
      </c>
      <c r="DJ73" s="120">
        <v>172</v>
      </c>
      <c r="DK73" s="121">
        <v>192</v>
      </c>
      <c r="DL73" s="122">
        <v>364</v>
      </c>
      <c r="DM73" s="123">
        <f t="shared" si="41"/>
        <v>-3</v>
      </c>
      <c r="DN73" s="120">
        <v>178</v>
      </c>
      <c r="DO73" s="121">
        <v>189</v>
      </c>
      <c r="DP73" s="122">
        <v>367</v>
      </c>
      <c r="DQ73" s="123">
        <f t="shared" si="42"/>
        <v>-4</v>
      </c>
      <c r="DR73" s="120">
        <v>181</v>
      </c>
      <c r="DS73" s="121">
        <v>190</v>
      </c>
      <c r="DT73" s="122">
        <v>371</v>
      </c>
      <c r="DU73" s="123">
        <f t="shared" si="43"/>
        <v>-4</v>
      </c>
      <c r="DV73" s="120">
        <v>183</v>
      </c>
      <c r="DW73" s="121">
        <v>192</v>
      </c>
      <c r="DX73" s="122">
        <v>375</v>
      </c>
      <c r="DY73" s="123">
        <f t="shared" si="44"/>
        <v>-3</v>
      </c>
      <c r="DZ73" s="120">
        <v>181</v>
      </c>
      <c r="EA73" s="121">
        <v>197</v>
      </c>
      <c r="EB73" s="122">
        <v>378</v>
      </c>
      <c r="EC73" s="123">
        <f t="shared" si="45"/>
        <v>3</v>
      </c>
      <c r="ED73" s="120">
        <v>179</v>
      </c>
      <c r="EE73" s="121">
        <v>196</v>
      </c>
      <c r="EF73" s="122">
        <v>375</v>
      </c>
      <c r="EG73" s="123">
        <f t="shared" si="46"/>
        <v>8</v>
      </c>
      <c r="EH73" s="120">
        <v>172</v>
      </c>
      <c r="EI73" s="121">
        <v>195</v>
      </c>
      <c r="EJ73" s="122">
        <v>367</v>
      </c>
      <c r="EK73" s="123">
        <f t="shared" si="47"/>
        <v>16</v>
      </c>
      <c r="EL73" s="120">
        <v>166</v>
      </c>
      <c r="EM73" s="121">
        <v>185</v>
      </c>
      <c r="EN73" s="122">
        <v>351</v>
      </c>
      <c r="EO73" s="123">
        <f t="shared" si="48"/>
        <v>-5</v>
      </c>
      <c r="EP73" s="120">
        <v>176</v>
      </c>
      <c r="EQ73" s="121">
        <v>180</v>
      </c>
      <c r="ER73" s="122">
        <v>356</v>
      </c>
      <c r="ES73" s="123"/>
    </row>
    <row r="74" spans="1:149" ht="20.25" customHeight="1">
      <c r="A74" s="119" t="s">
        <v>192</v>
      </c>
      <c r="B74" s="120">
        <v>166</v>
      </c>
      <c r="C74" s="121">
        <v>214</v>
      </c>
      <c r="D74" s="122">
        <f t="shared" si="0"/>
        <v>380</v>
      </c>
      <c r="E74" s="123">
        <f t="shared" si="1"/>
        <v>0</v>
      </c>
      <c r="F74" s="120">
        <v>172</v>
      </c>
      <c r="G74" s="121">
        <v>208</v>
      </c>
      <c r="H74" s="122">
        <f t="shared" si="2"/>
        <v>380</v>
      </c>
      <c r="I74" s="123">
        <f t="shared" si="3"/>
        <v>-13</v>
      </c>
      <c r="J74" s="120">
        <v>178</v>
      </c>
      <c r="K74" s="121">
        <v>215</v>
      </c>
      <c r="L74" s="122">
        <f t="shared" si="4"/>
        <v>393</v>
      </c>
      <c r="M74" s="123">
        <f t="shared" si="5"/>
        <v>-12</v>
      </c>
      <c r="N74" s="120">
        <v>187</v>
      </c>
      <c r="O74" s="121">
        <v>218</v>
      </c>
      <c r="P74" s="122">
        <f t="shared" si="49"/>
        <v>405</v>
      </c>
      <c r="Q74" s="123">
        <f t="shared" si="7"/>
        <v>-10</v>
      </c>
      <c r="R74" s="120">
        <v>189</v>
      </c>
      <c r="S74" s="121">
        <v>226</v>
      </c>
      <c r="T74" s="122">
        <f t="shared" si="8"/>
        <v>415</v>
      </c>
      <c r="U74" s="123">
        <f t="shared" si="9"/>
        <v>9</v>
      </c>
      <c r="V74" s="120">
        <v>183</v>
      </c>
      <c r="W74" s="121">
        <v>223</v>
      </c>
      <c r="X74" s="122">
        <f t="shared" si="10"/>
        <v>406</v>
      </c>
      <c r="Y74" s="123">
        <f t="shared" si="11"/>
        <v>-1</v>
      </c>
      <c r="Z74" s="120">
        <v>187</v>
      </c>
      <c r="AA74" s="121">
        <v>220</v>
      </c>
      <c r="AB74" s="122">
        <f t="shared" si="12"/>
        <v>407</v>
      </c>
      <c r="AC74" s="123">
        <f t="shared" si="13"/>
        <v>25</v>
      </c>
      <c r="AD74" s="120">
        <v>176</v>
      </c>
      <c r="AE74" s="121">
        <v>206</v>
      </c>
      <c r="AF74" s="122">
        <f t="shared" si="14"/>
        <v>382</v>
      </c>
      <c r="AG74" s="123">
        <f t="shared" si="15"/>
        <v>11</v>
      </c>
      <c r="AH74" s="120">
        <v>172</v>
      </c>
      <c r="AI74" s="121">
        <v>199</v>
      </c>
      <c r="AJ74" s="122">
        <f t="shared" si="16"/>
        <v>371</v>
      </c>
      <c r="AK74" s="123">
        <f t="shared" si="17"/>
        <v>-3</v>
      </c>
      <c r="AL74" s="120">
        <v>181</v>
      </c>
      <c r="AM74" s="121">
        <v>193</v>
      </c>
      <c r="AN74" s="122">
        <f t="shared" si="18"/>
        <v>374</v>
      </c>
      <c r="AO74" s="123">
        <f t="shared" si="19"/>
        <v>3</v>
      </c>
      <c r="AP74" s="120">
        <v>185</v>
      </c>
      <c r="AQ74" s="121">
        <v>186</v>
      </c>
      <c r="AR74" s="122">
        <f t="shared" si="20"/>
        <v>371</v>
      </c>
      <c r="AS74" s="123">
        <f t="shared" si="21"/>
        <v>-20</v>
      </c>
      <c r="AT74" s="120">
        <v>191</v>
      </c>
      <c r="AU74" s="121">
        <v>200</v>
      </c>
      <c r="AV74" s="122">
        <f t="shared" si="22"/>
        <v>391</v>
      </c>
      <c r="AW74" s="123">
        <f t="shared" si="23"/>
        <v>-9</v>
      </c>
      <c r="AX74" s="120">
        <v>188</v>
      </c>
      <c r="AY74" s="121">
        <v>212</v>
      </c>
      <c r="AZ74" s="122">
        <f t="shared" si="24"/>
        <v>400</v>
      </c>
      <c r="BA74" s="123">
        <f t="shared" si="25"/>
        <v>9</v>
      </c>
      <c r="BB74" s="120">
        <v>182</v>
      </c>
      <c r="BC74" s="121">
        <v>209</v>
      </c>
      <c r="BD74" s="122">
        <v>391</v>
      </c>
      <c r="BE74" s="123">
        <f t="shared" si="26"/>
        <v>19</v>
      </c>
      <c r="BF74" s="120">
        <v>172</v>
      </c>
      <c r="BG74" s="121">
        <v>200</v>
      </c>
      <c r="BH74" s="122">
        <v>372</v>
      </c>
      <c r="BI74" s="123">
        <f t="shared" si="27"/>
        <v>15</v>
      </c>
      <c r="BJ74" s="120">
        <v>165</v>
      </c>
      <c r="BK74" s="121">
        <v>192</v>
      </c>
      <c r="BL74" s="122">
        <v>357</v>
      </c>
      <c r="BM74" s="123">
        <f t="shared" si="28"/>
        <v>5</v>
      </c>
      <c r="BN74" s="120">
        <v>164</v>
      </c>
      <c r="BO74" s="121">
        <v>188</v>
      </c>
      <c r="BP74" s="122">
        <v>352</v>
      </c>
      <c r="BQ74" s="123">
        <f t="shared" si="29"/>
        <v>-6</v>
      </c>
      <c r="BR74" s="120">
        <v>172</v>
      </c>
      <c r="BS74" s="121">
        <v>186</v>
      </c>
      <c r="BT74" s="122">
        <v>358</v>
      </c>
      <c r="BU74" s="123">
        <f t="shared" si="30"/>
        <v>-5</v>
      </c>
      <c r="BV74" s="120">
        <v>176</v>
      </c>
      <c r="BW74" s="121">
        <v>187</v>
      </c>
      <c r="BX74" s="122">
        <v>363</v>
      </c>
      <c r="BY74" s="123">
        <f t="shared" si="31"/>
        <v>-5</v>
      </c>
      <c r="BZ74" s="120">
        <v>179</v>
      </c>
      <c r="CA74" s="121">
        <v>189</v>
      </c>
      <c r="CB74" s="122">
        <v>368</v>
      </c>
      <c r="CC74" s="123">
        <f t="shared" si="32"/>
        <v>-3</v>
      </c>
      <c r="CD74" s="120">
        <v>177</v>
      </c>
      <c r="CE74" s="121">
        <v>194</v>
      </c>
      <c r="CF74" s="122">
        <v>371</v>
      </c>
      <c r="CG74" s="123">
        <f t="shared" si="33"/>
        <v>-2</v>
      </c>
      <c r="CH74" s="120">
        <v>177</v>
      </c>
      <c r="CI74" s="121">
        <v>196</v>
      </c>
      <c r="CJ74" s="122">
        <v>373</v>
      </c>
      <c r="CK74" s="123">
        <f t="shared" si="34"/>
        <v>7</v>
      </c>
      <c r="CL74" s="120">
        <v>171</v>
      </c>
      <c r="CM74" s="121">
        <v>195</v>
      </c>
      <c r="CN74" s="122">
        <v>366</v>
      </c>
      <c r="CO74" s="123">
        <f t="shared" si="35"/>
        <v>18</v>
      </c>
      <c r="CP74" s="120">
        <v>164</v>
      </c>
      <c r="CQ74" s="121">
        <v>184</v>
      </c>
      <c r="CR74" s="122">
        <v>348</v>
      </c>
      <c r="CS74" s="123">
        <f t="shared" si="36"/>
        <v>-5</v>
      </c>
      <c r="CT74" s="120">
        <v>173</v>
      </c>
      <c r="CU74" s="121">
        <v>180</v>
      </c>
      <c r="CV74" s="122">
        <v>353</v>
      </c>
      <c r="CW74" s="123">
        <f t="shared" si="37"/>
        <v>-10</v>
      </c>
      <c r="CX74" s="120">
        <v>170</v>
      </c>
      <c r="CY74" s="121">
        <v>193</v>
      </c>
      <c r="CZ74" s="122">
        <v>363</v>
      </c>
      <c r="DA74" s="123">
        <f t="shared" si="38"/>
        <v>-3</v>
      </c>
      <c r="DB74" s="120">
        <v>173</v>
      </c>
      <c r="DC74" s="121">
        <v>193</v>
      </c>
      <c r="DD74" s="122">
        <v>366</v>
      </c>
      <c r="DE74" s="123">
        <f t="shared" si="39"/>
        <v>-10</v>
      </c>
      <c r="DF74" s="120">
        <v>172</v>
      </c>
      <c r="DG74" s="121">
        <v>204</v>
      </c>
      <c r="DH74" s="122">
        <v>376</v>
      </c>
      <c r="DI74" s="123">
        <f t="shared" si="40"/>
        <v>-1</v>
      </c>
      <c r="DJ74" s="120">
        <v>173</v>
      </c>
      <c r="DK74" s="121">
        <v>204</v>
      </c>
      <c r="DL74" s="122">
        <v>377</v>
      </c>
      <c r="DM74" s="123">
        <f t="shared" si="41"/>
        <v>4</v>
      </c>
      <c r="DN74" s="120">
        <v>166</v>
      </c>
      <c r="DO74" s="121">
        <v>207</v>
      </c>
      <c r="DP74" s="122">
        <v>373</v>
      </c>
      <c r="DQ74" s="123">
        <f t="shared" si="42"/>
        <v>-6</v>
      </c>
      <c r="DR74" s="120">
        <v>167</v>
      </c>
      <c r="DS74" s="121">
        <v>212</v>
      </c>
      <c r="DT74" s="122">
        <v>379</v>
      </c>
      <c r="DU74" s="123">
        <f t="shared" si="43"/>
        <v>-8</v>
      </c>
      <c r="DV74" s="120">
        <v>167</v>
      </c>
      <c r="DW74" s="121">
        <v>220</v>
      </c>
      <c r="DX74" s="122">
        <v>387</v>
      </c>
      <c r="DY74" s="123">
        <f t="shared" si="44"/>
        <v>-9</v>
      </c>
      <c r="DZ74" s="120">
        <v>173</v>
      </c>
      <c r="EA74" s="121">
        <v>223</v>
      </c>
      <c r="EB74" s="122">
        <v>396</v>
      </c>
      <c r="EC74" s="123">
        <f t="shared" si="45"/>
        <v>-6</v>
      </c>
      <c r="ED74" s="120">
        <v>173</v>
      </c>
      <c r="EE74" s="121">
        <v>229</v>
      </c>
      <c r="EF74" s="122">
        <v>402</v>
      </c>
      <c r="EG74" s="123">
        <f t="shared" si="46"/>
        <v>-6</v>
      </c>
      <c r="EH74" s="120">
        <v>179</v>
      </c>
      <c r="EI74" s="121">
        <v>229</v>
      </c>
      <c r="EJ74" s="122">
        <v>408</v>
      </c>
      <c r="EK74" s="123">
        <f t="shared" si="47"/>
        <v>-10</v>
      </c>
      <c r="EL74" s="120">
        <v>187</v>
      </c>
      <c r="EM74" s="121">
        <v>231</v>
      </c>
      <c r="EN74" s="122">
        <v>418</v>
      </c>
      <c r="EO74" s="123">
        <f t="shared" si="48"/>
        <v>11</v>
      </c>
      <c r="EP74" s="120">
        <v>175</v>
      </c>
      <c r="EQ74" s="121">
        <v>232</v>
      </c>
      <c r="ER74" s="122">
        <v>407</v>
      </c>
      <c r="ES74" s="123"/>
    </row>
    <row r="75" spans="1:149" ht="20.25" customHeight="1">
      <c r="A75" s="119" t="s">
        <v>193</v>
      </c>
      <c r="B75" s="120">
        <v>185</v>
      </c>
      <c r="C75" s="121">
        <v>210</v>
      </c>
      <c r="D75" s="122">
        <f t="shared" si="0"/>
        <v>395</v>
      </c>
      <c r="E75" s="123">
        <f t="shared" si="1"/>
        <v>9</v>
      </c>
      <c r="F75" s="120">
        <v>179</v>
      </c>
      <c r="G75" s="121">
        <v>207</v>
      </c>
      <c r="H75" s="122">
        <f t="shared" si="2"/>
        <v>386</v>
      </c>
      <c r="I75" s="123">
        <f t="shared" si="3"/>
        <v>19</v>
      </c>
      <c r="J75" s="120">
        <v>169</v>
      </c>
      <c r="K75" s="121">
        <v>198</v>
      </c>
      <c r="L75" s="122">
        <f t="shared" si="4"/>
        <v>367</v>
      </c>
      <c r="M75" s="123">
        <f t="shared" si="5"/>
        <v>14</v>
      </c>
      <c r="N75" s="120">
        <v>162</v>
      </c>
      <c r="O75" s="121">
        <v>191</v>
      </c>
      <c r="P75" s="122">
        <f t="shared" si="49"/>
        <v>353</v>
      </c>
      <c r="Q75" s="123">
        <f t="shared" si="7"/>
        <v>6</v>
      </c>
      <c r="R75" s="120">
        <v>160</v>
      </c>
      <c r="S75" s="121">
        <v>187</v>
      </c>
      <c r="T75" s="122">
        <f t="shared" si="8"/>
        <v>347</v>
      </c>
      <c r="U75" s="123">
        <f t="shared" si="9"/>
        <v>-3</v>
      </c>
      <c r="V75" s="120">
        <v>167</v>
      </c>
      <c r="W75" s="121">
        <v>183</v>
      </c>
      <c r="X75" s="122">
        <f t="shared" si="10"/>
        <v>350</v>
      </c>
      <c r="Y75" s="123">
        <f t="shared" si="11"/>
        <v>-5</v>
      </c>
      <c r="Z75" s="120">
        <v>169</v>
      </c>
      <c r="AA75" s="121">
        <v>186</v>
      </c>
      <c r="AB75" s="122">
        <f t="shared" si="12"/>
        <v>355</v>
      </c>
      <c r="AC75" s="123">
        <f t="shared" si="13"/>
        <v>-1</v>
      </c>
      <c r="AD75" s="120">
        <v>171</v>
      </c>
      <c r="AE75" s="121">
        <v>185</v>
      </c>
      <c r="AF75" s="122">
        <f t="shared" si="14"/>
        <v>356</v>
      </c>
      <c r="AG75" s="123">
        <f t="shared" si="15"/>
        <v>-6</v>
      </c>
      <c r="AH75" s="120">
        <v>171</v>
      </c>
      <c r="AI75" s="121">
        <v>191</v>
      </c>
      <c r="AJ75" s="122">
        <f t="shared" si="16"/>
        <v>362</v>
      </c>
      <c r="AK75" s="123">
        <f t="shared" si="17"/>
        <v>3</v>
      </c>
      <c r="AL75" s="120">
        <v>168</v>
      </c>
      <c r="AM75" s="121">
        <v>191</v>
      </c>
      <c r="AN75" s="122">
        <f t="shared" si="18"/>
        <v>359</v>
      </c>
      <c r="AO75" s="123">
        <f t="shared" si="19"/>
        <v>2</v>
      </c>
      <c r="AP75" s="120">
        <v>164</v>
      </c>
      <c r="AQ75" s="121">
        <v>193</v>
      </c>
      <c r="AR75" s="122">
        <f t="shared" si="20"/>
        <v>357</v>
      </c>
      <c r="AS75" s="123">
        <f t="shared" si="21"/>
        <v>18</v>
      </c>
      <c r="AT75" s="120">
        <v>157</v>
      </c>
      <c r="AU75" s="121">
        <v>182</v>
      </c>
      <c r="AV75" s="122">
        <f t="shared" si="22"/>
        <v>339</v>
      </c>
      <c r="AW75" s="123">
        <f t="shared" si="23"/>
        <v>-4</v>
      </c>
      <c r="AX75" s="120">
        <v>166</v>
      </c>
      <c r="AY75" s="121">
        <v>177</v>
      </c>
      <c r="AZ75" s="122">
        <f t="shared" si="24"/>
        <v>343</v>
      </c>
      <c r="BA75" s="123">
        <f t="shared" si="25"/>
        <v>-8</v>
      </c>
      <c r="BB75" s="120">
        <v>161</v>
      </c>
      <c r="BC75" s="121">
        <v>190</v>
      </c>
      <c r="BD75" s="122">
        <v>351</v>
      </c>
      <c r="BE75" s="123">
        <f t="shared" si="26"/>
        <v>-2</v>
      </c>
      <c r="BF75" s="120">
        <v>163</v>
      </c>
      <c r="BG75" s="121">
        <v>190</v>
      </c>
      <c r="BH75" s="122">
        <v>353</v>
      </c>
      <c r="BI75" s="123">
        <f t="shared" si="27"/>
        <v>-14</v>
      </c>
      <c r="BJ75" s="120">
        <v>164</v>
      </c>
      <c r="BK75" s="121">
        <v>203</v>
      </c>
      <c r="BL75" s="122">
        <v>367</v>
      </c>
      <c r="BM75" s="123">
        <f t="shared" si="28"/>
        <v>-3</v>
      </c>
      <c r="BN75" s="120">
        <v>168</v>
      </c>
      <c r="BO75" s="121">
        <v>202</v>
      </c>
      <c r="BP75" s="122">
        <v>370</v>
      </c>
      <c r="BQ75" s="123">
        <f t="shared" si="29"/>
        <v>3</v>
      </c>
      <c r="BR75" s="120">
        <v>161</v>
      </c>
      <c r="BS75" s="121">
        <v>206</v>
      </c>
      <c r="BT75" s="122">
        <v>367</v>
      </c>
      <c r="BU75" s="123">
        <f t="shared" si="30"/>
        <v>-5</v>
      </c>
      <c r="BV75" s="120">
        <v>160</v>
      </c>
      <c r="BW75" s="121">
        <v>212</v>
      </c>
      <c r="BX75" s="122">
        <v>372</v>
      </c>
      <c r="BY75" s="123">
        <f t="shared" si="31"/>
        <v>-8</v>
      </c>
      <c r="BZ75" s="120">
        <v>160</v>
      </c>
      <c r="CA75" s="121">
        <v>220</v>
      </c>
      <c r="CB75" s="122">
        <v>380</v>
      </c>
      <c r="CC75" s="123">
        <f t="shared" si="32"/>
        <v>-6</v>
      </c>
      <c r="CD75" s="120">
        <v>165</v>
      </c>
      <c r="CE75" s="121">
        <v>221</v>
      </c>
      <c r="CF75" s="122">
        <v>386</v>
      </c>
      <c r="CG75" s="123">
        <f t="shared" si="33"/>
        <v>-8</v>
      </c>
      <c r="CH75" s="120">
        <v>166</v>
      </c>
      <c r="CI75" s="121">
        <v>228</v>
      </c>
      <c r="CJ75" s="122">
        <v>394</v>
      </c>
      <c r="CK75" s="123">
        <f t="shared" si="34"/>
        <v>-7</v>
      </c>
      <c r="CL75" s="120">
        <v>174</v>
      </c>
      <c r="CM75" s="121">
        <v>227</v>
      </c>
      <c r="CN75" s="122">
        <v>401</v>
      </c>
      <c r="CO75" s="123">
        <f t="shared" si="35"/>
        <v>-10</v>
      </c>
      <c r="CP75" s="120">
        <v>181</v>
      </c>
      <c r="CQ75" s="121">
        <v>230</v>
      </c>
      <c r="CR75" s="122">
        <v>411</v>
      </c>
      <c r="CS75" s="123">
        <f t="shared" si="36"/>
        <v>11</v>
      </c>
      <c r="CT75" s="120">
        <v>170</v>
      </c>
      <c r="CU75" s="121">
        <v>230</v>
      </c>
      <c r="CV75" s="122">
        <v>400</v>
      </c>
      <c r="CW75" s="123">
        <f t="shared" si="37"/>
        <v>16</v>
      </c>
      <c r="CX75" s="120">
        <v>170</v>
      </c>
      <c r="CY75" s="121">
        <v>214</v>
      </c>
      <c r="CZ75" s="122">
        <v>384</v>
      </c>
      <c r="DA75" s="123">
        <f t="shared" si="38"/>
        <v>4</v>
      </c>
      <c r="DB75" s="120">
        <v>169</v>
      </c>
      <c r="DC75" s="121">
        <v>211</v>
      </c>
      <c r="DD75" s="122">
        <v>380</v>
      </c>
      <c r="DE75" s="123">
        <f t="shared" si="39"/>
        <v>-4</v>
      </c>
      <c r="DF75" s="120">
        <v>174</v>
      </c>
      <c r="DG75" s="121">
        <v>210</v>
      </c>
      <c r="DH75" s="122">
        <v>384</v>
      </c>
      <c r="DI75" s="123">
        <f t="shared" si="40"/>
        <v>11</v>
      </c>
      <c r="DJ75" s="120">
        <v>166</v>
      </c>
      <c r="DK75" s="121">
        <v>207</v>
      </c>
      <c r="DL75" s="122">
        <v>373</v>
      </c>
      <c r="DM75" s="123">
        <f t="shared" si="41"/>
        <v>13</v>
      </c>
      <c r="DN75" s="120">
        <v>164</v>
      </c>
      <c r="DO75" s="121">
        <v>196</v>
      </c>
      <c r="DP75" s="122">
        <v>360</v>
      </c>
      <c r="DQ75" s="123">
        <f t="shared" si="42"/>
        <v>10</v>
      </c>
      <c r="DR75" s="120">
        <v>166</v>
      </c>
      <c r="DS75" s="121">
        <v>184</v>
      </c>
      <c r="DT75" s="122">
        <v>350</v>
      </c>
      <c r="DU75" s="123">
        <f t="shared" si="43"/>
        <v>0</v>
      </c>
      <c r="DV75" s="120">
        <v>168</v>
      </c>
      <c r="DW75" s="121">
        <v>182</v>
      </c>
      <c r="DX75" s="122">
        <v>350</v>
      </c>
      <c r="DY75" s="123">
        <f t="shared" si="44"/>
        <v>12</v>
      </c>
      <c r="DZ75" s="120">
        <v>163</v>
      </c>
      <c r="EA75" s="121">
        <v>175</v>
      </c>
      <c r="EB75" s="122">
        <v>338</v>
      </c>
      <c r="EC75" s="123">
        <f t="shared" si="45"/>
        <v>-1</v>
      </c>
      <c r="ED75" s="120">
        <v>164</v>
      </c>
      <c r="EE75" s="121">
        <v>175</v>
      </c>
      <c r="EF75" s="122">
        <v>339</v>
      </c>
      <c r="EG75" s="123">
        <f t="shared" si="46"/>
        <v>-7</v>
      </c>
      <c r="EH75" s="120">
        <v>166</v>
      </c>
      <c r="EI75" s="121">
        <v>180</v>
      </c>
      <c r="EJ75" s="122">
        <v>346</v>
      </c>
      <c r="EK75" s="123">
        <f t="shared" si="47"/>
        <v>12</v>
      </c>
      <c r="EL75" s="120">
        <v>161</v>
      </c>
      <c r="EM75" s="121">
        <v>173</v>
      </c>
      <c r="EN75" s="122">
        <v>334</v>
      </c>
      <c r="EO75" s="123">
        <f t="shared" si="48"/>
        <v>3</v>
      </c>
      <c r="EP75" s="120">
        <v>165</v>
      </c>
      <c r="EQ75" s="121">
        <v>166</v>
      </c>
      <c r="ER75" s="122">
        <v>331</v>
      </c>
      <c r="ES75" s="123"/>
    </row>
    <row r="76" spans="1:149" ht="20.25" customHeight="1">
      <c r="A76" s="119" t="s">
        <v>194</v>
      </c>
      <c r="B76" s="120">
        <v>160</v>
      </c>
      <c r="C76" s="121">
        <v>177</v>
      </c>
      <c r="D76" s="122">
        <f t="shared" si="0"/>
        <v>337</v>
      </c>
      <c r="E76" s="123">
        <f t="shared" si="1"/>
        <v>-9</v>
      </c>
      <c r="F76" s="120">
        <v>157</v>
      </c>
      <c r="G76" s="121">
        <v>189</v>
      </c>
      <c r="H76" s="122">
        <f t="shared" si="2"/>
        <v>346</v>
      </c>
      <c r="I76" s="123">
        <f t="shared" si="3"/>
        <v>-3</v>
      </c>
      <c r="J76" s="120">
        <v>161</v>
      </c>
      <c r="K76" s="121">
        <v>188</v>
      </c>
      <c r="L76" s="122">
        <f t="shared" si="4"/>
        <v>349</v>
      </c>
      <c r="M76" s="123">
        <f t="shared" si="5"/>
        <v>-9</v>
      </c>
      <c r="N76" s="120">
        <v>159</v>
      </c>
      <c r="O76" s="121">
        <v>199</v>
      </c>
      <c r="P76" s="122">
        <f t="shared" si="49"/>
        <v>358</v>
      </c>
      <c r="Q76" s="123">
        <f t="shared" si="7"/>
        <v>-3</v>
      </c>
      <c r="R76" s="120">
        <v>163</v>
      </c>
      <c r="S76" s="121">
        <v>198</v>
      </c>
      <c r="T76" s="122">
        <f t="shared" si="8"/>
        <v>361</v>
      </c>
      <c r="U76" s="123">
        <f t="shared" si="9"/>
        <v>1</v>
      </c>
      <c r="V76" s="120">
        <v>159</v>
      </c>
      <c r="W76" s="121">
        <v>201</v>
      </c>
      <c r="X76" s="122">
        <f t="shared" si="10"/>
        <v>360</v>
      </c>
      <c r="Y76" s="123">
        <f t="shared" si="11"/>
        <v>-5</v>
      </c>
      <c r="Z76" s="120">
        <v>158</v>
      </c>
      <c r="AA76" s="121">
        <v>207</v>
      </c>
      <c r="AB76" s="122">
        <f t="shared" si="12"/>
        <v>365</v>
      </c>
      <c r="AC76" s="123">
        <f t="shared" si="13"/>
        <v>-9</v>
      </c>
      <c r="AD76" s="120">
        <v>159</v>
      </c>
      <c r="AE76" s="121">
        <v>215</v>
      </c>
      <c r="AF76" s="122">
        <f t="shared" si="14"/>
        <v>374</v>
      </c>
      <c r="AG76" s="123">
        <f t="shared" si="15"/>
        <v>-6</v>
      </c>
      <c r="AH76" s="120">
        <v>164</v>
      </c>
      <c r="AI76" s="121">
        <v>216</v>
      </c>
      <c r="AJ76" s="122">
        <f t="shared" si="16"/>
        <v>380</v>
      </c>
      <c r="AK76" s="123">
        <f t="shared" si="17"/>
        <v>-9</v>
      </c>
      <c r="AL76" s="120">
        <v>166</v>
      </c>
      <c r="AM76" s="121">
        <v>223</v>
      </c>
      <c r="AN76" s="122">
        <f t="shared" si="18"/>
        <v>389</v>
      </c>
      <c r="AO76" s="123">
        <f t="shared" si="19"/>
        <v>-4</v>
      </c>
      <c r="AP76" s="120">
        <v>171</v>
      </c>
      <c r="AQ76" s="121">
        <v>222</v>
      </c>
      <c r="AR76" s="122">
        <f t="shared" si="20"/>
        <v>393</v>
      </c>
      <c r="AS76" s="123">
        <f t="shared" si="21"/>
        <v>-10</v>
      </c>
      <c r="AT76" s="120">
        <v>177</v>
      </c>
      <c r="AU76" s="121">
        <v>226</v>
      </c>
      <c r="AV76" s="122">
        <f t="shared" si="22"/>
        <v>403</v>
      </c>
      <c r="AW76" s="123">
        <f t="shared" si="23"/>
        <v>9</v>
      </c>
      <c r="AX76" s="120">
        <v>167</v>
      </c>
      <c r="AY76" s="121">
        <v>227</v>
      </c>
      <c r="AZ76" s="122">
        <f t="shared" si="24"/>
        <v>394</v>
      </c>
      <c r="BA76" s="123">
        <f t="shared" si="25"/>
        <v>12</v>
      </c>
      <c r="BB76" s="120">
        <v>167</v>
      </c>
      <c r="BC76" s="121">
        <v>215</v>
      </c>
      <c r="BD76" s="122">
        <v>382</v>
      </c>
      <c r="BE76" s="123">
        <f t="shared" si="26"/>
        <v>4</v>
      </c>
      <c r="BF76" s="120">
        <v>166</v>
      </c>
      <c r="BG76" s="121">
        <v>212</v>
      </c>
      <c r="BH76" s="122">
        <v>378</v>
      </c>
      <c r="BI76" s="123">
        <f t="shared" si="27"/>
        <v>-2</v>
      </c>
      <c r="BJ76" s="120">
        <v>170</v>
      </c>
      <c r="BK76" s="121">
        <v>210</v>
      </c>
      <c r="BL76" s="122">
        <v>380</v>
      </c>
      <c r="BM76" s="123">
        <f t="shared" si="28"/>
        <v>10</v>
      </c>
      <c r="BN76" s="120">
        <v>163</v>
      </c>
      <c r="BO76" s="121">
        <v>207</v>
      </c>
      <c r="BP76" s="122">
        <v>370</v>
      </c>
      <c r="BQ76" s="123">
        <f t="shared" si="29"/>
        <v>13</v>
      </c>
      <c r="BR76" s="120">
        <v>161</v>
      </c>
      <c r="BS76" s="121">
        <v>196</v>
      </c>
      <c r="BT76" s="122">
        <v>357</v>
      </c>
      <c r="BU76" s="123">
        <f t="shared" si="30"/>
        <v>7</v>
      </c>
      <c r="BV76" s="120">
        <v>164</v>
      </c>
      <c r="BW76" s="121">
        <v>186</v>
      </c>
      <c r="BX76" s="122">
        <v>350</v>
      </c>
      <c r="BY76" s="123">
        <f t="shared" si="31"/>
        <v>3</v>
      </c>
      <c r="BZ76" s="120">
        <v>166</v>
      </c>
      <c r="CA76" s="121">
        <v>181</v>
      </c>
      <c r="CB76" s="122">
        <v>347</v>
      </c>
      <c r="CC76" s="123">
        <f t="shared" si="32"/>
        <v>11</v>
      </c>
      <c r="CD76" s="120">
        <v>161</v>
      </c>
      <c r="CE76" s="121">
        <v>175</v>
      </c>
      <c r="CF76" s="122">
        <v>336</v>
      </c>
      <c r="CG76" s="123">
        <f t="shared" si="33"/>
        <v>3</v>
      </c>
      <c r="CH76" s="120">
        <v>160</v>
      </c>
      <c r="CI76" s="121">
        <v>173</v>
      </c>
      <c r="CJ76" s="122">
        <v>333</v>
      </c>
      <c r="CK76" s="123">
        <f t="shared" si="34"/>
        <v>-7</v>
      </c>
      <c r="CL76" s="120">
        <v>164</v>
      </c>
      <c r="CM76" s="121">
        <v>176</v>
      </c>
      <c r="CN76" s="122">
        <v>340</v>
      </c>
      <c r="CO76" s="123">
        <f t="shared" si="35"/>
        <v>10</v>
      </c>
      <c r="CP76" s="120">
        <v>160</v>
      </c>
      <c r="CQ76" s="121">
        <v>170</v>
      </c>
      <c r="CR76" s="122">
        <v>330</v>
      </c>
      <c r="CS76" s="123">
        <f t="shared" si="36"/>
        <v>4</v>
      </c>
      <c r="CT76" s="120">
        <v>163</v>
      </c>
      <c r="CU76" s="121">
        <v>163</v>
      </c>
      <c r="CV76" s="122">
        <v>326</v>
      </c>
      <c r="CW76" s="123">
        <f t="shared" si="37"/>
        <v>-12</v>
      </c>
      <c r="CX76" s="120">
        <v>163</v>
      </c>
      <c r="CY76" s="121">
        <v>175</v>
      </c>
      <c r="CZ76" s="122">
        <v>338</v>
      </c>
      <c r="DA76" s="123">
        <f t="shared" si="38"/>
        <v>7</v>
      </c>
      <c r="DB76" s="120">
        <v>157</v>
      </c>
      <c r="DC76" s="121">
        <v>174</v>
      </c>
      <c r="DD76" s="122">
        <v>331</v>
      </c>
      <c r="DE76" s="123">
        <f t="shared" si="39"/>
        <v>15</v>
      </c>
      <c r="DF76" s="120">
        <v>155</v>
      </c>
      <c r="DG76" s="121">
        <v>161</v>
      </c>
      <c r="DH76" s="122">
        <v>316</v>
      </c>
      <c r="DI76" s="123">
        <f t="shared" si="40"/>
        <v>-5</v>
      </c>
      <c r="DJ76" s="120">
        <v>157</v>
      </c>
      <c r="DK76" s="121">
        <v>164</v>
      </c>
      <c r="DL76" s="122">
        <v>321</v>
      </c>
      <c r="DM76" s="123">
        <f t="shared" si="41"/>
        <v>-14</v>
      </c>
      <c r="DN76" s="120">
        <v>164</v>
      </c>
      <c r="DO76" s="121">
        <v>171</v>
      </c>
      <c r="DP76" s="122">
        <v>335</v>
      </c>
      <c r="DQ76" s="123">
        <f t="shared" si="42"/>
        <v>0</v>
      </c>
      <c r="DR76" s="120">
        <v>161</v>
      </c>
      <c r="DS76" s="121">
        <v>174</v>
      </c>
      <c r="DT76" s="122">
        <v>335</v>
      </c>
      <c r="DU76" s="123">
        <f t="shared" si="43"/>
        <v>-10</v>
      </c>
      <c r="DV76" s="120">
        <v>169</v>
      </c>
      <c r="DW76" s="121">
        <v>176</v>
      </c>
      <c r="DX76" s="122">
        <v>345</v>
      </c>
      <c r="DY76" s="123">
        <f t="shared" si="44"/>
        <v>-6</v>
      </c>
      <c r="DZ76" s="120">
        <v>178</v>
      </c>
      <c r="EA76" s="121">
        <v>173</v>
      </c>
      <c r="EB76" s="122">
        <v>351</v>
      </c>
      <c r="EC76" s="123">
        <f t="shared" si="45"/>
        <v>8</v>
      </c>
      <c r="ED76" s="120">
        <v>172</v>
      </c>
      <c r="EE76" s="121">
        <v>171</v>
      </c>
      <c r="EF76" s="122">
        <v>343</v>
      </c>
      <c r="EG76" s="123">
        <f t="shared" si="46"/>
        <v>13</v>
      </c>
      <c r="EH76" s="120">
        <v>162</v>
      </c>
      <c r="EI76" s="121">
        <v>168</v>
      </c>
      <c r="EJ76" s="122">
        <v>330</v>
      </c>
      <c r="EK76" s="123">
        <f t="shared" si="47"/>
        <v>-7</v>
      </c>
      <c r="EL76" s="120">
        <v>168</v>
      </c>
      <c r="EM76" s="121">
        <v>169</v>
      </c>
      <c r="EN76" s="122">
        <v>337</v>
      </c>
      <c r="EO76" s="123">
        <f t="shared" si="48"/>
        <v>1</v>
      </c>
      <c r="EP76" s="120">
        <v>169</v>
      </c>
      <c r="EQ76" s="121">
        <v>167</v>
      </c>
      <c r="ER76" s="122">
        <v>336</v>
      </c>
      <c r="ES76" s="123"/>
    </row>
    <row r="77" spans="1:149" ht="20.25" customHeight="1">
      <c r="A77" s="119" t="s">
        <v>195</v>
      </c>
      <c r="B77" s="120">
        <v>160</v>
      </c>
      <c r="C77" s="121">
        <v>223</v>
      </c>
      <c r="D77" s="122">
        <f t="shared" si="0"/>
        <v>383</v>
      </c>
      <c r="E77" s="123">
        <f t="shared" si="1"/>
        <v>9</v>
      </c>
      <c r="F77" s="120">
        <v>163</v>
      </c>
      <c r="G77" s="121">
        <v>211</v>
      </c>
      <c r="H77" s="122">
        <f t="shared" si="2"/>
        <v>374</v>
      </c>
      <c r="I77" s="123">
        <f t="shared" si="3"/>
        <v>2</v>
      </c>
      <c r="J77" s="120">
        <v>161</v>
      </c>
      <c r="K77" s="121">
        <v>211</v>
      </c>
      <c r="L77" s="122">
        <f t="shared" si="4"/>
        <v>372</v>
      </c>
      <c r="M77" s="123">
        <f t="shared" si="5"/>
        <v>-2</v>
      </c>
      <c r="N77" s="120">
        <v>166</v>
      </c>
      <c r="O77" s="121">
        <v>208</v>
      </c>
      <c r="P77" s="122">
        <f t="shared" si="49"/>
        <v>374</v>
      </c>
      <c r="Q77" s="123">
        <f t="shared" si="7"/>
        <v>11</v>
      </c>
      <c r="R77" s="120">
        <v>158</v>
      </c>
      <c r="S77" s="121">
        <v>205</v>
      </c>
      <c r="T77" s="122">
        <f t="shared" si="8"/>
        <v>363</v>
      </c>
      <c r="U77" s="123">
        <f t="shared" si="9"/>
        <v>11</v>
      </c>
      <c r="V77" s="120">
        <v>156</v>
      </c>
      <c r="W77" s="121">
        <v>196</v>
      </c>
      <c r="X77" s="122">
        <f t="shared" si="10"/>
        <v>352</v>
      </c>
      <c r="Y77" s="123">
        <f t="shared" si="11"/>
        <v>9</v>
      </c>
      <c r="Z77" s="120">
        <v>158</v>
      </c>
      <c r="AA77" s="121">
        <v>185</v>
      </c>
      <c r="AB77" s="122">
        <f t="shared" si="12"/>
        <v>343</v>
      </c>
      <c r="AC77" s="123">
        <f t="shared" si="13"/>
        <v>1</v>
      </c>
      <c r="AD77" s="120">
        <v>159</v>
      </c>
      <c r="AE77" s="121">
        <v>183</v>
      </c>
      <c r="AF77" s="122">
        <f t="shared" si="14"/>
        <v>342</v>
      </c>
      <c r="AG77" s="123">
        <f t="shared" si="15"/>
        <v>9</v>
      </c>
      <c r="AH77" s="120">
        <v>158</v>
      </c>
      <c r="AI77" s="121">
        <v>175</v>
      </c>
      <c r="AJ77" s="122">
        <f t="shared" si="16"/>
        <v>333</v>
      </c>
      <c r="AK77" s="123">
        <f t="shared" si="17"/>
        <v>2</v>
      </c>
      <c r="AL77" s="120">
        <v>157</v>
      </c>
      <c r="AM77" s="121">
        <v>174</v>
      </c>
      <c r="AN77" s="122">
        <f t="shared" si="18"/>
        <v>331</v>
      </c>
      <c r="AO77" s="123">
        <f t="shared" si="19"/>
        <v>-7</v>
      </c>
      <c r="AP77" s="120">
        <v>160</v>
      </c>
      <c r="AQ77" s="121">
        <v>178</v>
      </c>
      <c r="AR77" s="122">
        <f t="shared" si="20"/>
        <v>338</v>
      </c>
      <c r="AS77" s="123">
        <f t="shared" si="21"/>
        <v>14</v>
      </c>
      <c r="AT77" s="120">
        <v>156</v>
      </c>
      <c r="AU77" s="121">
        <v>168</v>
      </c>
      <c r="AV77" s="122">
        <f t="shared" si="22"/>
        <v>324</v>
      </c>
      <c r="AW77" s="123">
        <f t="shared" si="23"/>
        <v>4</v>
      </c>
      <c r="AX77" s="120">
        <v>159</v>
      </c>
      <c r="AY77" s="121">
        <v>161</v>
      </c>
      <c r="AZ77" s="122">
        <f t="shared" si="24"/>
        <v>320</v>
      </c>
      <c r="BA77" s="123">
        <f t="shared" si="25"/>
        <v>-10</v>
      </c>
      <c r="BB77" s="120">
        <v>158</v>
      </c>
      <c r="BC77" s="121">
        <v>172</v>
      </c>
      <c r="BD77" s="122">
        <v>330</v>
      </c>
      <c r="BE77" s="123">
        <f t="shared" si="26"/>
        <v>5</v>
      </c>
      <c r="BF77" s="120">
        <v>152</v>
      </c>
      <c r="BG77" s="121">
        <v>173</v>
      </c>
      <c r="BH77" s="122">
        <v>325</v>
      </c>
      <c r="BI77" s="123">
        <f t="shared" si="27"/>
        <v>14</v>
      </c>
      <c r="BJ77" s="120">
        <v>151</v>
      </c>
      <c r="BK77" s="121">
        <v>160</v>
      </c>
      <c r="BL77" s="122">
        <v>311</v>
      </c>
      <c r="BM77" s="123">
        <f t="shared" si="28"/>
        <v>-3</v>
      </c>
      <c r="BN77" s="120">
        <v>153</v>
      </c>
      <c r="BO77" s="121">
        <v>161</v>
      </c>
      <c r="BP77" s="122">
        <v>314</v>
      </c>
      <c r="BQ77" s="123">
        <f t="shared" si="29"/>
        <v>-12</v>
      </c>
      <c r="BR77" s="120">
        <v>161</v>
      </c>
      <c r="BS77" s="121">
        <v>165</v>
      </c>
      <c r="BT77" s="122">
        <v>326</v>
      </c>
      <c r="BU77" s="123">
        <f t="shared" si="30"/>
        <v>-2</v>
      </c>
      <c r="BV77" s="120">
        <v>161</v>
      </c>
      <c r="BW77" s="121">
        <v>167</v>
      </c>
      <c r="BX77" s="122">
        <v>328</v>
      </c>
      <c r="BY77" s="123">
        <f t="shared" si="31"/>
        <v>-13</v>
      </c>
      <c r="BZ77" s="120">
        <v>168</v>
      </c>
      <c r="CA77" s="121">
        <v>173</v>
      </c>
      <c r="CB77" s="122">
        <v>341</v>
      </c>
      <c r="CC77" s="123">
        <f t="shared" si="32"/>
        <v>-5</v>
      </c>
      <c r="CD77" s="120">
        <v>176</v>
      </c>
      <c r="CE77" s="121">
        <v>170</v>
      </c>
      <c r="CF77" s="122">
        <v>346</v>
      </c>
      <c r="CG77" s="123">
        <f t="shared" si="33"/>
        <v>7</v>
      </c>
      <c r="CH77" s="120">
        <v>170</v>
      </c>
      <c r="CI77" s="121">
        <v>169</v>
      </c>
      <c r="CJ77" s="122">
        <v>339</v>
      </c>
      <c r="CK77" s="123">
        <f t="shared" si="34"/>
        <v>13</v>
      </c>
      <c r="CL77" s="120">
        <v>159</v>
      </c>
      <c r="CM77" s="121">
        <v>167</v>
      </c>
      <c r="CN77" s="122">
        <v>326</v>
      </c>
      <c r="CO77" s="123">
        <f t="shared" si="35"/>
        <v>-7</v>
      </c>
      <c r="CP77" s="120">
        <v>164</v>
      </c>
      <c r="CQ77" s="121">
        <v>169</v>
      </c>
      <c r="CR77" s="122">
        <v>333</v>
      </c>
      <c r="CS77" s="123">
        <f t="shared" si="36"/>
        <v>-2</v>
      </c>
      <c r="CT77" s="120">
        <v>167</v>
      </c>
      <c r="CU77" s="121">
        <v>168</v>
      </c>
      <c r="CV77" s="122">
        <v>335</v>
      </c>
      <c r="CW77" s="123">
        <f t="shared" si="37"/>
        <v>6</v>
      </c>
      <c r="CX77" s="120">
        <v>161</v>
      </c>
      <c r="CY77" s="121">
        <v>168</v>
      </c>
      <c r="CZ77" s="122">
        <v>329</v>
      </c>
      <c r="DA77" s="123">
        <f t="shared" si="38"/>
        <v>-8</v>
      </c>
      <c r="DB77" s="120">
        <v>167</v>
      </c>
      <c r="DC77" s="121">
        <v>170</v>
      </c>
      <c r="DD77" s="122">
        <v>337</v>
      </c>
      <c r="DE77" s="123">
        <f t="shared" si="39"/>
        <v>4</v>
      </c>
      <c r="DF77" s="120">
        <v>158</v>
      </c>
      <c r="DG77" s="121">
        <v>175</v>
      </c>
      <c r="DH77" s="122">
        <v>333</v>
      </c>
      <c r="DI77" s="123">
        <f t="shared" si="40"/>
        <v>-12</v>
      </c>
      <c r="DJ77" s="120">
        <v>171</v>
      </c>
      <c r="DK77" s="121">
        <v>174</v>
      </c>
      <c r="DL77" s="122">
        <v>345</v>
      </c>
      <c r="DM77" s="123">
        <f t="shared" si="41"/>
        <v>11</v>
      </c>
      <c r="DN77" s="120">
        <v>161</v>
      </c>
      <c r="DO77" s="121">
        <v>173</v>
      </c>
      <c r="DP77" s="122">
        <v>334</v>
      </c>
      <c r="DQ77" s="123">
        <f t="shared" si="42"/>
        <v>7</v>
      </c>
      <c r="DR77" s="120">
        <v>157</v>
      </c>
      <c r="DS77" s="121">
        <v>170</v>
      </c>
      <c r="DT77" s="122">
        <v>327</v>
      </c>
      <c r="DU77" s="123">
        <f t="shared" si="43"/>
        <v>11</v>
      </c>
      <c r="DV77" s="120">
        <v>147</v>
      </c>
      <c r="DW77" s="121">
        <v>169</v>
      </c>
      <c r="DX77" s="122">
        <v>316</v>
      </c>
      <c r="DY77" s="123">
        <f t="shared" si="44"/>
        <v>-4</v>
      </c>
      <c r="DZ77" s="120">
        <v>143</v>
      </c>
      <c r="EA77" s="121">
        <v>177</v>
      </c>
      <c r="EB77" s="122">
        <v>320</v>
      </c>
      <c r="EC77" s="123">
        <f t="shared" si="45"/>
        <v>6</v>
      </c>
      <c r="ED77" s="120">
        <v>145</v>
      </c>
      <c r="EE77" s="121">
        <v>169</v>
      </c>
      <c r="EF77" s="122">
        <v>314</v>
      </c>
      <c r="EG77" s="123">
        <f t="shared" si="46"/>
        <v>5</v>
      </c>
      <c r="EH77" s="120">
        <v>141</v>
      </c>
      <c r="EI77" s="121">
        <v>168</v>
      </c>
      <c r="EJ77" s="122">
        <v>309</v>
      </c>
      <c r="EK77" s="123">
        <f t="shared" si="47"/>
        <v>5</v>
      </c>
      <c r="EL77" s="120">
        <v>137</v>
      </c>
      <c r="EM77" s="121">
        <v>167</v>
      </c>
      <c r="EN77" s="122">
        <v>304</v>
      </c>
      <c r="EO77" s="123">
        <f t="shared" si="48"/>
        <v>-14</v>
      </c>
      <c r="EP77" s="120">
        <v>141</v>
      </c>
      <c r="EQ77" s="121">
        <v>177</v>
      </c>
      <c r="ER77" s="122">
        <v>318</v>
      </c>
      <c r="ES77" s="123"/>
    </row>
    <row r="78" spans="1:149" ht="20.25" customHeight="1">
      <c r="A78" s="119" t="s">
        <v>196</v>
      </c>
      <c r="B78" s="120">
        <v>152</v>
      </c>
      <c r="C78" s="121">
        <v>160</v>
      </c>
      <c r="D78" s="122">
        <f t="shared" si="0"/>
        <v>312</v>
      </c>
      <c r="E78" s="123">
        <f t="shared" si="1"/>
        <v>-10</v>
      </c>
      <c r="F78" s="120">
        <v>151</v>
      </c>
      <c r="G78" s="121">
        <v>171</v>
      </c>
      <c r="H78" s="122">
        <f t="shared" si="2"/>
        <v>322</v>
      </c>
      <c r="I78" s="123">
        <f t="shared" si="3"/>
        <v>7</v>
      </c>
      <c r="J78" s="120">
        <v>146</v>
      </c>
      <c r="K78" s="121">
        <v>169</v>
      </c>
      <c r="L78" s="122">
        <f t="shared" si="4"/>
        <v>315</v>
      </c>
      <c r="M78" s="123">
        <f t="shared" si="5"/>
        <v>13</v>
      </c>
      <c r="N78" s="120">
        <v>142</v>
      </c>
      <c r="O78" s="121">
        <v>160</v>
      </c>
      <c r="P78" s="122">
        <f t="shared" si="49"/>
        <v>302</v>
      </c>
      <c r="Q78" s="123">
        <f t="shared" si="7"/>
        <v>-3</v>
      </c>
      <c r="R78" s="120">
        <v>144</v>
      </c>
      <c r="S78" s="121">
        <v>161</v>
      </c>
      <c r="T78" s="122">
        <f t="shared" si="8"/>
        <v>305</v>
      </c>
      <c r="U78" s="123">
        <f t="shared" si="9"/>
        <v>-12</v>
      </c>
      <c r="V78" s="120">
        <v>152</v>
      </c>
      <c r="W78" s="121">
        <v>165</v>
      </c>
      <c r="X78" s="122">
        <f t="shared" si="10"/>
        <v>317</v>
      </c>
      <c r="Y78" s="123">
        <f t="shared" si="11"/>
        <v>-1</v>
      </c>
      <c r="Z78" s="120">
        <v>151</v>
      </c>
      <c r="AA78" s="121">
        <v>167</v>
      </c>
      <c r="AB78" s="122">
        <f t="shared" si="12"/>
        <v>318</v>
      </c>
      <c r="AC78" s="123">
        <f t="shared" si="13"/>
        <v>-11</v>
      </c>
      <c r="AD78" s="120">
        <v>159</v>
      </c>
      <c r="AE78" s="121">
        <v>170</v>
      </c>
      <c r="AF78" s="122">
        <f t="shared" si="14"/>
        <v>329</v>
      </c>
      <c r="AG78" s="123">
        <f t="shared" si="15"/>
        <v>-3</v>
      </c>
      <c r="AH78" s="120">
        <v>166</v>
      </c>
      <c r="AI78" s="121">
        <v>166</v>
      </c>
      <c r="AJ78" s="122">
        <f t="shared" si="16"/>
        <v>332</v>
      </c>
      <c r="AK78" s="123">
        <f t="shared" si="17"/>
        <v>8</v>
      </c>
      <c r="AL78" s="120">
        <v>159</v>
      </c>
      <c r="AM78" s="121">
        <v>165</v>
      </c>
      <c r="AN78" s="122">
        <f t="shared" si="18"/>
        <v>324</v>
      </c>
      <c r="AO78" s="123">
        <f t="shared" si="19"/>
        <v>13</v>
      </c>
      <c r="AP78" s="120">
        <v>150</v>
      </c>
      <c r="AQ78" s="121">
        <v>161</v>
      </c>
      <c r="AR78" s="122">
        <f t="shared" si="20"/>
        <v>311</v>
      </c>
      <c r="AS78" s="123">
        <f t="shared" si="21"/>
        <v>-6</v>
      </c>
      <c r="AT78" s="120">
        <v>155</v>
      </c>
      <c r="AU78" s="121">
        <v>162</v>
      </c>
      <c r="AV78" s="122">
        <f t="shared" si="22"/>
        <v>317</v>
      </c>
      <c r="AW78" s="123">
        <f t="shared" si="23"/>
        <v>-6</v>
      </c>
      <c r="AX78" s="120">
        <v>159</v>
      </c>
      <c r="AY78" s="121">
        <v>164</v>
      </c>
      <c r="AZ78" s="122">
        <f t="shared" si="24"/>
        <v>323</v>
      </c>
      <c r="BA78" s="123">
        <f t="shared" si="25"/>
        <v>0</v>
      </c>
      <c r="BB78" s="120">
        <v>157</v>
      </c>
      <c r="BC78" s="121">
        <v>166</v>
      </c>
      <c r="BD78" s="122">
        <v>323</v>
      </c>
      <c r="BE78" s="123">
        <f t="shared" si="26"/>
        <v>-7</v>
      </c>
      <c r="BF78" s="120">
        <v>164</v>
      </c>
      <c r="BG78" s="121">
        <v>166</v>
      </c>
      <c r="BH78" s="122">
        <v>330</v>
      </c>
      <c r="BI78" s="123">
        <f t="shared" si="27"/>
        <v>2</v>
      </c>
      <c r="BJ78" s="120">
        <v>154</v>
      </c>
      <c r="BK78" s="121">
        <v>174</v>
      </c>
      <c r="BL78" s="122">
        <v>328</v>
      </c>
      <c r="BM78" s="123">
        <f t="shared" si="28"/>
        <v>-12</v>
      </c>
      <c r="BN78" s="120">
        <v>167</v>
      </c>
      <c r="BO78" s="121">
        <v>173</v>
      </c>
      <c r="BP78" s="122">
        <v>340</v>
      </c>
      <c r="BQ78" s="123">
        <f t="shared" si="29"/>
        <v>6</v>
      </c>
      <c r="BR78" s="120">
        <v>158</v>
      </c>
      <c r="BS78" s="121">
        <v>176</v>
      </c>
      <c r="BT78" s="122">
        <v>334</v>
      </c>
      <c r="BU78" s="123">
        <f t="shared" si="30"/>
        <v>5</v>
      </c>
      <c r="BV78" s="120">
        <v>155</v>
      </c>
      <c r="BW78" s="121">
        <v>174</v>
      </c>
      <c r="BX78" s="122">
        <v>329</v>
      </c>
      <c r="BY78" s="123">
        <f t="shared" si="31"/>
        <v>11</v>
      </c>
      <c r="BZ78" s="120">
        <v>147</v>
      </c>
      <c r="CA78" s="121">
        <v>171</v>
      </c>
      <c r="CB78" s="122">
        <v>318</v>
      </c>
      <c r="CC78" s="123">
        <f t="shared" si="32"/>
        <v>-2</v>
      </c>
      <c r="CD78" s="120">
        <v>144</v>
      </c>
      <c r="CE78" s="121">
        <v>176</v>
      </c>
      <c r="CF78" s="122">
        <v>320</v>
      </c>
      <c r="CG78" s="123">
        <f t="shared" si="33"/>
        <v>4</v>
      </c>
      <c r="CH78" s="120">
        <v>147</v>
      </c>
      <c r="CI78" s="121">
        <v>169</v>
      </c>
      <c r="CJ78" s="122">
        <v>316</v>
      </c>
      <c r="CK78" s="123">
        <f t="shared" si="34"/>
        <v>10</v>
      </c>
      <c r="CL78" s="120">
        <v>143</v>
      </c>
      <c r="CM78" s="121">
        <v>163</v>
      </c>
      <c r="CN78" s="122">
        <v>306</v>
      </c>
      <c r="CO78" s="123">
        <f t="shared" si="35"/>
        <v>3</v>
      </c>
      <c r="CP78" s="120">
        <v>141</v>
      </c>
      <c r="CQ78" s="121">
        <v>162</v>
      </c>
      <c r="CR78" s="122">
        <v>303</v>
      </c>
      <c r="CS78" s="123">
        <f t="shared" si="36"/>
        <v>-13</v>
      </c>
      <c r="CT78" s="120">
        <v>144</v>
      </c>
      <c r="CU78" s="121">
        <v>172</v>
      </c>
      <c r="CV78" s="122">
        <v>316</v>
      </c>
      <c r="CW78" s="123">
        <f t="shared" si="37"/>
        <v>-7</v>
      </c>
      <c r="CX78" s="120">
        <v>150</v>
      </c>
      <c r="CY78" s="121">
        <v>173</v>
      </c>
      <c r="CZ78" s="122">
        <v>323</v>
      </c>
      <c r="DA78" s="123">
        <f t="shared" si="38"/>
        <v>-5</v>
      </c>
      <c r="DB78" s="120">
        <v>152</v>
      </c>
      <c r="DC78" s="121">
        <v>176</v>
      </c>
      <c r="DD78" s="122">
        <v>328</v>
      </c>
      <c r="DE78" s="123">
        <f t="shared" si="39"/>
        <v>-5</v>
      </c>
      <c r="DF78" s="120">
        <v>154</v>
      </c>
      <c r="DG78" s="121">
        <v>179</v>
      </c>
      <c r="DH78" s="122">
        <v>333</v>
      </c>
      <c r="DI78" s="123">
        <f t="shared" si="40"/>
        <v>12</v>
      </c>
      <c r="DJ78" s="120">
        <v>141</v>
      </c>
      <c r="DK78" s="121">
        <v>180</v>
      </c>
      <c r="DL78" s="122">
        <v>321</v>
      </c>
      <c r="DM78" s="123">
        <f t="shared" si="41"/>
        <v>-8</v>
      </c>
      <c r="DN78" s="120">
        <v>145</v>
      </c>
      <c r="DO78" s="121">
        <v>184</v>
      </c>
      <c r="DP78" s="122">
        <v>329</v>
      </c>
      <c r="DQ78" s="123">
        <f t="shared" si="42"/>
        <v>-2</v>
      </c>
      <c r="DR78" s="120">
        <v>145</v>
      </c>
      <c r="DS78" s="121">
        <v>186</v>
      </c>
      <c r="DT78" s="122">
        <v>331</v>
      </c>
      <c r="DU78" s="123">
        <f t="shared" si="43"/>
        <v>15</v>
      </c>
      <c r="DV78" s="120">
        <v>142</v>
      </c>
      <c r="DW78" s="121">
        <v>174</v>
      </c>
      <c r="DX78" s="122">
        <v>316</v>
      </c>
      <c r="DY78" s="123">
        <f t="shared" si="44"/>
        <v>13</v>
      </c>
      <c r="DZ78" s="120">
        <v>131</v>
      </c>
      <c r="EA78" s="121">
        <v>172</v>
      </c>
      <c r="EB78" s="122">
        <v>303</v>
      </c>
      <c r="EC78" s="123">
        <f t="shared" si="45"/>
        <v>-12</v>
      </c>
      <c r="ED78" s="120">
        <v>135</v>
      </c>
      <c r="EE78" s="121">
        <v>180</v>
      </c>
      <c r="EF78" s="122">
        <v>315</v>
      </c>
      <c r="EG78" s="123">
        <f t="shared" si="46"/>
        <v>-7</v>
      </c>
      <c r="EH78" s="120">
        <v>136</v>
      </c>
      <c r="EI78" s="121">
        <v>186</v>
      </c>
      <c r="EJ78" s="122">
        <v>322</v>
      </c>
      <c r="EK78" s="123">
        <f t="shared" si="47"/>
        <v>-1</v>
      </c>
      <c r="EL78" s="120">
        <v>134</v>
      </c>
      <c r="EM78" s="121">
        <v>189</v>
      </c>
      <c r="EN78" s="122">
        <v>323</v>
      </c>
      <c r="EO78" s="123">
        <f t="shared" si="48"/>
        <v>5</v>
      </c>
      <c r="EP78" s="120">
        <v>131</v>
      </c>
      <c r="EQ78" s="121">
        <v>187</v>
      </c>
      <c r="ER78" s="122">
        <v>318</v>
      </c>
      <c r="ES78" s="123"/>
    </row>
    <row r="79" spans="1:149" ht="20.25" customHeight="1">
      <c r="A79" s="119" t="s">
        <v>197</v>
      </c>
      <c r="B79" s="120">
        <v>153</v>
      </c>
      <c r="C79" s="121">
        <v>161</v>
      </c>
      <c r="D79" s="122">
        <f t="shared" si="0"/>
        <v>314</v>
      </c>
      <c r="E79" s="123">
        <f t="shared" si="1"/>
        <v>4</v>
      </c>
      <c r="F79" s="120">
        <v>149</v>
      </c>
      <c r="G79" s="121">
        <v>161</v>
      </c>
      <c r="H79" s="122">
        <f t="shared" si="2"/>
        <v>310</v>
      </c>
      <c r="I79" s="123">
        <f t="shared" si="3"/>
        <v>-7</v>
      </c>
      <c r="J79" s="120">
        <v>156</v>
      </c>
      <c r="K79" s="121">
        <v>161</v>
      </c>
      <c r="L79" s="122">
        <f t="shared" si="4"/>
        <v>317</v>
      </c>
      <c r="M79" s="123">
        <f t="shared" si="5"/>
        <v>1</v>
      </c>
      <c r="N79" s="120">
        <v>149</v>
      </c>
      <c r="O79" s="121">
        <v>167</v>
      </c>
      <c r="P79" s="122">
        <f t="shared" si="49"/>
        <v>316</v>
      </c>
      <c r="Q79" s="123">
        <f t="shared" si="7"/>
        <v>-13</v>
      </c>
      <c r="R79" s="120">
        <v>162</v>
      </c>
      <c r="S79" s="121">
        <v>167</v>
      </c>
      <c r="T79" s="122">
        <f t="shared" si="8"/>
        <v>329</v>
      </c>
      <c r="U79" s="123">
        <f t="shared" si="9"/>
        <v>11</v>
      </c>
      <c r="V79" s="120">
        <v>151</v>
      </c>
      <c r="W79" s="121">
        <v>167</v>
      </c>
      <c r="X79" s="122">
        <f t="shared" si="10"/>
        <v>318</v>
      </c>
      <c r="Y79" s="123">
        <f t="shared" si="11"/>
        <v>4</v>
      </c>
      <c r="Z79" s="120">
        <v>148</v>
      </c>
      <c r="AA79" s="121">
        <v>166</v>
      </c>
      <c r="AB79" s="122">
        <f t="shared" si="12"/>
        <v>314</v>
      </c>
      <c r="AC79" s="123">
        <f t="shared" si="13"/>
        <v>12</v>
      </c>
      <c r="AD79" s="120">
        <v>137</v>
      </c>
      <c r="AE79" s="121">
        <v>165</v>
      </c>
      <c r="AF79" s="122">
        <f t="shared" si="14"/>
        <v>302</v>
      </c>
      <c r="AG79" s="123">
        <f t="shared" si="15"/>
        <v>-9</v>
      </c>
      <c r="AH79" s="120">
        <v>136</v>
      </c>
      <c r="AI79" s="121">
        <v>175</v>
      </c>
      <c r="AJ79" s="122">
        <f t="shared" si="16"/>
        <v>311</v>
      </c>
      <c r="AK79" s="123">
        <f t="shared" si="17"/>
        <v>4</v>
      </c>
      <c r="AL79" s="120">
        <v>139</v>
      </c>
      <c r="AM79" s="121">
        <v>168</v>
      </c>
      <c r="AN79" s="122">
        <f t="shared" si="18"/>
        <v>307</v>
      </c>
      <c r="AO79" s="123">
        <f t="shared" si="19"/>
        <v>9</v>
      </c>
      <c r="AP79" s="120">
        <v>135</v>
      </c>
      <c r="AQ79" s="121">
        <v>163</v>
      </c>
      <c r="AR79" s="122">
        <f t="shared" si="20"/>
        <v>298</v>
      </c>
      <c r="AS79" s="123">
        <f t="shared" si="21"/>
        <v>1</v>
      </c>
      <c r="AT79" s="120">
        <v>134</v>
      </c>
      <c r="AU79" s="121">
        <v>163</v>
      </c>
      <c r="AV79" s="122">
        <f t="shared" si="22"/>
        <v>297</v>
      </c>
      <c r="AW79" s="123">
        <f t="shared" si="23"/>
        <v>-12</v>
      </c>
      <c r="AX79" s="120">
        <v>137</v>
      </c>
      <c r="AY79" s="121">
        <v>172</v>
      </c>
      <c r="AZ79" s="122">
        <f t="shared" si="24"/>
        <v>309</v>
      </c>
      <c r="BA79" s="123">
        <f t="shared" si="25"/>
        <v>-7</v>
      </c>
      <c r="BB79" s="120">
        <v>144</v>
      </c>
      <c r="BC79" s="121">
        <v>172</v>
      </c>
      <c r="BD79" s="122">
        <v>316</v>
      </c>
      <c r="BE79" s="123">
        <f t="shared" si="26"/>
        <v>-5</v>
      </c>
      <c r="BF79" s="120">
        <v>145</v>
      </c>
      <c r="BG79" s="121">
        <v>176</v>
      </c>
      <c r="BH79" s="122">
        <v>321</v>
      </c>
      <c r="BI79" s="123">
        <f t="shared" si="27"/>
        <v>-5</v>
      </c>
      <c r="BJ79" s="120">
        <v>149</v>
      </c>
      <c r="BK79" s="121">
        <v>177</v>
      </c>
      <c r="BL79" s="122">
        <v>326</v>
      </c>
      <c r="BM79" s="123">
        <f t="shared" si="28"/>
        <v>12</v>
      </c>
      <c r="BN79" s="120">
        <v>135</v>
      </c>
      <c r="BO79" s="121">
        <v>179</v>
      </c>
      <c r="BP79" s="122">
        <v>314</v>
      </c>
      <c r="BQ79" s="123">
        <f t="shared" si="29"/>
        <v>-8</v>
      </c>
      <c r="BR79" s="120">
        <v>139</v>
      </c>
      <c r="BS79" s="121">
        <v>183</v>
      </c>
      <c r="BT79" s="122">
        <v>322</v>
      </c>
      <c r="BU79" s="123">
        <f t="shared" si="30"/>
        <v>0</v>
      </c>
      <c r="BV79" s="120">
        <v>140</v>
      </c>
      <c r="BW79" s="121">
        <v>182</v>
      </c>
      <c r="BX79" s="122">
        <v>322</v>
      </c>
      <c r="BY79" s="123">
        <f t="shared" si="31"/>
        <v>11</v>
      </c>
      <c r="BZ79" s="120">
        <v>138</v>
      </c>
      <c r="CA79" s="121">
        <v>173</v>
      </c>
      <c r="CB79" s="122">
        <v>311</v>
      </c>
      <c r="CC79" s="123">
        <f t="shared" si="32"/>
        <v>10</v>
      </c>
      <c r="CD79" s="120">
        <v>130</v>
      </c>
      <c r="CE79" s="121">
        <v>171</v>
      </c>
      <c r="CF79" s="122">
        <v>301</v>
      </c>
      <c r="CG79" s="123">
        <f t="shared" si="33"/>
        <v>-9</v>
      </c>
      <c r="CH79" s="120">
        <v>132</v>
      </c>
      <c r="CI79" s="121">
        <v>178</v>
      </c>
      <c r="CJ79" s="122">
        <v>310</v>
      </c>
      <c r="CK79" s="123">
        <f t="shared" si="34"/>
        <v>-11</v>
      </c>
      <c r="CL79" s="120">
        <v>134</v>
      </c>
      <c r="CM79" s="121">
        <v>187</v>
      </c>
      <c r="CN79" s="122">
        <v>321</v>
      </c>
      <c r="CO79" s="123">
        <f t="shared" si="35"/>
        <v>0</v>
      </c>
      <c r="CP79" s="120">
        <v>131</v>
      </c>
      <c r="CQ79" s="121">
        <v>190</v>
      </c>
      <c r="CR79" s="122">
        <v>321</v>
      </c>
      <c r="CS79" s="123">
        <f t="shared" si="36"/>
        <v>7</v>
      </c>
      <c r="CT79" s="120">
        <v>128</v>
      </c>
      <c r="CU79" s="121">
        <v>186</v>
      </c>
      <c r="CV79" s="122">
        <v>314</v>
      </c>
      <c r="CW79" s="123">
        <f t="shared" si="37"/>
        <v>6</v>
      </c>
      <c r="CX79" s="120">
        <v>127</v>
      </c>
      <c r="CY79" s="121">
        <v>181</v>
      </c>
      <c r="CZ79" s="122">
        <v>308</v>
      </c>
      <c r="DA79" s="123">
        <f t="shared" si="38"/>
        <v>14</v>
      </c>
      <c r="DB79" s="120">
        <v>123</v>
      </c>
      <c r="DC79" s="121">
        <v>171</v>
      </c>
      <c r="DD79" s="122">
        <v>294</v>
      </c>
      <c r="DE79" s="123">
        <f t="shared" si="39"/>
        <v>2</v>
      </c>
      <c r="DF79" s="120">
        <v>124</v>
      </c>
      <c r="DG79" s="121">
        <v>168</v>
      </c>
      <c r="DH79" s="122">
        <v>292</v>
      </c>
      <c r="DI79" s="123">
        <f t="shared" si="40"/>
        <v>-4</v>
      </c>
      <c r="DJ79" s="120">
        <v>131</v>
      </c>
      <c r="DK79" s="121">
        <v>165</v>
      </c>
      <c r="DL79" s="122">
        <v>296</v>
      </c>
      <c r="DM79" s="123">
        <f t="shared" si="41"/>
        <v>10</v>
      </c>
      <c r="DN79" s="120">
        <v>131</v>
      </c>
      <c r="DO79" s="121">
        <v>155</v>
      </c>
      <c r="DP79" s="122">
        <v>286</v>
      </c>
      <c r="DQ79" s="123">
        <f t="shared" si="42"/>
        <v>7</v>
      </c>
      <c r="DR79" s="120">
        <v>123</v>
      </c>
      <c r="DS79" s="121">
        <v>156</v>
      </c>
      <c r="DT79" s="122">
        <v>279</v>
      </c>
      <c r="DU79" s="123">
        <f t="shared" si="43"/>
        <v>7</v>
      </c>
      <c r="DV79" s="120">
        <v>117</v>
      </c>
      <c r="DW79" s="121">
        <v>155</v>
      </c>
      <c r="DX79" s="122">
        <v>272</v>
      </c>
      <c r="DY79" s="123">
        <f t="shared" si="44"/>
        <v>5</v>
      </c>
      <c r="DZ79" s="120">
        <v>118</v>
      </c>
      <c r="EA79" s="121">
        <v>149</v>
      </c>
      <c r="EB79" s="122">
        <v>267</v>
      </c>
      <c r="EC79" s="123">
        <f t="shared" si="45"/>
        <v>8</v>
      </c>
      <c r="ED79" s="120">
        <v>117</v>
      </c>
      <c r="EE79" s="121">
        <v>142</v>
      </c>
      <c r="EF79" s="122">
        <v>259</v>
      </c>
      <c r="EG79" s="123">
        <f t="shared" si="46"/>
        <v>0</v>
      </c>
      <c r="EH79" s="120">
        <v>121</v>
      </c>
      <c r="EI79" s="121">
        <v>138</v>
      </c>
      <c r="EJ79" s="122">
        <v>259</v>
      </c>
      <c r="EK79" s="123">
        <f t="shared" si="47"/>
        <v>0</v>
      </c>
      <c r="EL79" s="120">
        <v>121</v>
      </c>
      <c r="EM79" s="121">
        <v>138</v>
      </c>
      <c r="EN79" s="122">
        <v>259</v>
      </c>
      <c r="EO79" s="123">
        <f t="shared" si="48"/>
        <v>5</v>
      </c>
      <c r="EP79" s="120">
        <v>119</v>
      </c>
      <c r="EQ79" s="121">
        <v>135</v>
      </c>
      <c r="ER79" s="122">
        <v>254</v>
      </c>
      <c r="ES79" s="123"/>
    </row>
    <row r="80" spans="1:149" ht="20.25" customHeight="1">
      <c r="A80" s="119" t="s">
        <v>198</v>
      </c>
      <c r="B80" s="120">
        <v>133</v>
      </c>
      <c r="C80" s="121">
        <v>167</v>
      </c>
      <c r="D80" s="122">
        <f t="shared" si="0"/>
        <v>300</v>
      </c>
      <c r="E80" s="123">
        <f t="shared" si="1"/>
        <v>-5</v>
      </c>
      <c r="F80" s="120">
        <v>136</v>
      </c>
      <c r="G80" s="121">
        <v>169</v>
      </c>
      <c r="H80" s="122">
        <f t="shared" si="2"/>
        <v>305</v>
      </c>
      <c r="I80" s="123">
        <f t="shared" si="3"/>
        <v>-5</v>
      </c>
      <c r="J80" s="120">
        <v>137</v>
      </c>
      <c r="K80" s="121">
        <v>173</v>
      </c>
      <c r="L80" s="122">
        <f t="shared" si="4"/>
        <v>310</v>
      </c>
      <c r="M80" s="123">
        <f t="shared" si="5"/>
        <v>-3</v>
      </c>
      <c r="N80" s="120">
        <v>138</v>
      </c>
      <c r="O80" s="121">
        <v>175</v>
      </c>
      <c r="P80" s="122">
        <f t="shared" si="49"/>
        <v>313</v>
      </c>
      <c r="Q80" s="123">
        <f t="shared" si="7"/>
        <v>9</v>
      </c>
      <c r="R80" s="120">
        <v>126</v>
      </c>
      <c r="S80" s="121">
        <v>178</v>
      </c>
      <c r="T80" s="122">
        <f t="shared" si="8"/>
        <v>304</v>
      </c>
      <c r="U80" s="123">
        <f t="shared" si="9"/>
        <v>-12</v>
      </c>
      <c r="V80" s="120">
        <v>132</v>
      </c>
      <c r="W80" s="121">
        <v>184</v>
      </c>
      <c r="X80" s="122">
        <f t="shared" si="10"/>
        <v>316</v>
      </c>
      <c r="Y80" s="123">
        <f t="shared" si="11"/>
        <v>1</v>
      </c>
      <c r="Z80" s="120">
        <v>133</v>
      </c>
      <c r="AA80" s="121">
        <v>182</v>
      </c>
      <c r="AB80" s="122">
        <f t="shared" si="12"/>
        <v>315</v>
      </c>
      <c r="AC80" s="123">
        <f t="shared" si="13"/>
        <v>11</v>
      </c>
      <c r="AD80" s="120">
        <v>133</v>
      </c>
      <c r="AE80" s="121">
        <v>171</v>
      </c>
      <c r="AF80" s="122">
        <f t="shared" si="14"/>
        <v>304</v>
      </c>
      <c r="AG80" s="123">
        <f t="shared" si="15"/>
        <v>14</v>
      </c>
      <c r="AH80" s="120">
        <v>122</v>
      </c>
      <c r="AI80" s="121">
        <v>168</v>
      </c>
      <c r="AJ80" s="122">
        <f t="shared" si="16"/>
        <v>290</v>
      </c>
      <c r="AK80" s="123">
        <f t="shared" si="17"/>
        <v>-10</v>
      </c>
      <c r="AL80" s="120">
        <v>125</v>
      </c>
      <c r="AM80" s="121">
        <v>175</v>
      </c>
      <c r="AN80" s="122">
        <f t="shared" si="18"/>
        <v>300</v>
      </c>
      <c r="AO80" s="123">
        <f t="shared" si="19"/>
        <v>-10</v>
      </c>
      <c r="AP80" s="120">
        <v>125</v>
      </c>
      <c r="AQ80" s="121">
        <v>185</v>
      </c>
      <c r="AR80" s="122">
        <f t="shared" si="20"/>
        <v>310</v>
      </c>
      <c r="AS80" s="123">
        <f t="shared" si="21"/>
        <v>-2</v>
      </c>
      <c r="AT80" s="120">
        <v>123</v>
      </c>
      <c r="AU80" s="121">
        <v>189</v>
      </c>
      <c r="AV80" s="122">
        <f t="shared" si="22"/>
        <v>312</v>
      </c>
      <c r="AW80" s="123">
        <f t="shared" si="23"/>
        <v>7</v>
      </c>
      <c r="AX80" s="120">
        <v>120</v>
      </c>
      <c r="AY80" s="121">
        <v>185</v>
      </c>
      <c r="AZ80" s="122">
        <f t="shared" si="24"/>
        <v>305</v>
      </c>
      <c r="BA80" s="123">
        <f t="shared" si="25"/>
        <v>6</v>
      </c>
      <c r="BB80" s="120">
        <v>118</v>
      </c>
      <c r="BC80" s="121">
        <v>181</v>
      </c>
      <c r="BD80" s="122">
        <v>299</v>
      </c>
      <c r="BE80" s="123">
        <f t="shared" si="26"/>
        <v>11</v>
      </c>
      <c r="BF80" s="120">
        <v>117</v>
      </c>
      <c r="BG80" s="121">
        <v>171</v>
      </c>
      <c r="BH80" s="122">
        <v>288</v>
      </c>
      <c r="BI80" s="123">
        <f t="shared" si="27"/>
        <v>3</v>
      </c>
      <c r="BJ80" s="120">
        <v>117</v>
      </c>
      <c r="BK80" s="121">
        <v>168</v>
      </c>
      <c r="BL80" s="122">
        <v>285</v>
      </c>
      <c r="BM80" s="123">
        <f t="shared" si="28"/>
        <v>-5</v>
      </c>
      <c r="BN80" s="120">
        <v>124</v>
      </c>
      <c r="BO80" s="121">
        <v>166</v>
      </c>
      <c r="BP80" s="122">
        <v>290</v>
      </c>
      <c r="BQ80" s="123">
        <f t="shared" si="29"/>
        <v>9</v>
      </c>
      <c r="BR80" s="120">
        <v>125</v>
      </c>
      <c r="BS80" s="121">
        <v>156</v>
      </c>
      <c r="BT80" s="122">
        <v>281</v>
      </c>
      <c r="BU80" s="123">
        <f t="shared" si="30"/>
        <v>3</v>
      </c>
      <c r="BV80" s="120">
        <v>118</v>
      </c>
      <c r="BW80" s="121">
        <v>160</v>
      </c>
      <c r="BX80" s="122">
        <v>278</v>
      </c>
      <c r="BY80" s="123">
        <f t="shared" si="31"/>
        <v>9</v>
      </c>
      <c r="BZ80" s="120">
        <v>111</v>
      </c>
      <c r="CA80" s="121">
        <v>158</v>
      </c>
      <c r="CB80" s="122">
        <v>269</v>
      </c>
      <c r="CC80" s="123">
        <f t="shared" si="32"/>
        <v>5</v>
      </c>
      <c r="CD80" s="120">
        <v>112</v>
      </c>
      <c r="CE80" s="121">
        <v>152</v>
      </c>
      <c r="CF80" s="122">
        <v>264</v>
      </c>
      <c r="CG80" s="123">
        <f t="shared" si="33"/>
        <v>6</v>
      </c>
      <c r="CH80" s="120">
        <v>112</v>
      </c>
      <c r="CI80" s="121">
        <v>146</v>
      </c>
      <c r="CJ80" s="122">
        <v>258</v>
      </c>
      <c r="CK80" s="123">
        <f t="shared" si="34"/>
        <v>-1</v>
      </c>
      <c r="CL80" s="120">
        <v>118</v>
      </c>
      <c r="CM80" s="121">
        <v>141</v>
      </c>
      <c r="CN80" s="122">
        <v>259</v>
      </c>
      <c r="CO80" s="123">
        <f t="shared" si="35"/>
        <v>1</v>
      </c>
      <c r="CP80" s="120">
        <v>119</v>
      </c>
      <c r="CQ80" s="121">
        <v>139</v>
      </c>
      <c r="CR80" s="122">
        <v>258</v>
      </c>
      <c r="CS80" s="123">
        <f t="shared" si="36"/>
        <v>7</v>
      </c>
      <c r="CT80" s="120">
        <v>115</v>
      </c>
      <c r="CU80" s="121">
        <v>136</v>
      </c>
      <c r="CV80" s="122">
        <v>251</v>
      </c>
      <c r="CW80" s="123">
        <f t="shared" si="37"/>
        <v>5</v>
      </c>
      <c r="CX80" s="120">
        <v>111</v>
      </c>
      <c r="CY80" s="121">
        <v>135</v>
      </c>
      <c r="CZ80" s="122">
        <v>246</v>
      </c>
      <c r="DA80" s="123">
        <f t="shared" si="38"/>
        <v>-2</v>
      </c>
      <c r="DB80" s="120">
        <v>109</v>
      </c>
      <c r="DC80" s="121">
        <v>139</v>
      </c>
      <c r="DD80" s="122">
        <v>248</v>
      </c>
      <c r="DE80" s="123">
        <f t="shared" si="39"/>
        <v>6</v>
      </c>
      <c r="DF80" s="120">
        <v>105</v>
      </c>
      <c r="DG80" s="121">
        <v>137</v>
      </c>
      <c r="DH80" s="122">
        <v>242</v>
      </c>
      <c r="DI80" s="123">
        <f t="shared" si="40"/>
        <v>-1</v>
      </c>
      <c r="DJ80" s="120">
        <v>102</v>
      </c>
      <c r="DK80" s="121">
        <v>141</v>
      </c>
      <c r="DL80" s="122">
        <v>243</v>
      </c>
      <c r="DM80" s="123">
        <f t="shared" si="41"/>
        <v>-3</v>
      </c>
      <c r="DN80" s="120">
        <v>97</v>
      </c>
      <c r="DO80" s="121">
        <v>149</v>
      </c>
      <c r="DP80" s="122">
        <v>246</v>
      </c>
      <c r="DQ80" s="123">
        <f t="shared" si="42"/>
        <v>4</v>
      </c>
      <c r="DR80" s="120">
        <v>99</v>
      </c>
      <c r="DS80" s="121">
        <v>143</v>
      </c>
      <c r="DT80" s="122">
        <v>242</v>
      </c>
      <c r="DU80" s="123">
        <f t="shared" si="43"/>
        <v>-11</v>
      </c>
      <c r="DV80" s="120">
        <v>105</v>
      </c>
      <c r="DW80" s="121">
        <v>148</v>
      </c>
      <c r="DX80" s="122">
        <v>253</v>
      </c>
      <c r="DY80" s="123">
        <f t="shared" si="44"/>
        <v>-4</v>
      </c>
      <c r="DZ80" s="120">
        <v>110</v>
      </c>
      <c r="EA80" s="121">
        <v>147</v>
      </c>
      <c r="EB80" s="122">
        <v>257</v>
      </c>
      <c r="EC80" s="123">
        <f t="shared" si="45"/>
        <v>-3</v>
      </c>
      <c r="ED80" s="120">
        <v>109</v>
      </c>
      <c r="EE80" s="121">
        <v>151</v>
      </c>
      <c r="EF80" s="122">
        <v>260</v>
      </c>
      <c r="EG80" s="123">
        <f t="shared" si="46"/>
        <v>9</v>
      </c>
      <c r="EH80" s="120">
        <v>105</v>
      </c>
      <c r="EI80" s="121">
        <v>146</v>
      </c>
      <c r="EJ80" s="122">
        <v>251</v>
      </c>
      <c r="EK80" s="123">
        <f t="shared" si="47"/>
        <v>-1</v>
      </c>
      <c r="EL80" s="120">
        <v>105</v>
      </c>
      <c r="EM80" s="121">
        <v>147</v>
      </c>
      <c r="EN80" s="122">
        <v>252</v>
      </c>
      <c r="EO80" s="123">
        <f t="shared" si="48"/>
        <v>-2</v>
      </c>
      <c r="EP80" s="120">
        <v>108</v>
      </c>
      <c r="EQ80" s="121">
        <v>146</v>
      </c>
      <c r="ER80" s="122">
        <v>254</v>
      </c>
      <c r="ES80" s="123"/>
    </row>
    <row r="81" spans="1:149" ht="20.25" customHeight="1">
      <c r="A81" s="119" t="s">
        <v>199</v>
      </c>
      <c r="B81" s="120">
        <v>113</v>
      </c>
      <c r="C81" s="121">
        <v>184</v>
      </c>
      <c r="D81" s="122">
        <f t="shared" si="0"/>
        <v>297</v>
      </c>
      <c r="E81" s="123">
        <f t="shared" si="1"/>
        <v>3</v>
      </c>
      <c r="F81" s="120">
        <v>114</v>
      </c>
      <c r="G81" s="121">
        <v>180</v>
      </c>
      <c r="H81" s="122">
        <f t="shared" si="2"/>
        <v>294</v>
      </c>
      <c r="I81" s="123">
        <f t="shared" si="3"/>
        <v>12</v>
      </c>
      <c r="J81" s="120">
        <v>112</v>
      </c>
      <c r="K81" s="121">
        <v>170</v>
      </c>
      <c r="L81" s="122">
        <f t="shared" si="4"/>
        <v>282</v>
      </c>
      <c r="M81" s="123">
        <f t="shared" si="5"/>
        <v>3</v>
      </c>
      <c r="N81" s="120">
        <v>113</v>
      </c>
      <c r="O81" s="121">
        <v>166</v>
      </c>
      <c r="P81" s="122">
        <f t="shared" si="49"/>
        <v>279</v>
      </c>
      <c r="Q81" s="123">
        <f t="shared" si="7"/>
        <v>-4</v>
      </c>
      <c r="R81" s="120">
        <v>121</v>
      </c>
      <c r="S81" s="121">
        <v>162</v>
      </c>
      <c r="T81" s="122">
        <f t="shared" si="8"/>
        <v>283</v>
      </c>
      <c r="U81" s="123">
        <f t="shared" si="9"/>
        <v>13</v>
      </c>
      <c r="V81" s="120">
        <v>119</v>
      </c>
      <c r="W81" s="121">
        <v>151</v>
      </c>
      <c r="X81" s="122">
        <f t="shared" si="10"/>
        <v>270</v>
      </c>
      <c r="Y81" s="123">
        <f t="shared" si="11"/>
        <v>3</v>
      </c>
      <c r="Z81" s="120">
        <v>112</v>
      </c>
      <c r="AA81" s="121">
        <v>155</v>
      </c>
      <c r="AB81" s="122">
        <f t="shared" si="12"/>
        <v>267</v>
      </c>
      <c r="AC81" s="123">
        <f t="shared" si="13"/>
        <v>10</v>
      </c>
      <c r="AD81" s="120">
        <v>105</v>
      </c>
      <c r="AE81" s="121">
        <v>152</v>
      </c>
      <c r="AF81" s="122">
        <f t="shared" si="14"/>
        <v>257</v>
      </c>
      <c r="AG81" s="123">
        <f t="shared" si="15"/>
        <v>2</v>
      </c>
      <c r="AH81" s="120">
        <v>107</v>
      </c>
      <c r="AI81" s="121">
        <v>148</v>
      </c>
      <c r="AJ81" s="122">
        <f t="shared" si="16"/>
        <v>255</v>
      </c>
      <c r="AK81" s="123">
        <f t="shared" si="17"/>
        <v>5</v>
      </c>
      <c r="AL81" s="120">
        <v>108</v>
      </c>
      <c r="AM81" s="121">
        <v>142</v>
      </c>
      <c r="AN81" s="122">
        <f t="shared" si="18"/>
        <v>250</v>
      </c>
      <c r="AO81" s="123">
        <f t="shared" si="19"/>
        <v>-4</v>
      </c>
      <c r="AP81" s="120">
        <v>114</v>
      </c>
      <c r="AQ81" s="121">
        <v>140</v>
      </c>
      <c r="AR81" s="122">
        <f t="shared" si="20"/>
        <v>254</v>
      </c>
      <c r="AS81" s="123">
        <f t="shared" si="21"/>
        <v>2</v>
      </c>
      <c r="AT81" s="120">
        <v>114</v>
      </c>
      <c r="AU81" s="121">
        <v>138</v>
      </c>
      <c r="AV81" s="122">
        <f t="shared" si="22"/>
        <v>252</v>
      </c>
      <c r="AW81" s="123">
        <f t="shared" si="23"/>
        <v>5</v>
      </c>
      <c r="AX81" s="120">
        <v>111</v>
      </c>
      <c r="AY81" s="121">
        <v>136</v>
      </c>
      <c r="AZ81" s="122">
        <f t="shared" si="24"/>
        <v>247</v>
      </c>
      <c r="BA81" s="123">
        <f t="shared" si="25"/>
        <v>6</v>
      </c>
      <c r="BB81" s="120">
        <v>108</v>
      </c>
      <c r="BC81" s="121">
        <v>133</v>
      </c>
      <c r="BD81" s="122">
        <v>241</v>
      </c>
      <c r="BE81" s="123">
        <f t="shared" si="26"/>
        <v>-5</v>
      </c>
      <c r="BF81" s="120">
        <v>108</v>
      </c>
      <c r="BG81" s="121">
        <v>138</v>
      </c>
      <c r="BH81" s="122">
        <v>246</v>
      </c>
      <c r="BI81" s="123">
        <f t="shared" si="27"/>
        <v>7</v>
      </c>
      <c r="BJ81" s="120">
        <v>102</v>
      </c>
      <c r="BK81" s="121">
        <v>137</v>
      </c>
      <c r="BL81" s="122">
        <v>239</v>
      </c>
      <c r="BM81" s="123">
        <f t="shared" si="28"/>
        <v>-2</v>
      </c>
      <c r="BN81" s="120">
        <v>100</v>
      </c>
      <c r="BO81" s="121">
        <v>141</v>
      </c>
      <c r="BP81" s="122">
        <v>241</v>
      </c>
      <c r="BQ81" s="123">
        <f t="shared" si="29"/>
        <v>-6</v>
      </c>
      <c r="BR81" s="120">
        <v>97</v>
      </c>
      <c r="BS81" s="121">
        <v>150</v>
      </c>
      <c r="BT81" s="122">
        <v>247</v>
      </c>
      <c r="BU81" s="123">
        <f t="shared" si="30"/>
        <v>7</v>
      </c>
      <c r="BV81" s="120">
        <v>96</v>
      </c>
      <c r="BW81" s="121">
        <v>144</v>
      </c>
      <c r="BX81" s="122">
        <v>240</v>
      </c>
      <c r="BY81" s="123">
        <f t="shared" si="31"/>
        <v>-12</v>
      </c>
      <c r="BZ81" s="120">
        <v>103</v>
      </c>
      <c r="CA81" s="121">
        <v>149</v>
      </c>
      <c r="CB81" s="122">
        <v>252</v>
      </c>
      <c r="CC81" s="123">
        <f t="shared" si="32"/>
        <v>-7</v>
      </c>
      <c r="CD81" s="120">
        <v>111</v>
      </c>
      <c r="CE81" s="121">
        <v>148</v>
      </c>
      <c r="CF81" s="122">
        <v>259</v>
      </c>
      <c r="CG81" s="123">
        <f t="shared" si="33"/>
        <v>-1</v>
      </c>
      <c r="CH81" s="120">
        <v>109</v>
      </c>
      <c r="CI81" s="121">
        <v>151</v>
      </c>
      <c r="CJ81" s="122">
        <v>260</v>
      </c>
      <c r="CK81" s="123">
        <f t="shared" si="34"/>
        <v>10</v>
      </c>
      <c r="CL81" s="120">
        <v>104</v>
      </c>
      <c r="CM81" s="121">
        <v>146</v>
      </c>
      <c r="CN81" s="122">
        <v>250</v>
      </c>
      <c r="CO81" s="123">
        <f t="shared" si="35"/>
        <v>-4</v>
      </c>
      <c r="CP81" s="120">
        <v>106</v>
      </c>
      <c r="CQ81" s="121">
        <v>148</v>
      </c>
      <c r="CR81" s="122">
        <v>254</v>
      </c>
      <c r="CS81" s="123">
        <f t="shared" si="36"/>
        <v>-2</v>
      </c>
      <c r="CT81" s="120">
        <v>108</v>
      </c>
      <c r="CU81" s="121">
        <v>148</v>
      </c>
      <c r="CV81" s="122">
        <v>256</v>
      </c>
      <c r="CW81" s="123">
        <f t="shared" si="37"/>
        <v>-7</v>
      </c>
      <c r="CX81" s="120">
        <v>109</v>
      </c>
      <c r="CY81" s="121">
        <v>154</v>
      </c>
      <c r="CZ81" s="122">
        <v>263</v>
      </c>
      <c r="DA81" s="123">
        <f t="shared" si="38"/>
        <v>6</v>
      </c>
      <c r="DB81" s="120">
        <v>103</v>
      </c>
      <c r="DC81" s="121">
        <v>154</v>
      </c>
      <c r="DD81" s="122">
        <v>257</v>
      </c>
      <c r="DE81" s="123">
        <f t="shared" si="39"/>
        <v>7</v>
      </c>
      <c r="DF81" s="120">
        <v>103</v>
      </c>
      <c r="DG81" s="121">
        <v>147</v>
      </c>
      <c r="DH81" s="122">
        <v>250</v>
      </c>
      <c r="DI81" s="123">
        <f t="shared" si="40"/>
        <v>11</v>
      </c>
      <c r="DJ81" s="120">
        <v>98</v>
      </c>
      <c r="DK81" s="121">
        <v>141</v>
      </c>
      <c r="DL81" s="122">
        <v>239</v>
      </c>
      <c r="DM81" s="123">
        <f t="shared" si="41"/>
        <v>-1</v>
      </c>
      <c r="DN81" s="120">
        <v>105</v>
      </c>
      <c r="DO81" s="121">
        <v>135</v>
      </c>
      <c r="DP81" s="122">
        <v>240</v>
      </c>
      <c r="DQ81" s="123">
        <f t="shared" si="42"/>
        <v>5</v>
      </c>
      <c r="DR81" s="120">
        <v>99</v>
      </c>
      <c r="DS81" s="121">
        <v>136</v>
      </c>
      <c r="DT81" s="122">
        <v>235</v>
      </c>
      <c r="DU81" s="123">
        <f t="shared" si="43"/>
        <v>-7</v>
      </c>
      <c r="DV81" s="120">
        <v>101</v>
      </c>
      <c r="DW81" s="121">
        <v>141</v>
      </c>
      <c r="DX81" s="122">
        <v>242</v>
      </c>
      <c r="DY81" s="123">
        <f t="shared" si="44"/>
        <v>0</v>
      </c>
      <c r="DZ81" s="120">
        <v>96</v>
      </c>
      <c r="EA81" s="121">
        <v>146</v>
      </c>
      <c r="EB81" s="122">
        <v>242</v>
      </c>
      <c r="EC81" s="123">
        <f t="shared" si="45"/>
        <v>3</v>
      </c>
      <c r="ED81" s="120">
        <v>91</v>
      </c>
      <c r="EE81" s="121">
        <v>148</v>
      </c>
      <c r="EF81" s="122">
        <v>239</v>
      </c>
      <c r="EG81" s="123">
        <f t="shared" si="46"/>
        <v>-5</v>
      </c>
      <c r="EH81" s="120">
        <v>90</v>
      </c>
      <c r="EI81" s="121">
        <v>154</v>
      </c>
      <c r="EJ81" s="122">
        <v>244</v>
      </c>
      <c r="EK81" s="123">
        <f t="shared" si="47"/>
        <v>-4</v>
      </c>
      <c r="EL81" s="120">
        <v>96</v>
      </c>
      <c r="EM81" s="121">
        <v>152</v>
      </c>
      <c r="EN81" s="122">
        <v>248</v>
      </c>
      <c r="EO81" s="123">
        <f t="shared" si="48"/>
        <v>8</v>
      </c>
      <c r="EP81" s="120">
        <v>92</v>
      </c>
      <c r="EQ81" s="121">
        <v>148</v>
      </c>
      <c r="ER81" s="122">
        <v>240</v>
      </c>
      <c r="ES81" s="123"/>
    </row>
    <row r="82" spans="1:149" ht="20.25" customHeight="1">
      <c r="A82" s="119" t="s">
        <v>200</v>
      </c>
      <c r="B82" s="120">
        <v>105</v>
      </c>
      <c r="C82" s="121">
        <v>136</v>
      </c>
      <c r="D82" s="122">
        <f t="shared" si="0"/>
        <v>241</v>
      </c>
      <c r="E82" s="123">
        <f t="shared" si="1"/>
        <v>7</v>
      </c>
      <c r="F82" s="120">
        <v>101</v>
      </c>
      <c r="G82" s="121">
        <v>133</v>
      </c>
      <c r="H82" s="122">
        <f t="shared" si="2"/>
        <v>234</v>
      </c>
      <c r="I82" s="123">
        <f t="shared" si="3"/>
        <v>-2</v>
      </c>
      <c r="J82" s="120">
        <v>100</v>
      </c>
      <c r="K82" s="121">
        <v>136</v>
      </c>
      <c r="L82" s="122">
        <f t="shared" si="4"/>
        <v>236</v>
      </c>
      <c r="M82" s="123">
        <f t="shared" si="5"/>
        <v>6</v>
      </c>
      <c r="N82" s="120">
        <v>96</v>
      </c>
      <c r="O82" s="121">
        <v>134</v>
      </c>
      <c r="P82" s="122">
        <f t="shared" si="49"/>
        <v>230</v>
      </c>
      <c r="Q82" s="123">
        <f t="shared" si="7"/>
        <v>1</v>
      </c>
      <c r="R82" s="120">
        <v>92</v>
      </c>
      <c r="S82" s="121">
        <v>137</v>
      </c>
      <c r="T82" s="122">
        <f t="shared" si="8"/>
        <v>229</v>
      </c>
      <c r="U82" s="123">
        <f t="shared" si="9"/>
        <v>-7</v>
      </c>
      <c r="V82" s="120">
        <v>90</v>
      </c>
      <c r="W82" s="121">
        <v>146</v>
      </c>
      <c r="X82" s="122">
        <f t="shared" si="10"/>
        <v>236</v>
      </c>
      <c r="Y82" s="123">
        <f t="shared" si="11"/>
        <v>6</v>
      </c>
      <c r="Z82" s="120">
        <v>91</v>
      </c>
      <c r="AA82" s="121">
        <v>139</v>
      </c>
      <c r="AB82" s="122">
        <f t="shared" si="12"/>
        <v>230</v>
      </c>
      <c r="AC82" s="123">
        <f t="shared" si="13"/>
        <v>-12</v>
      </c>
      <c r="AD82" s="120">
        <v>97</v>
      </c>
      <c r="AE82" s="121">
        <v>145</v>
      </c>
      <c r="AF82" s="122">
        <f t="shared" si="14"/>
        <v>242</v>
      </c>
      <c r="AG82" s="123">
        <f t="shared" si="15"/>
        <v>-4</v>
      </c>
      <c r="AH82" s="120">
        <v>103</v>
      </c>
      <c r="AI82" s="121">
        <v>143</v>
      </c>
      <c r="AJ82" s="122">
        <f t="shared" si="16"/>
        <v>246</v>
      </c>
      <c r="AK82" s="123">
        <f t="shared" si="17"/>
        <v>0</v>
      </c>
      <c r="AL82" s="120">
        <v>101</v>
      </c>
      <c r="AM82" s="121">
        <v>145</v>
      </c>
      <c r="AN82" s="122">
        <f t="shared" si="18"/>
        <v>246</v>
      </c>
      <c r="AO82" s="123">
        <f t="shared" si="19"/>
        <v>9</v>
      </c>
      <c r="AP82" s="120">
        <v>98</v>
      </c>
      <c r="AQ82" s="121">
        <v>139</v>
      </c>
      <c r="AR82" s="122">
        <f t="shared" si="20"/>
        <v>237</v>
      </c>
      <c r="AS82" s="123">
        <f t="shared" si="21"/>
        <v>-10</v>
      </c>
      <c r="AT82" s="120">
        <v>103</v>
      </c>
      <c r="AU82" s="121">
        <v>144</v>
      </c>
      <c r="AV82" s="122">
        <f t="shared" si="22"/>
        <v>247</v>
      </c>
      <c r="AW82" s="123">
        <f t="shared" si="23"/>
        <v>-4</v>
      </c>
      <c r="AX82" s="120">
        <v>107</v>
      </c>
      <c r="AY82" s="121">
        <v>144</v>
      </c>
      <c r="AZ82" s="122">
        <f t="shared" si="24"/>
        <v>251</v>
      </c>
      <c r="BA82" s="123">
        <f t="shared" si="25"/>
        <v>-11</v>
      </c>
      <c r="BB82" s="120">
        <v>109</v>
      </c>
      <c r="BC82" s="121">
        <v>153</v>
      </c>
      <c r="BD82" s="122">
        <v>262</v>
      </c>
      <c r="BE82" s="123">
        <f t="shared" si="26"/>
        <v>7</v>
      </c>
      <c r="BF82" s="120">
        <v>101</v>
      </c>
      <c r="BG82" s="121">
        <v>154</v>
      </c>
      <c r="BH82" s="122">
        <v>255</v>
      </c>
      <c r="BI82" s="123">
        <f t="shared" si="27"/>
        <v>8</v>
      </c>
      <c r="BJ82" s="120">
        <v>100</v>
      </c>
      <c r="BK82" s="121">
        <v>147</v>
      </c>
      <c r="BL82" s="122">
        <v>247</v>
      </c>
      <c r="BM82" s="123">
        <f t="shared" si="28"/>
        <v>9</v>
      </c>
      <c r="BN82" s="120">
        <v>95</v>
      </c>
      <c r="BO82" s="121">
        <v>143</v>
      </c>
      <c r="BP82" s="122">
        <v>238</v>
      </c>
      <c r="BQ82" s="123">
        <f t="shared" si="29"/>
        <v>2</v>
      </c>
      <c r="BR82" s="120">
        <v>99</v>
      </c>
      <c r="BS82" s="121">
        <v>137</v>
      </c>
      <c r="BT82" s="122">
        <v>236</v>
      </c>
      <c r="BU82" s="123">
        <f t="shared" si="30"/>
        <v>4</v>
      </c>
      <c r="BV82" s="120">
        <v>95</v>
      </c>
      <c r="BW82" s="121">
        <v>137</v>
      </c>
      <c r="BX82" s="122">
        <v>232</v>
      </c>
      <c r="BY82" s="123">
        <f t="shared" si="31"/>
        <v>-5</v>
      </c>
      <c r="BZ82" s="120">
        <v>96</v>
      </c>
      <c r="CA82" s="121">
        <v>141</v>
      </c>
      <c r="CB82" s="122">
        <v>237</v>
      </c>
      <c r="CC82" s="123">
        <f t="shared" si="32"/>
        <v>3</v>
      </c>
      <c r="CD82" s="120">
        <v>89</v>
      </c>
      <c r="CE82" s="121">
        <v>145</v>
      </c>
      <c r="CF82" s="122">
        <v>234</v>
      </c>
      <c r="CG82" s="123">
        <f t="shared" si="33"/>
        <v>3</v>
      </c>
      <c r="CH82" s="120">
        <v>85</v>
      </c>
      <c r="CI82" s="121">
        <v>146</v>
      </c>
      <c r="CJ82" s="122">
        <v>231</v>
      </c>
      <c r="CK82" s="123">
        <f t="shared" si="34"/>
        <v>-7</v>
      </c>
      <c r="CL82" s="120">
        <v>84</v>
      </c>
      <c r="CM82" s="121">
        <v>154</v>
      </c>
      <c r="CN82" s="122">
        <v>238</v>
      </c>
      <c r="CO82" s="123">
        <f t="shared" si="35"/>
        <v>-2</v>
      </c>
      <c r="CP82" s="120">
        <v>89</v>
      </c>
      <c r="CQ82" s="121">
        <v>151</v>
      </c>
      <c r="CR82" s="122">
        <v>240</v>
      </c>
      <c r="CS82" s="123">
        <f t="shared" si="36"/>
        <v>10</v>
      </c>
      <c r="CT82" s="120">
        <v>83</v>
      </c>
      <c r="CU82" s="121">
        <v>147</v>
      </c>
      <c r="CV82" s="122">
        <v>230</v>
      </c>
      <c r="CW82" s="123">
        <f t="shared" si="37"/>
        <v>11</v>
      </c>
      <c r="CX82" s="120">
        <v>82</v>
      </c>
      <c r="CY82" s="121">
        <v>137</v>
      </c>
      <c r="CZ82" s="122">
        <v>219</v>
      </c>
      <c r="DA82" s="123">
        <f t="shared" si="38"/>
        <v>-8</v>
      </c>
      <c r="DB82" s="120">
        <v>87</v>
      </c>
      <c r="DC82" s="121">
        <v>140</v>
      </c>
      <c r="DD82" s="122">
        <v>227</v>
      </c>
      <c r="DE82" s="123">
        <f t="shared" si="39"/>
        <v>0</v>
      </c>
      <c r="DF82" s="120">
        <v>86</v>
      </c>
      <c r="DG82" s="121">
        <v>141</v>
      </c>
      <c r="DH82" s="122">
        <v>227</v>
      </c>
      <c r="DI82" s="123">
        <f t="shared" si="40"/>
        <v>-2</v>
      </c>
      <c r="DJ82" s="120">
        <v>82</v>
      </c>
      <c r="DK82" s="121">
        <v>147</v>
      </c>
      <c r="DL82" s="122">
        <v>229</v>
      </c>
      <c r="DM82" s="123">
        <f t="shared" si="41"/>
        <v>-4</v>
      </c>
      <c r="DN82" s="120">
        <v>80</v>
      </c>
      <c r="DO82" s="121">
        <v>153</v>
      </c>
      <c r="DP82" s="122">
        <v>233</v>
      </c>
      <c r="DQ82" s="123">
        <f t="shared" si="42"/>
        <v>-17</v>
      </c>
      <c r="DR82" s="120">
        <v>91</v>
      </c>
      <c r="DS82" s="121">
        <v>159</v>
      </c>
      <c r="DT82" s="122">
        <v>250</v>
      </c>
      <c r="DU82" s="123">
        <f t="shared" si="43"/>
        <v>8</v>
      </c>
      <c r="DV82" s="120">
        <v>90</v>
      </c>
      <c r="DW82" s="121">
        <v>152</v>
      </c>
      <c r="DX82" s="122">
        <v>242</v>
      </c>
      <c r="DY82" s="123">
        <f t="shared" si="44"/>
        <v>4</v>
      </c>
      <c r="DZ82" s="120">
        <v>92</v>
      </c>
      <c r="EA82" s="121">
        <v>146</v>
      </c>
      <c r="EB82" s="122">
        <v>238</v>
      </c>
      <c r="EC82" s="123">
        <f t="shared" si="45"/>
        <v>-8</v>
      </c>
      <c r="ED82" s="120">
        <v>100</v>
      </c>
      <c r="EE82" s="121">
        <v>146</v>
      </c>
      <c r="EF82" s="122">
        <v>246</v>
      </c>
      <c r="EG82" s="123">
        <f t="shared" si="46"/>
        <v>0</v>
      </c>
      <c r="EH82" s="120">
        <v>103</v>
      </c>
      <c r="EI82" s="121">
        <v>143</v>
      </c>
      <c r="EJ82" s="122">
        <v>246</v>
      </c>
      <c r="EK82" s="123">
        <f t="shared" si="47"/>
        <v>9</v>
      </c>
      <c r="EL82" s="120">
        <v>92</v>
      </c>
      <c r="EM82" s="121">
        <v>145</v>
      </c>
      <c r="EN82" s="122">
        <v>237</v>
      </c>
      <c r="EO82" s="123">
        <f t="shared" si="48"/>
        <v>9</v>
      </c>
      <c r="EP82" s="120">
        <v>92</v>
      </c>
      <c r="EQ82" s="121">
        <v>136</v>
      </c>
      <c r="ER82" s="122">
        <v>228</v>
      </c>
      <c r="ES82" s="123"/>
    </row>
    <row r="83" spans="1:149" ht="20.25" customHeight="1">
      <c r="A83" s="119" t="s">
        <v>201</v>
      </c>
      <c r="B83" s="120">
        <v>104</v>
      </c>
      <c r="C83" s="121">
        <v>138</v>
      </c>
      <c r="D83" s="122">
        <f t="shared" si="0"/>
        <v>242</v>
      </c>
      <c r="E83" s="123">
        <f t="shared" si="1"/>
        <v>-9</v>
      </c>
      <c r="F83" s="120">
        <v>106</v>
      </c>
      <c r="G83" s="121">
        <v>145</v>
      </c>
      <c r="H83" s="122">
        <f t="shared" si="2"/>
        <v>251</v>
      </c>
      <c r="I83" s="123">
        <f t="shared" si="3"/>
        <v>5</v>
      </c>
      <c r="J83" s="120">
        <v>99</v>
      </c>
      <c r="K83" s="121">
        <v>147</v>
      </c>
      <c r="L83" s="122">
        <f t="shared" si="4"/>
        <v>246</v>
      </c>
      <c r="M83" s="123">
        <f t="shared" si="5"/>
        <v>5</v>
      </c>
      <c r="N83" s="120">
        <v>98</v>
      </c>
      <c r="O83" s="121">
        <v>143</v>
      </c>
      <c r="P83" s="122">
        <f t="shared" si="49"/>
        <v>241</v>
      </c>
      <c r="Q83" s="123">
        <f t="shared" si="7"/>
        <v>9</v>
      </c>
      <c r="R83" s="120">
        <v>93</v>
      </c>
      <c r="S83" s="121">
        <v>139</v>
      </c>
      <c r="T83" s="122">
        <f t="shared" si="8"/>
        <v>232</v>
      </c>
      <c r="U83" s="123">
        <f t="shared" si="9"/>
        <v>3</v>
      </c>
      <c r="V83" s="120">
        <v>97</v>
      </c>
      <c r="W83" s="121">
        <v>132</v>
      </c>
      <c r="X83" s="122">
        <f t="shared" si="10"/>
        <v>229</v>
      </c>
      <c r="Y83" s="123">
        <f t="shared" si="11"/>
        <v>1</v>
      </c>
      <c r="Z83" s="120">
        <v>93</v>
      </c>
      <c r="AA83" s="121">
        <v>135</v>
      </c>
      <c r="AB83" s="122">
        <f t="shared" si="12"/>
        <v>228</v>
      </c>
      <c r="AC83" s="123">
        <f t="shared" si="13"/>
        <v>-3</v>
      </c>
      <c r="AD83" s="120">
        <v>94</v>
      </c>
      <c r="AE83" s="121">
        <v>137</v>
      </c>
      <c r="AF83" s="122">
        <f t="shared" si="14"/>
        <v>231</v>
      </c>
      <c r="AG83" s="123">
        <f t="shared" si="15"/>
        <v>2</v>
      </c>
      <c r="AH83" s="120">
        <v>87</v>
      </c>
      <c r="AI83" s="121">
        <v>142</v>
      </c>
      <c r="AJ83" s="122">
        <f t="shared" si="16"/>
        <v>229</v>
      </c>
      <c r="AK83" s="123">
        <f t="shared" si="17"/>
        <v>2</v>
      </c>
      <c r="AL83" s="120">
        <v>82</v>
      </c>
      <c r="AM83" s="121">
        <v>145</v>
      </c>
      <c r="AN83" s="122">
        <f t="shared" si="18"/>
        <v>227</v>
      </c>
      <c r="AO83" s="123">
        <f t="shared" si="19"/>
        <v>-6</v>
      </c>
      <c r="AP83" s="120">
        <v>81</v>
      </c>
      <c r="AQ83" s="121">
        <v>152</v>
      </c>
      <c r="AR83" s="122">
        <f t="shared" si="20"/>
        <v>233</v>
      </c>
      <c r="AS83" s="123">
        <f t="shared" si="21"/>
        <v>2</v>
      </c>
      <c r="AT83" s="120">
        <v>83</v>
      </c>
      <c r="AU83" s="121">
        <v>148</v>
      </c>
      <c r="AV83" s="122">
        <f t="shared" si="22"/>
        <v>231</v>
      </c>
      <c r="AW83" s="123">
        <f t="shared" si="23"/>
        <v>8</v>
      </c>
      <c r="AX83" s="120">
        <v>78</v>
      </c>
      <c r="AY83" s="121">
        <v>145</v>
      </c>
      <c r="AZ83" s="122">
        <f t="shared" si="24"/>
        <v>223</v>
      </c>
      <c r="BA83" s="123">
        <f t="shared" si="25"/>
        <v>11</v>
      </c>
      <c r="BB83" s="120">
        <v>77</v>
      </c>
      <c r="BC83" s="121">
        <v>135</v>
      </c>
      <c r="BD83" s="122">
        <v>212</v>
      </c>
      <c r="BE83" s="123">
        <f t="shared" si="26"/>
        <v>-8</v>
      </c>
      <c r="BF83" s="120">
        <v>82</v>
      </c>
      <c r="BG83" s="121">
        <v>138</v>
      </c>
      <c r="BH83" s="122">
        <v>220</v>
      </c>
      <c r="BI83" s="123">
        <f t="shared" si="27"/>
        <v>1</v>
      </c>
      <c r="BJ83" s="120">
        <v>81</v>
      </c>
      <c r="BK83" s="121">
        <v>138</v>
      </c>
      <c r="BL83" s="122">
        <v>219</v>
      </c>
      <c r="BM83" s="123">
        <f t="shared" si="28"/>
        <v>-2</v>
      </c>
      <c r="BN83" s="120">
        <v>78</v>
      </c>
      <c r="BO83" s="121">
        <v>143</v>
      </c>
      <c r="BP83" s="122">
        <v>221</v>
      </c>
      <c r="BQ83" s="123">
        <f t="shared" si="29"/>
        <v>-2</v>
      </c>
      <c r="BR83" s="120">
        <v>76</v>
      </c>
      <c r="BS83" s="121">
        <v>147</v>
      </c>
      <c r="BT83" s="122">
        <v>223</v>
      </c>
      <c r="BU83" s="123">
        <f t="shared" si="30"/>
        <v>-17</v>
      </c>
      <c r="BV83" s="120">
        <v>87</v>
      </c>
      <c r="BW83" s="121">
        <v>153</v>
      </c>
      <c r="BX83" s="122">
        <v>240</v>
      </c>
      <c r="BY83" s="123">
        <f t="shared" si="31"/>
        <v>5</v>
      </c>
      <c r="BZ83" s="120">
        <v>89</v>
      </c>
      <c r="CA83" s="121">
        <v>146</v>
      </c>
      <c r="CB83" s="122">
        <v>235</v>
      </c>
      <c r="CC83" s="123">
        <f t="shared" si="32"/>
        <v>5</v>
      </c>
      <c r="CD83" s="120">
        <v>90</v>
      </c>
      <c r="CE83" s="121">
        <v>140</v>
      </c>
      <c r="CF83" s="122">
        <v>230</v>
      </c>
      <c r="CG83" s="123">
        <f t="shared" si="33"/>
        <v>-4</v>
      </c>
      <c r="CH83" s="120">
        <v>97</v>
      </c>
      <c r="CI83" s="121">
        <v>137</v>
      </c>
      <c r="CJ83" s="122">
        <v>234</v>
      </c>
      <c r="CK83" s="123">
        <f t="shared" si="34"/>
        <v>-1</v>
      </c>
      <c r="CL83" s="120">
        <v>100</v>
      </c>
      <c r="CM83" s="121">
        <v>135</v>
      </c>
      <c r="CN83" s="122">
        <v>235</v>
      </c>
      <c r="CO83" s="123">
        <f t="shared" si="35"/>
        <v>10</v>
      </c>
      <c r="CP83" s="120">
        <v>89</v>
      </c>
      <c r="CQ83" s="121">
        <v>136</v>
      </c>
      <c r="CR83" s="122">
        <v>225</v>
      </c>
      <c r="CS83" s="123">
        <f t="shared" si="36"/>
        <v>9</v>
      </c>
      <c r="CT83" s="120">
        <v>88</v>
      </c>
      <c r="CU83" s="121">
        <v>128</v>
      </c>
      <c r="CV83" s="122">
        <v>216</v>
      </c>
      <c r="CW83" s="123">
        <f t="shared" si="37"/>
        <v>-1</v>
      </c>
      <c r="CX83" s="120">
        <v>88</v>
      </c>
      <c r="CY83" s="121">
        <v>129</v>
      </c>
      <c r="CZ83" s="122">
        <v>217</v>
      </c>
      <c r="DA83" s="123">
        <f t="shared" si="38"/>
        <v>13</v>
      </c>
      <c r="DB83" s="120">
        <v>80</v>
      </c>
      <c r="DC83" s="121">
        <v>124</v>
      </c>
      <c r="DD83" s="122">
        <v>204</v>
      </c>
      <c r="DE83" s="123">
        <f t="shared" si="39"/>
        <v>0</v>
      </c>
      <c r="DF83" s="120">
        <v>77</v>
      </c>
      <c r="DG83" s="121">
        <v>127</v>
      </c>
      <c r="DH83" s="122">
        <v>204</v>
      </c>
      <c r="DI83" s="123">
        <f t="shared" si="40"/>
        <v>2</v>
      </c>
      <c r="DJ83" s="120">
        <v>83</v>
      </c>
      <c r="DK83" s="121">
        <v>119</v>
      </c>
      <c r="DL83" s="122">
        <v>202</v>
      </c>
      <c r="DM83" s="123">
        <f t="shared" si="41"/>
        <v>6</v>
      </c>
      <c r="DN83" s="120">
        <v>83</v>
      </c>
      <c r="DO83" s="121">
        <v>113</v>
      </c>
      <c r="DP83" s="122">
        <v>196</v>
      </c>
      <c r="DQ83" s="123">
        <f t="shared" si="42"/>
        <v>10</v>
      </c>
      <c r="DR83" s="120">
        <v>78</v>
      </c>
      <c r="DS83" s="121">
        <v>108</v>
      </c>
      <c r="DT83" s="122">
        <v>186</v>
      </c>
      <c r="DU83" s="123">
        <f t="shared" si="43"/>
        <v>3</v>
      </c>
      <c r="DV83" s="120">
        <v>74</v>
      </c>
      <c r="DW83" s="121">
        <v>109</v>
      </c>
      <c r="DX83" s="122">
        <v>183</v>
      </c>
      <c r="DY83" s="123">
        <f t="shared" si="44"/>
        <v>-1</v>
      </c>
      <c r="DZ83" s="120">
        <v>71</v>
      </c>
      <c r="EA83" s="121">
        <v>113</v>
      </c>
      <c r="EB83" s="122">
        <v>184</v>
      </c>
      <c r="EC83" s="123">
        <f t="shared" si="45"/>
        <v>10</v>
      </c>
      <c r="ED83" s="120">
        <v>61</v>
      </c>
      <c r="EE83" s="121">
        <v>113</v>
      </c>
      <c r="EF83" s="122">
        <v>174</v>
      </c>
      <c r="EG83" s="123">
        <f t="shared" si="46"/>
        <v>5</v>
      </c>
      <c r="EH83" s="120">
        <v>57</v>
      </c>
      <c r="EI83" s="121">
        <v>112</v>
      </c>
      <c r="EJ83" s="122">
        <v>169</v>
      </c>
      <c r="EK83" s="123">
        <f t="shared" si="47"/>
        <v>-6</v>
      </c>
      <c r="EL83" s="120">
        <v>61</v>
      </c>
      <c r="EM83" s="121">
        <v>114</v>
      </c>
      <c r="EN83" s="122">
        <v>175</v>
      </c>
      <c r="EO83" s="123">
        <f t="shared" si="48"/>
        <v>0</v>
      </c>
      <c r="EP83" s="120">
        <v>57</v>
      </c>
      <c r="EQ83" s="121">
        <v>118</v>
      </c>
      <c r="ER83" s="122">
        <v>175</v>
      </c>
      <c r="ES83" s="123"/>
    </row>
    <row r="84" spans="1:149" ht="20.25" customHeight="1">
      <c r="A84" s="119" t="s">
        <v>202</v>
      </c>
      <c r="B84" s="120">
        <v>76</v>
      </c>
      <c r="C84" s="121">
        <v>144</v>
      </c>
      <c r="D84" s="122">
        <f t="shared" si="0"/>
        <v>220</v>
      </c>
      <c r="E84" s="123">
        <f t="shared" si="1"/>
        <v>11</v>
      </c>
      <c r="F84" s="120">
        <v>74</v>
      </c>
      <c r="G84" s="121">
        <v>135</v>
      </c>
      <c r="H84" s="122">
        <f t="shared" si="2"/>
        <v>209</v>
      </c>
      <c r="I84" s="123">
        <f t="shared" si="3"/>
        <v>-7</v>
      </c>
      <c r="J84" s="120">
        <v>79</v>
      </c>
      <c r="K84" s="121">
        <v>137</v>
      </c>
      <c r="L84" s="122">
        <f t="shared" si="4"/>
        <v>216</v>
      </c>
      <c r="M84" s="123">
        <f t="shared" si="5"/>
        <v>-1</v>
      </c>
      <c r="N84" s="120">
        <v>79</v>
      </c>
      <c r="O84" s="121">
        <v>138</v>
      </c>
      <c r="P84" s="122">
        <f t="shared" si="49"/>
        <v>217</v>
      </c>
      <c r="Q84" s="123">
        <f t="shared" si="7"/>
        <v>0</v>
      </c>
      <c r="R84" s="120">
        <v>77</v>
      </c>
      <c r="S84" s="121">
        <v>140</v>
      </c>
      <c r="T84" s="122">
        <f t="shared" si="8"/>
        <v>217</v>
      </c>
      <c r="U84" s="123">
        <f t="shared" si="9"/>
        <v>-1</v>
      </c>
      <c r="V84" s="120">
        <v>73</v>
      </c>
      <c r="W84" s="121">
        <v>145</v>
      </c>
      <c r="X84" s="122">
        <f t="shared" si="10"/>
        <v>218</v>
      </c>
      <c r="Y84" s="123">
        <f t="shared" si="11"/>
        <v>-12</v>
      </c>
      <c r="Z84" s="120">
        <v>81</v>
      </c>
      <c r="AA84" s="121">
        <v>149</v>
      </c>
      <c r="AB84" s="122">
        <f t="shared" si="12"/>
        <v>230</v>
      </c>
      <c r="AC84" s="123">
        <f t="shared" si="13"/>
        <v>7</v>
      </c>
      <c r="AD84" s="120">
        <v>80</v>
      </c>
      <c r="AE84" s="121">
        <v>143</v>
      </c>
      <c r="AF84" s="122">
        <f t="shared" si="14"/>
        <v>223</v>
      </c>
      <c r="AG84" s="123">
        <f t="shared" si="15"/>
        <v>6</v>
      </c>
      <c r="AH84" s="120">
        <v>80</v>
      </c>
      <c r="AI84" s="121">
        <v>137</v>
      </c>
      <c r="AJ84" s="122">
        <f t="shared" si="16"/>
        <v>217</v>
      </c>
      <c r="AK84" s="123">
        <f t="shared" si="17"/>
        <v>-5</v>
      </c>
      <c r="AL84" s="120">
        <v>88</v>
      </c>
      <c r="AM84" s="121">
        <v>134</v>
      </c>
      <c r="AN84" s="122">
        <f t="shared" si="18"/>
        <v>222</v>
      </c>
      <c r="AO84" s="123">
        <f t="shared" si="19"/>
        <v>3</v>
      </c>
      <c r="AP84" s="120">
        <v>88</v>
      </c>
      <c r="AQ84" s="121">
        <v>131</v>
      </c>
      <c r="AR84" s="122">
        <f t="shared" si="20"/>
        <v>219</v>
      </c>
      <c r="AS84" s="123">
        <f t="shared" si="21"/>
        <v>5</v>
      </c>
      <c r="AT84" s="120">
        <v>79</v>
      </c>
      <c r="AU84" s="121">
        <v>135</v>
      </c>
      <c r="AV84" s="122">
        <f t="shared" si="22"/>
        <v>214</v>
      </c>
      <c r="AW84" s="123">
        <f t="shared" si="23"/>
        <v>7</v>
      </c>
      <c r="AX84" s="120">
        <v>81</v>
      </c>
      <c r="AY84" s="121">
        <v>126</v>
      </c>
      <c r="AZ84" s="122">
        <f t="shared" si="24"/>
        <v>207</v>
      </c>
      <c r="BA84" s="123">
        <f t="shared" si="25"/>
        <v>-1</v>
      </c>
      <c r="BB84" s="120">
        <v>83</v>
      </c>
      <c r="BC84" s="121">
        <v>125</v>
      </c>
      <c r="BD84" s="122">
        <v>208</v>
      </c>
      <c r="BE84" s="123">
        <f t="shared" si="26"/>
        <v>15</v>
      </c>
      <c r="BF84" s="120">
        <v>75</v>
      </c>
      <c r="BG84" s="121">
        <v>118</v>
      </c>
      <c r="BH84" s="122">
        <v>193</v>
      </c>
      <c r="BI84" s="123">
        <f t="shared" si="27"/>
        <v>-3</v>
      </c>
      <c r="BJ84" s="120">
        <v>74</v>
      </c>
      <c r="BK84" s="121">
        <v>122</v>
      </c>
      <c r="BL84" s="122">
        <v>196</v>
      </c>
      <c r="BM84" s="123">
        <f t="shared" si="28"/>
        <v>5</v>
      </c>
      <c r="BN84" s="120">
        <v>76</v>
      </c>
      <c r="BO84" s="121">
        <v>115</v>
      </c>
      <c r="BP84" s="122">
        <v>191</v>
      </c>
      <c r="BQ84" s="123">
        <f t="shared" si="29"/>
        <v>5</v>
      </c>
      <c r="BR84" s="120">
        <v>77</v>
      </c>
      <c r="BS84" s="121">
        <v>109</v>
      </c>
      <c r="BT84" s="122">
        <v>186</v>
      </c>
      <c r="BU84" s="123">
        <f t="shared" si="30"/>
        <v>7</v>
      </c>
      <c r="BV84" s="120">
        <v>74</v>
      </c>
      <c r="BW84" s="121">
        <v>105</v>
      </c>
      <c r="BX84" s="122">
        <v>179</v>
      </c>
      <c r="BY84" s="123">
        <f t="shared" si="31"/>
        <v>3</v>
      </c>
      <c r="BZ84" s="120">
        <v>69</v>
      </c>
      <c r="CA84" s="121">
        <v>107</v>
      </c>
      <c r="CB84" s="122">
        <v>176</v>
      </c>
      <c r="CC84" s="123">
        <f t="shared" si="32"/>
        <v>1</v>
      </c>
      <c r="CD84" s="120">
        <v>64</v>
      </c>
      <c r="CE84" s="121">
        <v>111</v>
      </c>
      <c r="CF84" s="122">
        <v>175</v>
      </c>
      <c r="CG84" s="123">
        <f t="shared" si="33"/>
        <v>7</v>
      </c>
      <c r="CH84" s="120">
        <v>55</v>
      </c>
      <c r="CI84" s="121">
        <v>113</v>
      </c>
      <c r="CJ84" s="122">
        <v>168</v>
      </c>
      <c r="CK84" s="123">
        <f t="shared" si="34"/>
        <v>7</v>
      </c>
      <c r="CL84" s="120">
        <v>51</v>
      </c>
      <c r="CM84" s="121">
        <v>110</v>
      </c>
      <c r="CN84" s="122">
        <v>161</v>
      </c>
      <c r="CO84" s="123">
        <f t="shared" si="35"/>
        <v>-5</v>
      </c>
      <c r="CP84" s="120">
        <v>54</v>
      </c>
      <c r="CQ84" s="121">
        <v>112</v>
      </c>
      <c r="CR84" s="122">
        <v>166</v>
      </c>
      <c r="CS84" s="123">
        <f t="shared" si="36"/>
        <v>0</v>
      </c>
      <c r="CT84" s="120">
        <v>51</v>
      </c>
      <c r="CU84" s="121">
        <v>115</v>
      </c>
      <c r="CV84" s="122">
        <v>166</v>
      </c>
      <c r="CW84" s="123">
        <f t="shared" si="37"/>
        <v>-5</v>
      </c>
      <c r="CX84" s="120">
        <v>48</v>
      </c>
      <c r="CY84" s="121">
        <v>123</v>
      </c>
      <c r="CZ84" s="122">
        <v>171</v>
      </c>
      <c r="DA84" s="123">
        <f t="shared" si="38"/>
        <v>-17</v>
      </c>
      <c r="DB84" s="120">
        <v>58</v>
      </c>
      <c r="DC84" s="121">
        <v>130</v>
      </c>
      <c r="DD84" s="122">
        <v>188</v>
      </c>
      <c r="DE84" s="123">
        <f t="shared" si="39"/>
        <v>-1</v>
      </c>
      <c r="DF84" s="120">
        <v>61</v>
      </c>
      <c r="DG84" s="121">
        <v>128</v>
      </c>
      <c r="DH84" s="122">
        <v>189</v>
      </c>
      <c r="DI84" s="123">
        <f t="shared" si="40"/>
        <v>-4</v>
      </c>
      <c r="DJ84" s="120">
        <v>62</v>
      </c>
      <c r="DK84" s="121">
        <v>131</v>
      </c>
      <c r="DL84" s="122">
        <v>193</v>
      </c>
      <c r="DM84" s="123">
        <f t="shared" si="41"/>
        <v>7</v>
      </c>
      <c r="DN84" s="120">
        <v>60</v>
      </c>
      <c r="DO84" s="121">
        <v>126</v>
      </c>
      <c r="DP84" s="122">
        <v>186</v>
      </c>
      <c r="DQ84" s="123">
        <f t="shared" si="42"/>
        <v>9</v>
      </c>
      <c r="DR84" s="120">
        <v>53</v>
      </c>
      <c r="DS84" s="121">
        <v>124</v>
      </c>
      <c r="DT84" s="122">
        <v>177</v>
      </c>
      <c r="DU84" s="123">
        <f t="shared" si="43"/>
        <v>1</v>
      </c>
      <c r="DV84" s="120">
        <v>54</v>
      </c>
      <c r="DW84" s="121">
        <v>122</v>
      </c>
      <c r="DX84" s="122">
        <v>176</v>
      </c>
      <c r="DY84" s="123">
        <f t="shared" si="44"/>
        <v>-7</v>
      </c>
      <c r="DZ84" s="120">
        <v>57</v>
      </c>
      <c r="EA84" s="121">
        <v>126</v>
      </c>
      <c r="EB84" s="122">
        <v>183</v>
      </c>
      <c r="EC84" s="123">
        <f t="shared" si="45"/>
        <v>7</v>
      </c>
      <c r="ED84" s="120">
        <v>58</v>
      </c>
      <c r="EE84" s="121">
        <v>118</v>
      </c>
      <c r="EF84" s="122">
        <v>176</v>
      </c>
      <c r="EG84" s="123">
        <f t="shared" si="46"/>
        <v>2</v>
      </c>
      <c r="EH84" s="120">
        <v>55</v>
      </c>
      <c r="EI84" s="121">
        <v>119</v>
      </c>
      <c r="EJ84" s="122">
        <v>174</v>
      </c>
      <c r="EK84" s="123">
        <f t="shared" si="47"/>
        <v>6</v>
      </c>
      <c r="EL84" s="120">
        <v>52</v>
      </c>
      <c r="EM84" s="121">
        <v>116</v>
      </c>
      <c r="EN84" s="122">
        <v>168</v>
      </c>
      <c r="EO84" s="123">
        <f t="shared" si="48"/>
        <v>-10</v>
      </c>
      <c r="EP84" s="120">
        <v>61</v>
      </c>
      <c r="EQ84" s="121">
        <v>117</v>
      </c>
      <c r="ER84" s="122">
        <v>178</v>
      </c>
      <c r="ES84" s="123"/>
    </row>
    <row r="85" spans="1:149" ht="20.25" customHeight="1">
      <c r="A85" s="119" t="s">
        <v>203</v>
      </c>
      <c r="B85" s="120">
        <v>73</v>
      </c>
      <c r="C85" s="121">
        <v>126</v>
      </c>
      <c r="D85" s="122">
        <f t="shared" si="0"/>
        <v>199</v>
      </c>
      <c r="E85" s="123">
        <f t="shared" si="1"/>
        <v>2</v>
      </c>
      <c r="F85" s="120">
        <v>73</v>
      </c>
      <c r="G85" s="121">
        <v>124</v>
      </c>
      <c r="H85" s="122">
        <f t="shared" si="2"/>
        <v>197</v>
      </c>
      <c r="I85" s="123">
        <f t="shared" si="3"/>
        <v>10</v>
      </c>
      <c r="J85" s="120">
        <v>66</v>
      </c>
      <c r="K85" s="121">
        <v>121</v>
      </c>
      <c r="L85" s="122">
        <f t="shared" si="4"/>
        <v>187</v>
      </c>
      <c r="M85" s="123">
        <f t="shared" si="5"/>
        <v>-1</v>
      </c>
      <c r="N85" s="120">
        <v>64</v>
      </c>
      <c r="O85" s="121">
        <v>124</v>
      </c>
      <c r="P85" s="122">
        <f t="shared" si="49"/>
        <v>188</v>
      </c>
      <c r="Q85" s="123">
        <f t="shared" si="7"/>
        <v>4</v>
      </c>
      <c r="R85" s="120">
        <v>67</v>
      </c>
      <c r="S85" s="121">
        <v>117</v>
      </c>
      <c r="T85" s="122">
        <f t="shared" si="8"/>
        <v>184</v>
      </c>
      <c r="U85" s="123">
        <f t="shared" si="9"/>
        <v>5</v>
      </c>
      <c r="V85" s="120">
        <v>67</v>
      </c>
      <c r="W85" s="121">
        <v>112</v>
      </c>
      <c r="X85" s="122">
        <f t="shared" si="10"/>
        <v>179</v>
      </c>
      <c r="Y85" s="123">
        <f t="shared" si="11"/>
        <v>5</v>
      </c>
      <c r="Z85" s="120">
        <v>67</v>
      </c>
      <c r="AA85" s="121">
        <v>107</v>
      </c>
      <c r="AB85" s="122">
        <f t="shared" si="12"/>
        <v>174</v>
      </c>
      <c r="AC85" s="123">
        <f t="shared" si="13"/>
        <v>2</v>
      </c>
      <c r="AD85" s="120">
        <v>62</v>
      </c>
      <c r="AE85" s="121">
        <v>110</v>
      </c>
      <c r="AF85" s="122">
        <f t="shared" si="14"/>
        <v>172</v>
      </c>
      <c r="AG85" s="123">
        <f t="shared" si="15"/>
        <v>2</v>
      </c>
      <c r="AH85" s="120">
        <v>59</v>
      </c>
      <c r="AI85" s="121">
        <v>111</v>
      </c>
      <c r="AJ85" s="122">
        <f t="shared" si="16"/>
        <v>170</v>
      </c>
      <c r="AK85" s="123">
        <f t="shared" si="17"/>
        <v>5</v>
      </c>
      <c r="AL85" s="120">
        <v>51</v>
      </c>
      <c r="AM85" s="121">
        <v>114</v>
      </c>
      <c r="AN85" s="122">
        <f t="shared" si="18"/>
        <v>165</v>
      </c>
      <c r="AO85" s="123">
        <f t="shared" si="19"/>
        <v>5</v>
      </c>
      <c r="AP85" s="120">
        <v>49</v>
      </c>
      <c r="AQ85" s="121">
        <v>111</v>
      </c>
      <c r="AR85" s="122">
        <f t="shared" si="20"/>
        <v>160</v>
      </c>
      <c r="AS85" s="123">
        <f t="shared" si="21"/>
        <v>-7</v>
      </c>
      <c r="AT85" s="120">
        <v>53</v>
      </c>
      <c r="AU85" s="121">
        <v>114</v>
      </c>
      <c r="AV85" s="122">
        <f t="shared" si="22"/>
        <v>167</v>
      </c>
      <c r="AW85" s="123">
        <f t="shared" si="23"/>
        <v>2</v>
      </c>
      <c r="AX85" s="120">
        <v>49</v>
      </c>
      <c r="AY85" s="121">
        <v>116</v>
      </c>
      <c r="AZ85" s="122">
        <f t="shared" si="24"/>
        <v>165</v>
      </c>
      <c r="BA85" s="123">
        <f t="shared" si="25"/>
        <v>-2</v>
      </c>
      <c r="BB85" s="120">
        <v>43</v>
      </c>
      <c r="BC85" s="121">
        <v>124</v>
      </c>
      <c r="BD85" s="122">
        <v>167</v>
      </c>
      <c r="BE85" s="123">
        <f t="shared" si="26"/>
        <v>-14</v>
      </c>
      <c r="BF85" s="120">
        <v>49</v>
      </c>
      <c r="BG85" s="121">
        <v>132</v>
      </c>
      <c r="BH85" s="122">
        <v>181</v>
      </c>
      <c r="BI85" s="123">
        <f t="shared" si="27"/>
        <v>2</v>
      </c>
      <c r="BJ85" s="120">
        <v>50</v>
      </c>
      <c r="BK85" s="121">
        <v>129</v>
      </c>
      <c r="BL85" s="122">
        <v>179</v>
      </c>
      <c r="BM85" s="123">
        <f t="shared" si="28"/>
        <v>-8</v>
      </c>
      <c r="BN85" s="120">
        <v>54</v>
      </c>
      <c r="BO85" s="121">
        <v>133</v>
      </c>
      <c r="BP85" s="122">
        <v>187</v>
      </c>
      <c r="BQ85" s="123">
        <f t="shared" si="29"/>
        <v>7</v>
      </c>
      <c r="BR85" s="120">
        <v>54</v>
      </c>
      <c r="BS85" s="121">
        <v>126</v>
      </c>
      <c r="BT85" s="122">
        <v>180</v>
      </c>
      <c r="BU85" s="123">
        <f t="shared" si="30"/>
        <v>10</v>
      </c>
      <c r="BV85" s="120">
        <v>46</v>
      </c>
      <c r="BW85" s="121">
        <v>124</v>
      </c>
      <c r="BX85" s="122">
        <v>170</v>
      </c>
      <c r="BY85" s="123">
        <f t="shared" si="31"/>
        <v>3</v>
      </c>
      <c r="BZ85" s="120">
        <v>48</v>
      </c>
      <c r="CA85" s="121">
        <v>119</v>
      </c>
      <c r="CB85" s="122">
        <v>167</v>
      </c>
      <c r="CC85" s="123">
        <f t="shared" si="32"/>
        <v>-8</v>
      </c>
      <c r="CD85" s="120">
        <v>52</v>
      </c>
      <c r="CE85" s="121">
        <v>123</v>
      </c>
      <c r="CF85" s="122">
        <v>175</v>
      </c>
      <c r="CG85" s="123">
        <f t="shared" si="33"/>
        <v>6</v>
      </c>
      <c r="CH85" s="120">
        <v>53</v>
      </c>
      <c r="CI85" s="121">
        <v>116</v>
      </c>
      <c r="CJ85" s="122">
        <v>169</v>
      </c>
      <c r="CK85" s="123">
        <f t="shared" si="34"/>
        <v>1</v>
      </c>
      <c r="CL85" s="120">
        <v>49</v>
      </c>
      <c r="CM85" s="121">
        <v>119</v>
      </c>
      <c r="CN85" s="122">
        <v>168</v>
      </c>
      <c r="CO85" s="123">
        <f t="shared" si="35"/>
        <v>5</v>
      </c>
      <c r="CP85" s="120">
        <v>47</v>
      </c>
      <c r="CQ85" s="121">
        <v>116</v>
      </c>
      <c r="CR85" s="122">
        <v>163</v>
      </c>
      <c r="CS85" s="123">
        <f t="shared" si="36"/>
        <v>-11</v>
      </c>
      <c r="CT85" s="120">
        <v>56</v>
      </c>
      <c r="CU85" s="121">
        <v>118</v>
      </c>
      <c r="CV85" s="122">
        <v>174</v>
      </c>
      <c r="CW85" s="123">
        <f t="shared" si="37"/>
        <v>5</v>
      </c>
      <c r="CX85" s="120">
        <v>64</v>
      </c>
      <c r="CY85" s="121">
        <v>105</v>
      </c>
      <c r="CZ85" s="122">
        <v>169</v>
      </c>
      <c r="DA85" s="123">
        <f t="shared" si="38"/>
        <v>18</v>
      </c>
      <c r="DB85" s="120">
        <v>60</v>
      </c>
      <c r="DC85" s="121">
        <v>91</v>
      </c>
      <c r="DD85" s="122">
        <v>151</v>
      </c>
      <c r="DE85" s="123">
        <f t="shared" si="39"/>
        <v>-2</v>
      </c>
      <c r="DF85" s="120">
        <v>58</v>
      </c>
      <c r="DG85" s="121">
        <v>95</v>
      </c>
      <c r="DH85" s="122">
        <v>153</v>
      </c>
      <c r="DI85" s="123">
        <f t="shared" si="40"/>
        <v>-1</v>
      </c>
      <c r="DJ85" s="120">
        <v>55</v>
      </c>
      <c r="DK85" s="121">
        <v>99</v>
      </c>
      <c r="DL85" s="122">
        <v>154</v>
      </c>
      <c r="DM85" s="123">
        <f t="shared" si="41"/>
        <v>-2</v>
      </c>
      <c r="DN85" s="120">
        <v>55</v>
      </c>
      <c r="DO85" s="121">
        <v>101</v>
      </c>
      <c r="DP85" s="122">
        <v>156</v>
      </c>
      <c r="DQ85" s="123">
        <f t="shared" si="42"/>
        <v>-3</v>
      </c>
      <c r="DR85" s="120">
        <v>57</v>
      </c>
      <c r="DS85" s="121">
        <v>102</v>
      </c>
      <c r="DT85" s="122">
        <v>159</v>
      </c>
      <c r="DU85" s="123">
        <f t="shared" si="43"/>
        <v>-1</v>
      </c>
      <c r="DV85" s="120">
        <v>55</v>
      </c>
      <c r="DW85" s="121">
        <v>105</v>
      </c>
      <c r="DX85" s="122">
        <v>160</v>
      </c>
      <c r="DY85" s="123">
        <f t="shared" si="44"/>
        <v>11</v>
      </c>
      <c r="DZ85" s="120">
        <v>52</v>
      </c>
      <c r="EA85" s="121">
        <v>97</v>
      </c>
      <c r="EB85" s="122">
        <v>149</v>
      </c>
      <c r="EC85" s="123">
        <f t="shared" si="45"/>
        <v>-2</v>
      </c>
      <c r="ED85" s="120">
        <v>52</v>
      </c>
      <c r="EE85" s="121">
        <v>99</v>
      </c>
      <c r="EF85" s="122">
        <v>151</v>
      </c>
      <c r="EG85" s="123">
        <f t="shared" si="46"/>
        <v>7</v>
      </c>
      <c r="EH85" s="120">
        <v>52</v>
      </c>
      <c r="EI85" s="121">
        <v>92</v>
      </c>
      <c r="EJ85" s="122">
        <v>144</v>
      </c>
      <c r="EK85" s="123">
        <f t="shared" si="47"/>
        <v>-2</v>
      </c>
      <c r="EL85" s="120">
        <v>51</v>
      </c>
      <c r="EM85" s="121">
        <v>95</v>
      </c>
      <c r="EN85" s="122">
        <v>146</v>
      </c>
      <c r="EO85" s="123">
        <f t="shared" si="48"/>
        <v>2</v>
      </c>
      <c r="EP85" s="120">
        <v>43</v>
      </c>
      <c r="EQ85" s="121">
        <v>101</v>
      </c>
      <c r="ER85" s="122">
        <v>144</v>
      </c>
      <c r="ES85" s="123"/>
    </row>
    <row r="86" spans="1:149" ht="20.25" customHeight="1">
      <c r="A86" s="119" t="s">
        <v>204</v>
      </c>
      <c r="B86" s="120">
        <v>48</v>
      </c>
      <c r="C86" s="121">
        <v>112</v>
      </c>
      <c r="D86" s="122">
        <f t="shared" si="0"/>
        <v>160</v>
      </c>
      <c r="E86" s="123">
        <f t="shared" si="1"/>
        <v>-3</v>
      </c>
      <c r="F86" s="120">
        <v>43</v>
      </c>
      <c r="G86" s="121">
        <v>120</v>
      </c>
      <c r="H86" s="122">
        <f t="shared" si="2"/>
        <v>163</v>
      </c>
      <c r="I86" s="123">
        <f t="shared" si="3"/>
        <v>-10</v>
      </c>
      <c r="J86" s="120">
        <v>49</v>
      </c>
      <c r="K86" s="121">
        <v>124</v>
      </c>
      <c r="L86" s="122">
        <f t="shared" si="4"/>
        <v>173</v>
      </c>
      <c r="M86" s="123">
        <f t="shared" si="5"/>
        <v>0</v>
      </c>
      <c r="N86" s="120">
        <v>50</v>
      </c>
      <c r="O86" s="121">
        <v>123</v>
      </c>
      <c r="P86" s="122">
        <f t="shared" si="49"/>
        <v>173</v>
      </c>
      <c r="Q86" s="123">
        <f t="shared" si="7"/>
        <v>-3</v>
      </c>
      <c r="R86" s="120">
        <v>51</v>
      </c>
      <c r="S86" s="121">
        <v>125</v>
      </c>
      <c r="T86" s="122">
        <f t="shared" si="8"/>
        <v>176</v>
      </c>
      <c r="U86" s="123">
        <f t="shared" si="9"/>
        <v>7</v>
      </c>
      <c r="V86" s="120">
        <v>49</v>
      </c>
      <c r="W86" s="121">
        <v>120</v>
      </c>
      <c r="X86" s="122">
        <f t="shared" si="10"/>
        <v>169</v>
      </c>
      <c r="Y86" s="123">
        <f t="shared" si="11"/>
        <v>11</v>
      </c>
      <c r="Z86" s="120">
        <v>41</v>
      </c>
      <c r="AA86" s="121">
        <v>117</v>
      </c>
      <c r="AB86" s="122">
        <f t="shared" si="12"/>
        <v>158</v>
      </c>
      <c r="AC86" s="123">
        <f t="shared" si="13"/>
        <v>2</v>
      </c>
      <c r="AD86" s="120">
        <v>43</v>
      </c>
      <c r="AE86" s="121">
        <v>113</v>
      </c>
      <c r="AF86" s="122">
        <f t="shared" si="14"/>
        <v>156</v>
      </c>
      <c r="AG86" s="123">
        <f t="shared" si="15"/>
        <v>-9</v>
      </c>
      <c r="AH86" s="120">
        <v>46</v>
      </c>
      <c r="AI86" s="121">
        <v>119</v>
      </c>
      <c r="AJ86" s="122">
        <f t="shared" si="16"/>
        <v>165</v>
      </c>
      <c r="AK86" s="123">
        <f t="shared" si="17"/>
        <v>6</v>
      </c>
      <c r="AL86" s="120">
        <v>47</v>
      </c>
      <c r="AM86" s="121">
        <v>112</v>
      </c>
      <c r="AN86" s="122">
        <f t="shared" si="18"/>
        <v>159</v>
      </c>
      <c r="AO86" s="123">
        <f t="shared" si="19"/>
        <v>0</v>
      </c>
      <c r="AP86" s="120">
        <v>45</v>
      </c>
      <c r="AQ86" s="121">
        <v>114</v>
      </c>
      <c r="AR86" s="122">
        <f t="shared" si="20"/>
        <v>159</v>
      </c>
      <c r="AS86" s="123">
        <f t="shared" si="21"/>
        <v>8</v>
      </c>
      <c r="AT86" s="120">
        <v>43</v>
      </c>
      <c r="AU86" s="121">
        <v>108</v>
      </c>
      <c r="AV86" s="122">
        <f t="shared" si="22"/>
        <v>151</v>
      </c>
      <c r="AW86" s="123">
        <f t="shared" si="23"/>
        <v>-10</v>
      </c>
      <c r="AX86" s="120">
        <v>52</v>
      </c>
      <c r="AY86" s="121">
        <v>109</v>
      </c>
      <c r="AZ86" s="122">
        <f t="shared" si="24"/>
        <v>161</v>
      </c>
      <c r="BA86" s="123">
        <f t="shared" si="25"/>
        <v>5</v>
      </c>
      <c r="BB86" s="120">
        <v>59</v>
      </c>
      <c r="BC86" s="121">
        <v>97</v>
      </c>
      <c r="BD86" s="122">
        <v>156</v>
      </c>
      <c r="BE86" s="123">
        <f t="shared" si="26"/>
        <v>13</v>
      </c>
      <c r="BF86" s="120">
        <v>58</v>
      </c>
      <c r="BG86" s="121">
        <v>85</v>
      </c>
      <c r="BH86" s="122">
        <v>143</v>
      </c>
      <c r="BI86" s="123">
        <f t="shared" si="27"/>
        <v>-5</v>
      </c>
      <c r="BJ86" s="120">
        <v>55</v>
      </c>
      <c r="BK86" s="121">
        <v>93</v>
      </c>
      <c r="BL86" s="122">
        <v>148</v>
      </c>
      <c r="BM86" s="123">
        <f t="shared" si="28"/>
        <v>-3</v>
      </c>
      <c r="BN86" s="120">
        <v>53</v>
      </c>
      <c r="BO86" s="121">
        <v>98</v>
      </c>
      <c r="BP86" s="122">
        <v>151</v>
      </c>
      <c r="BQ86" s="123">
        <f t="shared" si="29"/>
        <v>-1</v>
      </c>
      <c r="BR86" s="120">
        <v>54</v>
      </c>
      <c r="BS86" s="121">
        <v>98</v>
      </c>
      <c r="BT86" s="122">
        <v>152</v>
      </c>
      <c r="BU86" s="123">
        <f t="shared" si="30"/>
        <v>-4</v>
      </c>
      <c r="BV86" s="120">
        <v>56</v>
      </c>
      <c r="BW86" s="121">
        <v>100</v>
      </c>
      <c r="BX86" s="122">
        <v>156</v>
      </c>
      <c r="BY86" s="123">
        <f t="shared" si="31"/>
        <v>-3</v>
      </c>
      <c r="BZ86" s="120">
        <v>55</v>
      </c>
      <c r="CA86" s="121">
        <v>104</v>
      </c>
      <c r="CB86" s="122">
        <v>159</v>
      </c>
      <c r="CC86" s="123">
        <f t="shared" si="32"/>
        <v>10</v>
      </c>
      <c r="CD86" s="120">
        <v>50</v>
      </c>
      <c r="CE86" s="121">
        <v>99</v>
      </c>
      <c r="CF86" s="122">
        <v>149</v>
      </c>
      <c r="CG86" s="123">
        <f t="shared" si="33"/>
        <v>-2</v>
      </c>
      <c r="CH86" s="120">
        <v>50</v>
      </c>
      <c r="CI86" s="121">
        <v>101</v>
      </c>
      <c r="CJ86" s="122">
        <v>151</v>
      </c>
      <c r="CK86" s="123">
        <f t="shared" si="34"/>
        <v>6</v>
      </c>
      <c r="CL86" s="120">
        <v>51</v>
      </c>
      <c r="CM86" s="121">
        <v>94</v>
      </c>
      <c r="CN86" s="122">
        <v>145</v>
      </c>
      <c r="CO86" s="123">
        <f t="shared" si="35"/>
        <v>0</v>
      </c>
      <c r="CP86" s="120">
        <v>50</v>
      </c>
      <c r="CQ86" s="121">
        <v>95</v>
      </c>
      <c r="CR86" s="122">
        <v>145</v>
      </c>
      <c r="CS86" s="123">
        <f t="shared" si="36"/>
        <v>5</v>
      </c>
      <c r="CT86" s="120">
        <v>40</v>
      </c>
      <c r="CU86" s="121">
        <v>100</v>
      </c>
      <c r="CV86" s="122">
        <v>140</v>
      </c>
      <c r="CW86" s="123">
        <f t="shared" si="37"/>
        <v>3</v>
      </c>
      <c r="CX86" s="120">
        <v>35</v>
      </c>
      <c r="CY86" s="121">
        <v>102</v>
      </c>
      <c r="CZ86" s="122">
        <v>137</v>
      </c>
      <c r="DA86" s="123">
        <f t="shared" si="38"/>
        <v>-5</v>
      </c>
      <c r="DB86" s="120">
        <v>37</v>
      </c>
      <c r="DC86" s="121">
        <v>105</v>
      </c>
      <c r="DD86" s="122">
        <v>142</v>
      </c>
      <c r="DE86" s="123">
        <f t="shared" si="39"/>
        <v>-3</v>
      </c>
      <c r="DF86" s="120">
        <v>39</v>
      </c>
      <c r="DG86" s="121">
        <v>106</v>
      </c>
      <c r="DH86" s="122">
        <v>145</v>
      </c>
      <c r="DI86" s="123">
        <f t="shared" si="40"/>
        <v>7</v>
      </c>
      <c r="DJ86" s="120">
        <v>38</v>
      </c>
      <c r="DK86" s="121">
        <v>100</v>
      </c>
      <c r="DL86" s="122">
        <v>138</v>
      </c>
      <c r="DM86" s="123">
        <f t="shared" si="41"/>
        <v>-6</v>
      </c>
      <c r="DN86" s="120">
        <v>39</v>
      </c>
      <c r="DO86" s="121">
        <v>105</v>
      </c>
      <c r="DP86" s="122">
        <v>144</v>
      </c>
      <c r="DQ86" s="123">
        <f t="shared" si="42"/>
        <v>4</v>
      </c>
      <c r="DR86" s="120">
        <v>40</v>
      </c>
      <c r="DS86" s="121">
        <v>100</v>
      </c>
      <c r="DT86" s="122">
        <v>140</v>
      </c>
      <c r="DU86" s="123">
        <f t="shared" si="43"/>
        <v>5</v>
      </c>
      <c r="DV86" s="120">
        <v>38</v>
      </c>
      <c r="DW86" s="121">
        <v>97</v>
      </c>
      <c r="DX86" s="122">
        <v>135</v>
      </c>
      <c r="DY86" s="123">
        <f t="shared" si="44"/>
        <v>2</v>
      </c>
      <c r="DZ86" s="120">
        <v>36</v>
      </c>
      <c r="EA86" s="121">
        <v>97</v>
      </c>
      <c r="EB86" s="122">
        <v>133</v>
      </c>
      <c r="EC86" s="123">
        <f t="shared" si="45"/>
        <v>-5</v>
      </c>
      <c r="ED86" s="120">
        <v>40</v>
      </c>
      <c r="EE86" s="121">
        <v>98</v>
      </c>
      <c r="EF86" s="122">
        <v>138</v>
      </c>
      <c r="EG86" s="123">
        <f t="shared" si="46"/>
        <v>-10</v>
      </c>
      <c r="EH86" s="120">
        <v>45</v>
      </c>
      <c r="EI86" s="121">
        <v>103</v>
      </c>
      <c r="EJ86" s="122">
        <v>148</v>
      </c>
      <c r="EK86" s="123">
        <f t="shared" si="47"/>
        <v>0</v>
      </c>
      <c r="EL86" s="120">
        <v>44</v>
      </c>
      <c r="EM86" s="121">
        <v>104</v>
      </c>
      <c r="EN86" s="122">
        <v>148</v>
      </c>
      <c r="EO86" s="123">
        <f t="shared" si="48"/>
        <v>-3</v>
      </c>
      <c r="EP86" s="120">
        <v>45</v>
      </c>
      <c r="EQ86" s="121">
        <v>106</v>
      </c>
      <c r="ER86" s="122">
        <v>151</v>
      </c>
      <c r="ES86" s="123"/>
    </row>
    <row r="87" spans="1:149" ht="20.25" customHeight="1">
      <c r="A87" s="119" t="s">
        <v>205</v>
      </c>
      <c r="B87" s="120">
        <v>46</v>
      </c>
      <c r="C87" s="121">
        <v>105</v>
      </c>
      <c r="D87" s="122">
        <f t="shared" si="0"/>
        <v>151</v>
      </c>
      <c r="E87" s="123">
        <f t="shared" si="1"/>
        <v>4</v>
      </c>
      <c r="F87" s="120">
        <v>52</v>
      </c>
      <c r="G87" s="121">
        <v>95</v>
      </c>
      <c r="H87" s="122">
        <f t="shared" si="2"/>
        <v>147</v>
      </c>
      <c r="I87" s="123">
        <f t="shared" si="3"/>
        <v>15</v>
      </c>
      <c r="J87" s="120">
        <v>50</v>
      </c>
      <c r="K87" s="121">
        <v>82</v>
      </c>
      <c r="L87" s="122">
        <f t="shared" si="4"/>
        <v>132</v>
      </c>
      <c r="M87" s="123">
        <f t="shared" si="5"/>
        <v>-6</v>
      </c>
      <c r="N87" s="120">
        <v>48</v>
      </c>
      <c r="O87" s="121">
        <v>90</v>
      </c>
      <c r="P87" s="122">
        <f t="shared" si="49"/>
        <v>138</v>
      </c>
      <c r="Q87" s="123">
        <f t="shared" si="7"/>
        <v>-4</v>
      </c>
      <c r="R87" s="120">
        <v>47</v>
      </c>
      <c r="S87" s="121">
        <v>95</v>
      </c>
      <c r="T87" s="122">
        <f t="shared" si="8"/>
        <v>142</v>
      </c>
      <c r="U87" s="123">
        <f t="shared" si="9"/>
        <v>-4</v>
      </c>
      <c r="V87" s="120">
        <v>49</v>
      </c>
      <c r="W87" s="121">
        <v>97</v>
      </c>
      <c r="X87" s="122">
        <f t="shared" si="10"/>
        <v>146</v>
      </c>
      <c r="Y87" s="123">
        <f t="shared" si="11"/>
        <v>-9</v>
      </c>
      <c r="Z87" s="120">
        <v>53</v>
      </c>
      <c r="AA87" s="121">
        <v>102</v>
      </c>
      <c r="AB87" s="122">
        <f t="shared" si="12"/>
        <v>155</v>
      </c>
      <c r="AC87" s="123">
        <f t="shared" si="13"/>
        <v>-3</v>
      </c>
      <c r="AD87" s="120">
        <v>52</v>
      </c>
      <c r="AE87" s="121">
        <v>106</v>
      </c>
      <c r="AF87" s="122">
        <f t="shared" si="14"/>
        <v>158</v>
      </c>
      <c r="AG87" s="123">
        <f t="shared" si="15"/>
        <v>12</v>
      </c>
      <c r="AH87" s="120">
        <v>48</v>
      </c>
      <c r="AI87" s="121">
        <v>98</v>
      </c>
      <c r="AJ87" s="122">
        <f t="shared" si="16"/>
        <v>146</v>
      </c>
      <c r="AK87" s="123">
        <f t="shared" si="17"/>
        <v>-4</v>
      </c>
      <c r="AL87" s="120">
        <v>49</v>
      </c>
      <c r="AM87" s="121">
        <v>101</v>
      </c>
      <c r="AN87" s="122">
        <f t="shared" si="18"/>
        <v>150</v>
      </c>
      <c r="AO87" s="123">
        <f t="shared" si="19"/>
        <v>9</v>
      </c>
      <c r="AP87" s="120">
        <v>49</v>
      </c>
      <c r="AQ87" s="121">
        <v>92</v>
      </c>
      <c r="AR87" s="122">
        <f t="shared" si="20"/>
        <v>141</v>
      </c>
      <c r="AS87" s="123">
        <f t="shared" si="21"/>
        <v>0</v>
      </c>
      <c r="AT87" s="120">
        <v>48</v>
      </c>
      <c r="AU87" s="121">
        <v>93</v>
      </c>
      <c r="AV87" s="122">
        <f t="shared" si="22"/>
        <v>141</v>
      </c>
      <c r="AW87" s="123">
        <f t="shared" si="23"/>
        <v>5</v>
      </c>
      <c r="AX87" s="120">
        <v>38</v>
      </c>
      <c r="AY87" s="121">
        <v>98</v>
      </c>
      <c r="AZ87" s="122">
        <f t="shared" si="24"/>
        <v>136</v>
      </c>
      <c r="BA87" s="123">
        <f t="shared" si="25"/>
        <v>4</v>
      </c>
      <c r="BB87" s="120">
        <v>33</v>
      </c>
      <c r="BC87" s="121">
        <v>99</v>
      </c>
      <c r="BD87" s="122">
        <v>132</v>
      </c>
      <c r="BE87" s="123">
        <f t="shared" si="26"/>
        <v>-2</v>
      </c>
      <c r="BF87" s="120">
        <v>31</v>
      </c>
      <c r="BG87" s="121">
        <v>103</v>
      </c>
      <c r="BH87" s="122">
        <v>134</v>
      </c>
      <c r="BI87" s="123">
        <f t="shared" si="27"/>
        <v>-2</v>
      </c>
      <c r="BJ87" s="120">
        <v>33</v>
      </c>
      <c r="BK87" s="121">
        <v>103</v>
      </c>
      <c r="BL87" s="122">
        <v>136</v>
      </c>
      <c r="BM87" s="123">
        <f t="shared" si="28"/>
        <v>6</v>
      </c>
      <c r="BN87" s="120">
        <v>32</v>
      </c>
      <c r="BO87" s="121">
        <v>98</v>
      </c>
      <c r="BP87" s="122">
        <v>130</v>
      </c>
      <c r="BQ87" s="123">
        <f t="shared" si="29"/>
        <v>-7</v>
      </c>
      <c r="BR87" s="120">
        <v>34</v>
      </c>
      <c r="BS87" s="121">
        <v>103</v>
      </c>
      <c r="BT87" s="122">
        <v>137</v>
      </c>
      <c r="BU87" s="123">
        <f t="shared" si="30"/>
        <v>4</v>
      </c>
      <c r="BV87" s="120">
        <v>36</v>
      </c>
      <c r="BW87" s="121">
        <v>97</v>
      </c>
      <c r="BX87" s="122">
        <v>133</v>
      </c>
      <c r="BY87" s="123">
        <f t="shared" si="31"/>
        <v>5</v>
      </c>
      <c r="BZ87" s="120">
        <v>33</v>
      </c>
      <c r="CA87" s="121">
        <v>95</v>
      </c>
      <c r="CB87" s="122">
        <v>128</v>
      </c>
      <c r="CC87" s="123">
        <f t="shared" si="32"/>
        <v>-2</v>
      </c>
      <c r="CD87" s="120">
        <v>33</v>
      </c>
      <c r="CE87" s="121">
        <v>97</v>
      </c>
      <c r="CF87" s="122">
        <v>130</v>
      </c>
      <c r="CG87" s="123">
        <f t="shared" si="33"/>
        <v>-4</v>
      </c>
      <c r="CH87" s="120">
        <v>37</v>
      </c>
      <c r="CI87" s="121">
        <v>97</v>
      </c>
      <c r="CJ87" s="122">
        <v>134</v>
      </c>
      <c r="CK87" s="123">
        <f t="shared" si="34"/>
        <v>-7</v>
      </c>
      <c r="CL87" s="120">
        <v>40</v>
      </c>
      <c r="CM87" s="121">
        <v>101</v>
      </c>
      <c r="CN87" s="122">
        <v>141</v>
      </c>
      <c r="CO87" s="123">
        <f t="shared" si="35"/>
        <v>3</v>
      </c>
      <c r="CP87" s="120">
        <v>39</v>
      </c>
      <c r="CQ87" s="121">
        <v>99</v>
      </c>
      <c r="CR87" s="122">
        <v>138</v>
      </c>
      <c r="CS87" s="123">
        <f t="shared" si="36"/>
        <v>-2</v>
      </c>
      <c r="CT87" s="120">
        <v>41</v>
      </c>
      <c r="CU87" s="121">
        <v>99</v>
      </c>
      <c r="CV87" s="122">
        <v>140</v>
      </c>
      <c r="CW87" s="123">
        <f t="shared" si="37"/>
        <v>-1</v>
      </c>
      <c r="CX87" s="120">
        <v>43</v>
      </c>
      <c r="CY87" s="121">
        <v>98</v>
      </c>
      <c r="CZ87" s="122">
        <v>141</v>
      </c>
      <c r="DA87" s="123">
        <f t="shared" si="38"/>
        <v>-3</v>
      </c>
      <c r="DB87" s="120">
        <v>40</v>
      </c>
      <c r="DC87" s="121">
        <v>104</v>
      </c>
      <c r="DD87" s="122">
        <v>144</v>
      </c>
      <c r="DE87" s="123">
        <f t="shared" si="39"/>
        <v>0</v>
      </c>
      <c r="DF87" s="120">
        <v>41</v>
      </c>
      <c r="DG87" s="121">
        <v>103</v>
      </c>
      <c r="DH87" s="122">
        <v>144</v>
      </c>
      <c r="DI87" s="123">
        <f t="shared" si="40"/>
        <v>0</v>
      </c>
      <c r="DJ87" s="120">
        <v>42</v>
      </c>
      <c r="DK87" s="121">
        <v>102</v>
      </c>
      <c r="DL87" s="122">
        <v>144</v>
      </c>
      <c r="DM87" s="123">
        <f t="shared" si="41"/>
        <v>8</v>
      </c>
      <c r="DN87" s="120">
        <v>39</v>
      </c>
      <c r="DO87" s="121">
        <v>97</v>
      </c>
      <c r="DP87" s="122">
        <v>136</v>
      </c>
      <c r="DQ87" s="123">
        <f t="shared" si="42"/>
        <v>-6</v>
      </c>
      <c r="DR87" s="120">
        <v>39</v>
      </c>
      <c r="DS87" s="121">
        <v>103</v>
      </c>
      <c r="DT87" s="122">
        <v>142</v>
      </c>
      <c r="DU87" s="123">
        <f t="shared" si="43"/>
        <v>2</v>
      </c>
      <c r="DV87" s="120">
        <v>41</v>
      </c>
      <c r="DW87" s="121">
        <v>99</v>
      </c>
      <c r="DX87" s="122">
        <v>140</v>
      </c>
      <c r="DY87" s="123">
        <f t="shared" si="44"/>
        <v>1</v>
      </c>
      <c r="DZ87" s="120">
        <v>42</v>
      </c>
      <c r="EA87" s="121">
        <v>97</v>
      </c>
      <c r="EB87" s="122">
        <v>139</v>
      </c>
      <c r="EC87" s="123">
        <f t="shared" si="45"/>
        <v>-1</v>
      </c>
      <c r="ED87" s="120">
        <v>42</v>
      </c>
      <c r="EE87" s="121">
        <v>98</v>
      </c>
      <c r="EF87" s="122">
        <v>140</v>
      </c>
      <c r="EG87" s="123">
        <f t="shared" si="46"/>
        <v>7</v>
      </c>
      <c r="EH87" s="120">
        <v>39</v>
      </c>
      <c r="EI87" s="121">
        <v>94</v>
      </c>
      <c r="EJ87" s="122">
        <v>133</v>
      </c>
      <c r="EK87" s="123">
        <f t="shared" si="47"/>
        <v>0</v>
      </c>
      <c r="EL87" s="120">
        <v>38</v>
      </c>
      <c r="EM87" s="121">
        <v>95</v>
      </c>
      <c r="EN87" s="122">
        <v>133</v>
      </c>
      <c r="EO87" s="123">
        <f t="shared" si="48"/>
        <v>10</v>
      </c>
      <c r="EP87" s="120">
        <v>35</v>
      </c>
      <c r="EQ87" s="121">
        <v>88</v>
      </c>
      <c r="ER87" s="122">
        <v>123</v>
      </c>
      <c r="ES87" s="123"/>
    </row>
    <row r="88" spans="1:149" ht="20.25" customHeight="1">
      <c r="A88" s="119" t="s">
        <v>206</v>
      </c>
      <c r="B88" s="120">
        <v>34</v>
      </c>
      <c r="C88" s="121">
        <v>95</v>
      </c>
      <c r="D88" s="122">
        <f t="shared" si="0"/>
        <v>129</v>
      </c>
      <c r="E88" s="123">
        <f t="shared" si="1"/>
        <v>2</v>
      </c>
      <c r="F88" s="120">
        <v>29</v>
      </c>
      <c r="G88" s="121">
        <v>98</v>
      </c>
      <c r="H88" s="122">
        <f t="shared" si="2"/>
        <v>127</v>
      </c>
      <c r="I88" s="123">
        <f t="shared" si="3"/>
        <v>-3</v>
      </c>
      <c r="J88" s="120">
        <v>27</v>
      </c>
      <c r="K88" s="121">
        <v>103</v>
      </c>
      <c r="L88" s="122">
        <f t="shared" si="4"/>
        <v>130</v>
      </c>
      <c r="M88" s="123">
        <f t="shared" si="5"/>
        <v>-1</v>
      </c>
      <c r="N88" s="120">
        <v>30</v>
      </c>
      <c r="O88" s="121">
        <v>101</v>
      </c>
      <c r="P88" s="122">
        <f t="shared" si="49"/>
        <v>131</v>
      </c>
      <c r="Q88" s="123">
        <f t="shared" si="7"/>
        <v>5</v>
      </c>
      <c r="R88" s="120">
        <v>30</v>
      </c>
      <c r="S88" s="121">
        <v>96</v>
      </c>
      <c r="T88" s="122">
        <f t="shared" si="8"/>
        <v>126</v>
      </c>
      <c r="U88" s="123">
        <f t="shared" si="9"/>
        <v>-7</v>
      </c>
      <c r="V88" s="120">
        <v>31</v>
      </c>
      <c r="W88" s="121">
        <v>102</v>
      </c>
      <c r="X88" s="122">
        <f t="shared" si="10"/>
        <v>133</v>
      </c>
      <c r="Y88" s="123">
        <f t="shared" si="11"/>
        <v>6</v>
      </c>
      <c r="Z88" s="120">
        <v>32</v>
      </c>
      <c r="AA88" s="121">
        <v>95</v>
      </c>
      <c r="AB88" s="122">
        <f t="shared" si="12"/>
        <v>127</v>
      </c>
      <c r="AC88" s="123">
        <f t="shared" si="13"/>
        <v>4</v>
      </c>
      <c r="AD88" s="120">
        <v>30</v>
      </c>
      <c r="AE88" s="121">
        <v>93</v>
      </c>
      <c r="AF88" s="122">
        <f t="shared" si="14"/>
        <v>123</v>
      </c>
      <c r="AG88" s="123">
        <f t="shared" si="15"/>
        <v>-1</v>
      </c>
      <c r="AH88" s="120">
        <v>30</v>
      </c>
      <c r="AI88" s="121">
        <v>94</v>
      </c>
      <c r="AJ88" s="122">
        <f t="shared" si="16"/>
        <v>124</v>
      </c>
      <c r="AK88" s="123">
        <f t="shared" si="17"/>
        <v>0</v>
      </c>
      <c r="AL88" s="120">
        <v>32</v>
      </c>
      <c r="AM88" s="121">
        <v>92</v>
      </c>
      <c r="AN88" s="122">
        <f t="shared" si="18"/>
        <v>124</v>
      </c>
      <c r="AO88" s="123">
        <f t="shared" si="19"/>
        <v>-8</v>
      </c>
      <c r="AP88" s="120">
        <v>36</v>
      </c>
      <c r="AQ88" s="121">
        <v>96</v>
      </c>
      <c r="AR88" s="122">
        <f t="shared" si="20"/>
        <v>132</v>
      </c>
      <c r="AS88" s="123">
        <f t="shared" si="21"/>
        <v>5</v>
      </c>
      <c r="AT88" s="120">
        <v>34</v>
      </c>
      <c r="AU88" s="121">
        <v>93</v>
      </c>
      <c r="AV88" s="122">
        <f t="shared" si="22"/>
        <v>127</v>
      </c>
      <c r="AW88" s="123">
        <f t="shared" si="23"/>
        <v>-3</v>
      </c>
      <c r="AX88" s="120">
        <v>36</v>
      </c>
      <c r="AY88" s="121">
        <v>94</v>
      </c>
      <c r="AZ88" s="122">
        <f t="shared" si="24"/>
        <v>130</v>
      </c>
      <c r="BA88" s="123">
        <f t="shared" si="25"/>
        <v>2</v>
      </c>
      <c r="BB88" s="120">
        <v>37</v>
      </c>
      <c r="BC88" s="121">
        <v>91</v>
      </c>
      <c r="BD88" s="122">
        <v>128</v>
      </c>
      <c r="BE88" s="123">
        <f t="shared" si="26"/>
        <v>-5</v>
      </c>
      <c r="BF88" s="120">
        <v>36</v>
      </c>
      <c r="BG88" s="121">
        <v>97</v>
      </c>
      <c r="BH88" s="122">
        <v>133</v>
      </c>
      <c r="BI88" s="123">
        <f t="shared" si="27"/>
        <v>2</v>
      </c>
      <c r="BJ88" s="120">
        <v>38</v>
      </c>
      <c r="BK88" s="121">
        <v>93</v>
      </c>
      <c r="BL88" s="122">
        <v>131</v>
      </c>
      <c r="BM88" s="123">
        <f t="shared" si="28"/>
        <v>0</v>
      </c>
      <c r="BN88" s="120">
        <v>38</v>
      </c>
      <c r="BO88" s="121">
        <v>93</v>
      </c>
      <c r="BP88" s="122">
        <v>131</v>
      </c>
      <c r="BQ88" s="123">
        <f t="shared" si="29"/>
        <v>8</v>
      </c>
      <c r="BR88" s="120">
        <v>35</v>
      </c>
      <c r="BS88" s="121">
        <v>88</v>
      </c>
      <c r="BT88" s="122">
        <v>123</v>
      </c>
      <c r="BU88" s="123">
        <f t="shared" si="30"/>
        <v>-5</v>
      </c>
      <c r="BV88" s="120">
        <v>34</v>
      </c>
      <c r="BW88" s="121">
        <v>94</v>
      </c>
      <c r="BX88" s="122">
        <v>128</v>
      </c>
      <c r="BY88" s="123">
        <f t="shared" si="31"/>
        <v>3</v>
      </c>
      <c r="BZ88" s="120">
        <v>35</v>
      </c>
      <c r="CA88" s="121">
        <v>90</v>
      </c>
      <c r="CB88" s="122">
        <v>125</v>
      </c>
      <c r="CC88" s="123">
        <f t="shared" si="32"/>
        <v>0</v>
      </c>
      <c r="CD88" s="120">
        <v>36</v>
      </c>
      <c r="CE88" s="121">
        <v>89</v>
      </c>
      <c r="CF88" s="122">
        <v>125</v>
      </c>
      <c r="CG88" s="123">
        <f t="shared" si="33"/>
        <v>-4</v>
      </c>
      <c r="CH88" s="120">
        <v>38</v>
      </c>
      <c r="CI88" s="121">
        <v>91</v>
      </c>
      <c r="CJ88" s="122">
        <v>129</v>
      </c>
      <c r="CK88" s="123">
        <f t="shared" si="34"/>
        <v>7</v>
      </c>
      <c r="CL88" s="120">
        <v>35</v>
      </c>
      <c r="CM88" s="121">
        <v>87</v>
      </c>
      <c r="CN88" s="122">
        <v>122</v>
      </c>
      <c r="CO88" s="123">
        <f t="shared" si="35"/>
        <v>-2</v>
      </c>
      <c r="CP88" s="120">
        <v>34</v>
      </c>
      <c r="CQ88" s="121">
        <v>90</v>
      </c>
      <c r="CR88" s="122">
        <v>124</v>
      </c>
      <c r="CS88" s="123">
        <f t="shared" si="36"/>
        <v>8</v>
      </c>
      <c r="CT88" s="120">
        <v>31</v>
      </c>
      <c r="CU88" s="121">
        <v>85</v>
      </c>
      <c r="CV88" s="122">
        <v>116</v>
      </c>
      <c r="CW88" s="123">
        <f t="shared" si="37"/>
        <v>1</v>
      </c>
      <c r="CX88" s="120">
        <v>29</v>
      </c>
      <c r="CY88" s="121">
        <v>86</v>
      </c>
      <c r="CZ88" s="122">
        <v>115</v>
      </c>
      <c r="DA88" s="123">
        <f t="shared" si="38"/>
        <v>6</v>
      </c>
      <c r="DB88" s="120">
        <v>33</v>
      </c>
      <c r="DC88" s="121">
        <v>76</v>
      </c>
      <c r="DD88" s="122">
        <v>109</v>
      </c>
      <c r="DE88" s="123">
        <f t="shared" si="39"/>
        <v>10</v>
      </c>
      <c r="DF88" s="120">
        <v>29</v>
      </c>
      <c r="DG88" s="121">
        <v>70</v>
      </c>
      <c r="DH88" s="122">
        <v>99</v>
      </c>
      <c r="DI88" s="123">
        <f t="shared" si="40"/>
        <v>2</v>
      </c>
      <c r="DJ88" s="120">
        <v>29</v>
      </c>
      <c r="DK88" s="121">
        <v>68</v>
      </c>
      <c r="DL88" s="122">
        <v>97</v>
      </c>
      <c r="DM88" s="123">
        <f t="shared" si="41"/>
        <v>-1</v>
      </c>
      <c r="DN88" s="120">
        <v>29</v>
      </c>
      <c r="DO88" s="121">
        <v>69</v>
      </c>
      <c r="DP88" s="122">
        <v>98</v>
      </c>
      <c r="DQ88" s="123">
        <f t="shared" si="42"/>
        <v>6</v>
      </c>
      <c r="DR88" s="120">
        <v>26</v>
      </c>
      <c r="DS88" s="121">
        <v>66</v>
      </c>
      <c r="DT88" s="122">
        <v>92</v>
      </c>
      <c r="DU88" s="123">
        <f t="shared" si="43"/>
        <v>4</v>
      </c>
      <c r="DV88" s="120">
        <v>23</v>
      </c>
      <c r="DW88" s="121">
        <v>65</v>
      </c>
      <c r="DX88" s="122">
        <v>88</v>
      </c>
      <c r="DY88" s="123">
        <f t="shared" si="44"/>
        <v>-5</v>
      </c>
      <c r="DZ88" s="120">
        <v>26</v>
      </c>
      <c r="EA88" s="121">
        <v>67</v>
      </c>
      <c r="EB88" s="122">
        <v>93</v>
      </c>
      <c r="EC88" s="123">
        <f t="shared" si="45"/>
        <v>8</v>
      </c>
      <c r="ED88" s="120">
        <v>21</v>
      </c>
      <c r="EE88" s="121">
        <v>64</v>
      </c>
      <c r="EF88" s="122">
        <v>85</v>
      </c>
      <c r="EG88" s="123">
        <f t="shared" si="46"/>
        <v>-1</v>
      </c>
      <c r="EH88" s="120">
        <v>22</v>
      </c>
      <c r="EI88" s="121">
        <v>64</v>
      </c>
      <c r="EJ88" s="122">
        <v>86</v>
      </c>
      <c r="EK88" s="123">
        <f t="shared" si="47"/>
        <v>3</v>
      </c>
      <c r="EL88" s="120">
        <v>23</v>
      </c>
      <c r="EM88" s="121">
        <v>60</v>
      </c>
      <c r="EN88" s="122">
        <v>83</v>
      </c>
      <c r="EO88" s="123">
        <f t="shared" si="48"/>
        <v>-1</v>
      </c>
      <c r="EP88" s="120">
        <v>24</v>
      </c>
      <c r="EQ88" s="121">
        <v>60</v>
      </c>
      <c r="ER88" s="122">
        <v>84</v>
      </c>
      <c r="ES88" s="123"/>
    </row>
    <row r="89" spans="1:149" ht="20.25" customHeight="1">
      <c r="A89" s="119" t="s">
        <v>207</v>
      </c>
      <c r="B89" s="120">
        <v>31</v>
      </c>
      <c r="C89" s="121">
        <v>92</v>
      </c>
      <c r="D89" s="122">
        <f t="shared" si="0"/>
        <v>123</v>
      </c>
      <c r="E89" s="123">
        <f t="shared" si="1"/>
        <v>1</v>
      </c>
      <c r="F89" s="120">
        <v>34</v>
      </c>
      <c r="G89" s="121">
        <v>88</v>
      </c>
      <c r="H89" s="122">
        <f t="shared" si="2"/>
        <v>122</v>
      </c>
      <c r="I89" s="123">
        <f t="shared" si="3"/>
        <v>-4</v>
      </c>
      <c r="J89" s="120">
        <v>34</v>
      </c>
      <c r="K89" s="121">
        <v>92</v>
      </c>
      <c r="L89" s="122">
        <f t="shared" si="4"/>
        <v>126</v>
      </c>
      <c r="M89" s="123">
        <f t="shared" si="5"/>
        <v>3</v>
      </c>
      <c r="N89" s="120">
        <v>35</v>
      </c>
      <c r="O89" s="121">
        <v>88</v>
      </c>
      <c r="P89" s="122">
        <f t="shared" si="49"/>
        <v>123</v>
      </c>
      <c r="Q89" s="123">
        <f t="shared" si="7"/>
        <v>0</v>
      </c>
      <c r="R89" s="120">
        <v>35</v>
      </c>
      <c r="S89" s="121">
        <v>88</v>
      </c>
      <c r="T89" s="122">
        <f t="shared" si="8"/>
        <v>123</v>
      </c>
      <c r="U89" s="123">
        <f t="shared" si="9"/>
        <v>9</v>
      </c>
      <c r="V89" s="120">
        <v>32</v>
      </c>
      <c r="W89" s="121">
        <v>82</v>
      </c>
      <c r="X89" s="122">
        <f t="shared" si="10"/>
        <v>114</v>
      </c>
      <c r="Y89" s="123">
        <f t="shared" si="11"/>
        <v>-2</v>
      </c>
      <c r="Z89" s="120">
        <v>28</v>
      </c>
      <c r="AA89" s="121">
        <v>88</v>
      </c>
      <c r="AB89" s="122">
        <f t="shared" si="12"/>
        <v>116</v>
      </c>
      <c r="AC89" s="123">
        <f t="shared" si="13"/>
        <v>4</v>
      </c>
      <c r="AD89" s="120">
        <v>29</v>
      </c>
      <c r="AE89" s="121">
        <v>83</v>
      </c>
      <c r="AF89" s="122">
        <f t="shared" si="14"/>
        <v>112</v>
      </c>
      <c r="AG89" s="123">
        <f t="shared" si="15"/>
        <v>1</v>
      </c>
      <c r="AH89" s="120">
        <v>29</v>
      </c>
      <c r="AI89" s="121">
        <v>82</v>
      </c>
      <c r="AJ89" s="122">
        <f t="shared" si="16"/>
        <v>111</v>
      </c>
      <c r="AK89" s="123">
        <f t="shared" si="17"/>
        <v>-1</v>
      </c>
      <c r="AL89" s="120">
        <v>29</v>
      </c>
      <c r="AM89" s="121">
        <v>83</v>
      </c>
      <c r="AN89" s="122">
        <f t="shared" si="18"/>
        <v>112</v>
      </c>
      <c r="AO89" s="123">
        <f t="shared" si="19"/>
        <v>1</v>
      </c>
      <c r="AP89" s="120">
        <v>28</v>
      </c>
      <c r="AQ89" s="121">
        <v>83</v>
      </c>
      <c r="AR89" s="122">
        <f t="shared" si="20"/>
        <v>111</v>
      </c>
      <c r="AS89" s="123">
        <f t="shared" si="21"/>
        <v>-5</v>
      </c>
      <c r="AT89" s="120">
        <v>29</v>
      </c>
      <c r="AU89" s="121">
        <v>87</v>
      </c>
      <c r="AV89" s="122">
        <f t="shared" si="22"/>
        <v>116</v>
      </c>
      <c r="AW89" s="123">
        <f t="shared" si="23"/>
        <v>7</v>
      </c>
      <c r="AX89" s="120">
        <v>28</v>
      </c>
      <c r="AY89" s="121">
        <v>81</v>
      </c>
      <c r="AZ89" s="122">
        <f t="shared" si="24"/>
        <v>109</v>
      </c>
      <c r="BA89" s="123">
        <f t="shared" si="25"/>
        <v>-1</v>
      </c>
      <c r="BB89" s="120">
        <v>27</v>
      </c>
      <c r="BC89" s="121">
        <v>83</v>
      </c>
      <c r="BD89" s="122">
        <v>110</v>
      </c>
      <c r="BE89" s="123">
        <f t="shared" si="26"/>
        <v>8</v>
      </c>
      <c r="BF89" s="120">
        <v>29</v>
      </c>
      <c r="BG89" s="121">
        <v>73</v>
      </c>
      <c r="BH89" s="122">
        <v>102</v>
      </c>
      <c r="BI89" s="123">
        <f t="shared" si="27"/>
        <v>8</v>
      </c>
      <c r="BJ89" s="120">
        <v>26</v>
      </c>
      <c r="BK89" s="121">
        <v>68</v>
      </c>
      <c r="BL89" s="122">
        <v>94</v>
      </c>
      <c r="BM89" s="123">
        <f t="shared" si="28"/>
        <v>1</v>
      </c>
      <c r="BN89" s="120">
        <v>26</v>
      </c>
      <c r="BO89" s="121">
        <v>67</v>
      </c>
      <c r="BP89" s="122">
        <v>93</v>
      </c>
      <c r="BQ89" s="123">
        <f t="shared" si="29"/>
        <v>-1</v>
      </c>
      <c r="BR89" s="120">
        <v>26</v>
      </c>
      <c r="BS89" s="121">
        <v>68</v>
      </c>
      <c r="BT89" s="122">
        <v>94</v>
      </c>
      <c r="BU89" s="123">
        <f t="shared" si="30"/>
        <v>4</v>
      </c>
      <c r="BV89" s="120">
        <v>24</v>
      </c>
      <c r="BW89" s="121">
        <v>66</v>
      </c>
      <c r="BX89" s="122">
        <v>90</v>
      </c>
      <c r="BY89" s="123">
        <f t="shared" si="31"/>
        <v>2</v>
      </c>
      <c r="BZ89" s="120">
        <v>21</v>
      </c>
      <c r="CA89" s="121">
        <v>67</v>
      </c>
      <c r="CB89" s="122">
        <v>88</v>
      </c>
      <c r="CC89" s="123">
        <f t="shared" si="32"/>
        <v>-3</v>
      </c>
      <c r="CD89" s="120">
        <v>24</v>
      </c>
      <c r="CE89" s="121">
        <v>67</v>
      </c>
      <c r="CF89" s="122">
        <v>91</v>
      </c>
      <c r="CG89" s="123">
        <f t="shared" si="33"/>
        <v>6</v>
      </c>
      <c r="CH89" s="120">
        <v>20</v>
      </c>
      <c r="CI89" s="121">
        <v>65</v>
      </c>
      <c r="CJ89" s="122">
        <v>85</v>
      </c>
      <c r="CK89" s="123">
        <f t="shared" si="34"/>
        <v>-3</v>
      </c>
      <c r="CL89" s="120">
        <v>21</v>
      </c>
      <c r="CM89" s="121">
        <v>67</v>
      </c>
      <c r="CN89" s="122">
        <v>88</v>
      </c>
      <c r="CO89" s="123">
        <f t="shared" si="35"/>
        <v>4</v>
      </c>
      <c r="CP89" s="120">
        <v>21</v>
      </c>
      <c r="CQ89" s="121">
        <v>63</v>
      </c>
      <c r="CR89" s="122">
        <v>84</v>
      </c>
      <c r="CS89" s="123">
        <f t="shared" si="36"/>
        <v>-3</v>
      </c>
      <c r="CT89" s="120">
        <v>22</v>
      </c>
      <c r="CU89" s="121">
        <v>65</v>
      </c>
      <c r="CV89" s="122">
        <v>87</v>
      </c>
      <c r="CW89" s="123">
        <f t="shared" si="37"/>
        <v>4</v>
      </c>
      <c r="CX89" s="120">
        <v>22</v>
      </c>
      <c r="CY89" s="121">
        <v>61</v>
      </c>
      <c r="CZ89" s="122">
        <v>83</v>
      </c>
      <c r="DA89" s="123">
        <f t="shared" si="38"/>
        <v>1</v>
      </c>
      <c r="DB89" s="120">
        <v>19</v>
      </c>
      <c r="DC89" s="121">
        <v>63</v>
      </c>
      <c r="DD89" s="122">
        <v>82</v>
      </c>
      <c r="DE89" s="123">
        <f t="shared" si="39"/>
        <v>-4</v>
      </c>
      <c r="DF89" s="120">
        <v>20</v>
      </c>
      <c r="DG89" s="121">
        <v>66</v>
      </c>
      <c r="DH89" s="122">
        <v>86</v>
      </c>
      <c r="DI89" s="123">
        <f t="shared" si="40"/>
        <v>1</v>
      </c>
      <c r="DJ89" s="120">
        <v>20</v>
      </c>
      <c r="DK89" s="121">
        <v>65</v>
      </c>
      <c r="DL89" s="122">
        <v>85</v>
      </c>
      <c r="DM89" s="123">
        <f t="shared" si="41"/>
        <v>1</v>
      </c>
      <c r="DN89" s="120">
        <v>22</v>
      </c>
      <c r="DO89" s="121">
        <v>62</v>
      </c>
      <c r="DP89" s="122">
        <v>84</v>
      </c>
      <c r="DQ89" s="123">
        <f t="shared" si="42"/>
        <v>0</v>
      </c>
      <c r="DR89" s="120">
        <v>23</v>
      </c>
      <c r="DS89" s="121">
        <v>61</v>
      </c>
      <c r="DT89" s="122">
        <v>84</v>
      </c>
      <c r="DU89" s="123">
        <f t="shared" si="43"/>
        <v>-5</v>
      </c>
      <c r="DV89" s="120">
        <v>24</v>
      </c>
      <c r="DW89" s="121">
        <v>65</v>
      </c>
      <c r="DX89" s="122">
        <v>89</v>
      </c>
      <c r="DY89" s="123">
        <f t="shared" si="44"/>
        <v>-7</v>
      </c>
      <c r="DZ89" s="120">
        <v>23</v>
      </c>
      <c r="EA89" s="121">
        <v>73</v>
      </c>
      <c r="EB89" s="122">
        <v>96</v>
      </c>
      <c r="EC89" s="123">
        <f t="shared" si="45"/>
        <v>1</v>
      </c>
      <c r="ED89" s="120">
        <v>23</v>
      </c>
      <c r="EE89" s="121">
        <v>72</v>
      </c>
      <c r="EF89" s="122">
        <v>95</v>
      </c>
      <c r="EG89" s="123">
        <f t="shared" si="46"/>
        <v>2</v>
      </c>
      <c r="EH89" s="120">
        <v>23</v>
      </c>
      <c r="EI89" s="121">
        <v>70</v>
      </c>
      <c r="EJ89" s="122">
        <v>93</v>
      </c>
      <c r="EK89" s="123">
        <f t="shared" si="47"/>
        <v>-1</v>
      </c>
      <c r="EL89" s="120">
        <v>22</v>
      </c>
      <c r="EM89" s="121">
        <v>72</v>
      </c>
      <c r="EN89" s="122">
        <v>94</v>
      </c>
      <c r="EO89" s="123">
        <f t="shared" si="48"/>
        <v>3</v>
      </c>
      <c r="EP89" s="120">
        <v>22</v>
      </c>
      <c r="EQ89" s="121">
        <v>69</v>
      </c>
      <c r="ER89" s="122">
        <v>91</v>
      </c>
      <c r="ES89" s="123"/>
    </row>
    <row r="90" spans="1:149" ht="20.25" customHeight="1">
      <c r="A90" s="119" t="s">
        <v>208</v>
      </c>
      <c r="B90" s="120">
        <v>21</v>
      </c>
      <c r="C90" s="121">
        <v>74</v>
      </c>
      <c r="D90" s="122">
        <f t="shared" si="0"/>
        <v>95</v>
      </c>
      <c r="E90" s="123">
        <f t="shared" si="1"/>
        <v>0</v>
      </c>
      <c r="F90" s="120">
        <v>19</v>
      </c>
      <c r="G90" s="121">
        <v>76</v>
      </c>
      <c r="H90" s="122">
        <f t="shared" si="2"/>
        <v>95</v>
      </c>
      <c r="I90" s="123">
        <f t="shared" si="3"/>
        <v>8</v>
      </c>
      <c r="J90" s="120">
        <v>20</v>
      </c>
      <c r="K90" s="121">
        <v>67</v>
      </c>
      <c r="L90" s="122">
        <f t="shared" si="4"/>
        <v>87</v>
      </c>
      <c r="M90" s="123">
        <f t="shared" si="5"/>
        <v>6</v>
      </c>
      <c r="N90" s="120">
        <v>18</v>
      </c>
      <c r="O90" s="121">
        <v>63</v>
      </c>
      <c r="P90" s="122">
        <f t="shared" si="49"/>
        <v>81</v>
      </c>
      <c r="Q90" s="123">
        <f t="shared" si="7"/>
        <v>0</v>
      </c>
      <c r="R90" s="120">
        <v>19</v>
      </c>
      <c r="S90" s="121">
        <v>62</v>
      </c>
      <c r="T90" s="122">
        <f t="shared" si="8"/>
        <v>81</v>
      </c>
      <c r="U90" s="123">
        <f t="shared" si="9"/>
        <v>-3</v>
      </c>
      <c r="V90" s="120">
        <v>20</v>
      </c>
      <c r="W90" s="121">
        <v>64</v>
      </c>
      <c r="X90" s="122">
        <f t="shared" si="10"/>
        <v>84</v>
      </c>
      <c r="Y90" s="123">
        <f t="shared" si="11"/>
        <v>2</v>
      </c>
      <c r="Z90" s="120">
        <v>20</v>
      </c>
      <c r="AA90" s="121">
        <v>62</v>
      </c>
      <c r="AB90" s="122">
        <f t="shared" si="12"/>
        <v>82</v>
      </c>
      <c r="AC90" s="123">
        <f t="shared" si="13"/>
        <v>2</v>
      </c>
      <c r="AD90" s="120">
        <v>18</v>
      </c>
      <c r="AE90" s="121">
        <v>62</v>
      </c>
      <c r="AF90" s="122">
        <f t="shared" si="14"/>
        <v>80</v>
      </c>
      <c r="AG90" s="123">
        <f t="shared" si="15"/>
        <v>-4</v>
      </c>
      <c r="AH90" s="120">
        <v>21</v>
      </c>
      <c r="AI90" s="121">
        <v>63</v>
      </c>
      <c r="AJ90" s="122">
        <f t="shared" si="16"/>
        <v>84</v>
      </c>
      <c r="AK90" s="123">
        <f t="shared" si="17"/>
        <v>3</v>
      </c>
      <c r="AL90" s="120">
        <v>18</v>
      </c>
      <c r="AM90" s="121">
        <v>63</v>
      </c>
      <c r="AN90" s="122">
        <f t="shared" si="18"/>
        <v>81</v>
      </c>
      <c r="AO90" s="123">
        <f t="shared" si="19"/>
        <v>-2</v>
      </c>
      <c r="AP90" s="120">
        <v>18</v>
      </c>
      <c r="AQ90" s="121">
        <v>65</v>
      </c>
      <c r="AR90" s="122">
        <f t="shared" si="20"/>
        <v>83</v>
      </c>
      <c r="AS90" s="123">
        <f t="shared" si="21"/>
        <v>1</v>
      </c>
      <c r="AT90" s="120">
        <v>20</v>
      </c>
      <c r="AU90" s="121">
        <v>62</v>
      </c>
      <c r="AV90" s="122">
        <f t="shared" si="22"/>
        <v>82</v>
      </c>
      <c r="AW90" s="123">
        <f t="shared" si="23"/>
        <v>-3</v>
      </c>
      <c r="AX90" s="120">
        <v>20</v>
      </c>
      <c r="AY90" s="121">
        <v>65</v>
      </c>
      <c r="AZ90" s="122">
        <f t="shared" si="24"/>
        <v>85</v>
      </c>
      <c r="BA90" s="123">
        <f t="shared" si="25"/>
        <v>5</v>
      </c>
      <c r="BB90" s="120">
        <v>19</v>
      </c>
      <c r="BC90" s="121">
        <v>61</v>
      </c>
      <c r="BD90" s="122">
        <v>80</v>
      </c>
      <c r="BE90" s="123">
        <f t="shared" si="26"/>
        <v>-2</v>
      </c>
      <c r="BF90" s="120">
        <v>18</v>
      </c>
      <c r="BG90" s="121">
        <v>64</v>
      </c>
      <c r="BH90" s="122">
        <v>82</v>
      </c>
      <c r="BI90" s="123">
        <f t="shared" si="27"/>
        <v>-2</v>
      </c>
      <c r="BJ90" s="120">
        <v>18</v>
      </c>
      <c r="BK90" s="121">
        <v>66</v>
      </c>
      <c r="BL90" s="122">
        <v>84</v>
      </c>
      <c r="BM90" s="123">
        <f t="shared" si="28"/>
        <v>1</v>
      </c>
      <c r="BN90" s="120">
        <v>18</v>
      </c>
      <c r="BO90" s="121">
        <v>65</v>
      </c>
      <c r="BP90" s="122">
        <v>83</v>
      </c>
      <c r="BQ90" s="123">
        <f t="shared" si="29"/>
        <v>0</v>
      </c>
      <c r="BR90" s="120">
        <v>21</v>
      </c>
      <c r="BS90" s="121">
        <v>62</v>
      </c>
      <c r="BT90" s="122">
        <v>83</v>
      </c>
      <c r="BU90" s="123">
        <f t="shared" si="30"/>
        <v>1</v>
      </c>
      <c r="BV90" s="120">
        <v>20</v>
      </c>
      <c r="BW90" s="121">
        <v>62</v>
      </c>
      <c r="BX90" s="122">
        <v>82</v>
      </c>
      <c r="BY90" s="123">
        <f t="shared" si="31"/>
        <v>0</v>
      </c>
      <c r="BZ90" s="120">
        <v>19</v>
      </c>
      <c r="CA90" s="121">
        <v>63</v>
      </c>
      <c r="CB90" s="122">
        <v>82</v>
      </c>
      <c r="CC90" s="123">
        <f t="shared" si="32"/>
        <v>-5</v>
      </c>
      <c r="CD90" s="120">
        <v>19</v>
      </c>
      <c r="CE90" s="121">
        <v>68</v>
      </c>
      <c r="CF90" s="122">
        <v>87</v>
      </c>
      <c r="CG90" s="123">
        <f t="shared" si="33"/>
        <v>1</v>
      </c>
      <c r="CH90" s="120">
        <v>19</v>
      </c>
      <c r="CI90" s="121">
        <v>67</v>
      </c>
      <c r="CJ90" s="122">
        <v>86</v>
      </c>
      <c r="CK90" s="123">
        <f t="shared" si="34"/>
        <v>4</v>
      </c>
      <c r="CL90" s="120">
        <v>18</v>
      </c>
      <c r="CM90" s="121">
        <v>64</v>
      </c>
      <c r="CN90" s="122">
        <v>82</v>
      </c>
      <c r="CO90" s="123">
        <f t="shared" si="35"/>
        <v>0</v>
      </c>
      <c r="CP90" s="120">
        <v>18</v>
      </c>
      <c r="CQ90" s="121">
        <v>64</v>
      </c>
      <c r="CR90" s="122">
        <v>82</v>
      </c>
      <c r="CS90" s="123">
        <f t="shared" si="36"/>
        <v>3</v>
      </c>
      <c r="CT90" s="120">
        <v>18</v>
      </c>
      <c r="CU90" s="121">
        <v>61</v>
      </c>
      <c r="CV90" s="122">
        <v>79</v>
      </c>
      <c r="CW90" s="123">
        <f t="shared" si="37"/>
        <v>-2</v>
      </c>
      <c r="CX90" s="120">
        <v>22</v>
      </c>
      <c r="CY90" s="121">
        <v>59</v>
      </c>
      <c r="CZ90" s="122">
        <v>81</v>
      </c>
      <c r="DA90" s="123">
        <f t="shared" si="38"/>
        <v>1</v>
      </c>
      <c r="DB90" s="120">
        <v>24</v>
      </c>
      <c r="DC90" s="121">
        <v>56</v>
      </c>
      <c r="DD90" s="122">
        <v>80</v>
      </c>
      <c r="DE90" s="123">
        <f t="shared" si="39"/>
        <v>2</v>
      </c>
      <c r="DF90" s="120">
        <v>25</v>
      </c>
      <c r="DG90" s="121">
        <v>53</v>
      </c>
      <c r="DH90" s="122">
        <v>78</v>
      </c>
      <c r="DI90" s="123">
        <f t="shared" si="40"/>
        <v>-6</v>
      </c>
      <c r="DJ90" s="120">
        <v>27</v>
      </c>
      <c r="DK90" s="121">
        <v>57</v>
      </c>
      <c r="DL90" s="122">
        <v>84</v>
      </c>
      <c r="DM90" s="123">
        <f t="shared" si="41"/>
        <v>-2</v>
      </c>
      <c r="DN90" s="120">
        <v>27</v>
      </c>
      <c r="DO90" s="121">
        <v>59</v>
      </c>
      <c r="DP90" s="122">
        <v>86</v>
      </c>
      <c r="DQ90" s="123">
        <f t="shared" si="42"/>
        <v>-2</v>
      </c>
      <c r="DR90" s="120">
        <v>27</v>
      </c>
      <c r="DS90" s="121">
        <v>61</v>
      </c>
      <c r="DT90" s="122">
        <v>88</v>
      </c>
      <c r="DU90" s="123">
        <f t="shared" si="43"/>
        <v>0</v>
      </c>
      <c r="DV90" s="120">
        <v>27</v>
      </c>
      <c r="DW90" s="121">
        <v>61</v>
      </c>
      <c r="DX90" s="122">
        <v>88</v>
      </c>
      <c r="DY90" s="123">
        <f t="shared" si="44"/>
        <v>6</v>
      </c>
      <c r="DZ90" s="120">
        <v>27</v>
      </c>
      <c r="EA90" s="121">
        <v>55</v>
      </c>
      <c r="EB90" s="122">
        <v>82</v>
      </c>
      <c r="EC90" s="123">
        <f t="shared" si="45"/>
        <v>2</v>
      </c>
      <c r="ED90" s="120">
        <v>26</v>
      </c>
      <c r="EE90" s="121">
        <v>54</v>
      </c>
      <c r="EF90" s="122">
        <v>80</v>
      </c>
      <c r="EG90" s="123">
        <f t="shared" si="46"/>
        <v>1</v>
      </c>
      <c r="EH90" s="120">
        <v>25</v>
      </c>
      <c r="EI90" s="121">
        <v>54</v>
      </c>
      <c r="EJ90" s="122">
        <v>79</v>
      </c>
      <c r="EK90" s="123">
        <f t="shared" si="47"/>
        <v>2</v>
      </c>
      <c r="EL90" s="120">
        <v>27</v>
      </c>
      <c r="EM90" s="121">
        <v>50</v>
      </c>
      <c r="EN90" s="122">
        <v>77</v>
      </c>
      <c r="EO90" s="123">
        <f t="shared" si="48"/>
        <v>0</v>
      </c>
      <c r="EP90" s="120">
        <v>29</v>
      </c>
      <c r="EQ90" s="121">
        <v>48</v>
      </c>
      <c r="ER90" s="122">
        <v>77</v>
      </c>
      <c r="ES90" s="123"/>
    </row>
    <row r="91" spans="1:149" ht="20.25" customHeight="1">
      <c r="A91" s="119" t="s">
        <v>209</v>
      </c>
      <c r="B91" s="120">
        <v>18</v>
      </c>
      <c r="C91" s="121">
        <v>61</v>
      </c>
      <c r="D91" s="122">
        <f t="shared" si="0"/>
        <v>79</v>
      </c>
      <c r="E91" s="123">
        <f t="shared" si="1"/>
        <v>4</v>
      </c>
      <c r="F91" s="120">
        <v>17</v>
      </c>
      <c r="G91" s="121">
        <v>58</v>
      </c>
      <c r="H91" s="122">
        <f t="shared" si="2"/>
        <v>75</v>
      </c>
      <c r="I91" s="123">
        <f t="shared" si="3"/>
        <v>-3</v>
      </c>
      <c r="J91" s="120">
        <v>16</v>
      </c>
      <c r="K91" s="121">
        <v>62</v>
      </c>
      <c r="L91" s="122">
        <f t="shared" si="4"/>
        <v>78</v>
      </c>
      <c r="M91" s="123">
        <f t="shared" si="5"/>
        <v>-2</v>
      </c>
      <c r="N91" s="120">
        <v>18</v>
      </c>
      <c r="O91" s="121">
        <v>62</v>
      </c>
      <c r="P91" s="122">
        <f t="shared" si="49"/>
        <v>80</v>
      </c>
      <c r="Q91" s="123">
        <f t="shared" si="7"/>
        <v>1</v>
      </c>
      <c r="R91" s="120">
        <v>17</v>
      </c>
      <c r="S91" s="121">
        <v>62</v>
      </c>
      <c r="T91" s="122">
        <f t="shared" si="8"/>
        <v>79</v>
      </c>
      <c r="U91" s="123">
        <f t="shared" si="9"/>
        <v>2</v>
      </c>
      <c r="V91" s="120">
        <v>19</v>
      </c>
      <c r="W91" s="121">
        <v>58</v>
      </c>
      <c r="X91" s="122">
        <f t="shared" si="10"/>
        <v>77</v>
      </c>
      <c r="Y91" s="123">
        <f t="shared" si="11"/>
        <v>3</v>
      </c>
      <c r="Z91" s="120">
        <v>17</v>
      </c>
      <c r="AA91" s="121">
        <v>57</v>
      </c>
      <c r="AB91" s="122">
        <f t="shared" si="12"/>
        <v>74</v>
      </c>
      <c r="AC91" s="123">
        <f t="shared" si="13"/>
        <v>-2</v>
      </c>
      <c r="AD91" s="120">
        <v>17</v>
      </c>
      <c r="AE91" s="121">
        <v>59</v>
      </c>
      <c r="AF91" s="122">
        <f t="shared" si="14"/>
        <v>76</v>
      </c>
      <c r="AG91" s="123">
        <f t="shared" si="15"/>
        <v>-4</v>
      </c>
      <c r="AH91" s="120">
        <v>16</v>
      </c>
      <c r="AI91" s="121">
        <v>64</v>
      </c>
      <c r="AJ91" s="122">
        <f t="shared" si="16"/>
        <v>80</v>
      </c>
      <c r="AK91" s="123">
        <f t="shared" si="17"/>
        <v>1</v>
      </c>
      <c r="AL91" s="120">
        <v>15</v>
      </c>
      <c r="AM91" s="121">
        <v>64</v>
      </c>
      <c r="AN91" s="122">
        <f t="shared" si="18"/>
        <v>79</v>
      </c>
      <c r="AO91" s="123">
        <f t="shared" si="19"/>
        <v>1</v>
      </c>
      <c r="AP91" s="120">
        <v>15</v>
      </c>
      <c r="AQ91" s="121">
        <v>63</v>
      </c>
      <c r="AR91" s="122">
        <f t="shared" si="20"/>
        <v>78</v>
      </c>
      <c r="AS91" s="123">
        <f t="shared" si="21"/>
        <v>1</v>
      </c>
      <c r="AT91" s="120">
        <v>15</v>
      </c>
      <c r="AU91" s="121">
        <v>62</v>
      </c>
      <c r="AV91" s="122">
        <f t="shared" si="22"/>
        <v>77</v>
      </c>
      <c r="AW91" s="123">
        <f t="shared" si="23"/>
        <v>5</v>
      </c>
      <c r="AX91" s="120">
        <v>14</v>
      </c>
      <c r="AY91" s="121">
        <v>58</v>
      </c>
      <c r="AZ91" s="122">
        <f t="shared" si="24"/>
        <v>72</v>
      </c>
      <c r="BA91" s="123">
        <f t="shared" si="25"/>
        <v>-4</v>
      </c>
      <c r="BB91" s="120">
        <v>20</v>
      </c>
      <c r="BC91" s="121">
        <v>56</v>
      </c>
      <c r="BD91" s="122">
        <v>76</v>
      </c>
      <c r="BE91" s="123">
        <f t="shared" si="26"/>
        <v>2</v>
      </c>
      <c r="BF91" s="120">
        <v>21</v>
      </c>
      <c r="BG91" s="121">
        <v>53</v>
      </c>
      <c r="BH91" s="122">
        <v>74</v>
      </c>
      <c r="BI91" s="123">
        <f t="shared" si="27"/>
        <v>1</v>
      </c>
      <c r="BJ91" s="120">
        <v>21</v>
      </c>
      <c r="BK91" s="121">
        <v>52</v>
      </c>
      <c r="BL91" s="122">
        <v>73</v>
      </c>
      <c r="BM91" s="123">
        <f t="shared" si="28"/>
        <v>-2</v>
      </c>
      <c r="BN91" s="120">
        <v>22</v>
      </c>
      <c r="BO91" s="121">
        <v>53</v>
      </c>
      <c r="BP91" s="122">
        <v>75</v>
      </c>
      <c r="BQ91" s="123">
        <f t="shared" si="29"/>
        <v>-1</v>
      </c>
      <c r="BR91" s="120">
        <v>21</v>
      </c>
      <c r="BS91" s="121">
        <v>55</v>
      </c>
      <c r="BT91" s="122">
        <v>76</v>
      </c>
      <c r="BU91" s="123">
        <f t="shared" si="30"/>
        <v>-2</v>
      </c>
      <c r="BV91" s="120">
        <v>23</v>
      </c>
      <c r="BW91" s="121">
        <v>55</v>
      </c>
      <c r="BX91" s="122">
        <v>78</v>
      </c>
      <c r="BY91" s="123">
        <f t="shared" si="31"/>
        <v>0</v>
      </c>
      <c r="BZ91" s="120">
        <v>23</v>
      </c>
      <c r="CA91" s="121">
        <v>55</v>
      </c>
      <c r="CB91" s="122">
        <v>78</v>
      </c>
      <c r="CC91" s="123">
        <f t="shared" si="32"/>
        <v>3</v>
      </c>
      <c r="CD91" s="120">
        <v>23</v>
      </c>
      <c r="CE91" s="121">
        <v>52</v>
      </c>
      <c r="CF91" s="122">
        <v>75</v>
      </c>
      <c r="CG91" s="123">
        <f t="shared" si="33"/>
        <v>0</v>
      </c>
      <c r="CH91" s="120">
        <v>24</v>
      </c>
      <c r="CI91" s="121">
        <v>51</v>
      </c>
      <c r="CJ91" s="122">
        <v>75</v>
      </c>
      <c r="CK91" s="123">
        <f t="shared" si="34"/>
        <v>1</v>
      </c>
      <c r="CL91" s="120">
        <v>23</v>
      </c>
      <c r="CM91" s="121">
        <v>51</v>
      </c>
      <c r="CN91" s="122">
        <v>74</v>
      </c>
      <c r="CO91" s="123">
        <f t="shared" si="35"/>
        <v>2</v>
      </c>
      <c r="CP91" s="120">
        <v>22</v>
      </c>
      <c r="CQ91" s="121">
        <v>50</v>
      </c>
      <c r="CR91" s="122">
        <v>72</v>
      </c>
      <c r="CS91" s="123">
        <f t="shared" si="36"/>
        <v>3</v>
      </c>
      <c r="CT91" s="120">
        <v>22</v>
      </c>
      <c r="CU91" s="121">
        <v>47</v>
      </c>
      <c r="CV91" s="122">
        <v>69</v>
      </c>
      <c r="CW91" s="123">
        <f t="shared" si="37"/>
        <v>3</v>
      </c>
      <c r="CX91" s="120">
        <v>20</v>
      </c>
      <c r="CY91" s="121">
        <v>46</v>
      </c>
      <c r="CZ91" s="122">
        <v>66</v>
      </c>
      <c r="DA91" s="123">
        <f t="shared" si="38"/>
        <v>-2</v>
      </c>
      <c r="DB91" s="120">
        <v>20</v>
      </c>
      <c r="DC91" s="121">
        <v>48</v>
      </c>
      <c r="DD91" s="122">
        <v>68</v>
      </c>
      <c r="DE91" s="123">
        <f t="shared" si="39"/>
        <v>-5</v>
      </c>
      <c r="DF91" s="120">
        <v>22</v>
      </c>
      <c r="DG91" s="121">
        <v>51</v>
      </c>
      <c r="DH91" s="122">
        <v>73</v>
      </c>
      <c r="DI91" s="123">
        <f t="shared" si="40"/>
        <v>1</v>
      </c>
      <c r="DJ91" s="120">
        <v>19</v>
      </c>
      <c r="DK91" s="121">
        <v>53</v>
      </c>
      <c r="DL91" s="122">
        <v>72</v>
      </c>
      <c r="DM91" s="123">
        <f t="shared" si="41"/>
        <v>-3</v>
      </c>
      <c r="DN91" s="120">
        <v>21</v>
      </c>
      <c r="DO91" s="121">
        <v>54</v>
      </c>
      <c r="DP91" s="122">
        <v>75</v>
      </c>
      <c r="DQ91" s="123">
        <f t="shared" si="42"/>
        <v>3</v>
      </c>
      <c r="DR91" s="120">
        <v>22</v>
      </c>
      <c r="DS91" s="121">
        <v>50</v>
      </c>
      <c r="DT91" s="122">
        <v>72</v>
      </c>
      <c r="DU91" s="123">
        <f t="shared" si="43"/>
        <v>-3</v>
      </c>
      <c r="DV91" s="120">
        <v>24</v>
      </c>
      <c r="DW91" s="121">
        <v>51</v>
      </c>
      <c r="DX91" s="122">
        <v>75</v>
      </c>
      <c r="DY91" s="123">
        <f t="shared" si="44"/>
        <v>0</v>
      </c>
      <c r="DZ91" s="120">
        <v>24</v>
      </c>
      <c r="EA91" s="121">
        <v>51</v>
      </c>
      <c r="EB91" s="122">
        <v>75</v>
      </c>
      <c r="EC91" s="123">
        <f t="shared" si="45"/>
        <v>4</v>
      </c>
      <c r="ED91" s="120">
        <v>23</v>
      </c>
      <c r="EE91" s="121">
        <v>48</v>
      </c>
      <c r="EF91" s="122">
        <v>71</v>
      </c>
      <c r="EG91" s="123">
        <f t="shared" si="46"/>
        <v>-1</v>
      </c>
      <c r="EH91" s="120">
        <v>24</v>
      </c>
      <c r="EI91" s="121">
        <v>48</v>
      </c>
      <c r="EJ91" s="122">
        <v>72</v>
      </c>
      <c r="EK91" s="123">
        <f t="shared" si="47"/>
        <v>1</v>
      </c>
      <c r="EL91" s="120">
        <v>23</v>
      </c>
      <c r="EM91" s="121">
        <v>48</v>
      </c>
      <c r="EN91" s="122">
        <v>71</v>
      </c>
      <c r="EO91" s="123">
        <f t="shared" si="48"/>
        <v>1</v>
      </c>
      <c r="EP91" s="120">
        <v>23</v>
      </c>
      <c r="EQ91" s="121">
        <v>47</v>
      </c>
      <c r="ER91" s="122">
        <v>70</v>
      </c>
      <c r="ES91" s="123"/>
    </row>
    <row r="92" spans="1:149" ht="20.25" customHeight="1">
      <c r="A92" s="119" t="s">
        <v>210</v>
      </c>
      <c r="B92" s="120">
        <v>15</v>
      </c>
      <c r="C92" s="121">
        <v>53</v>
      </c>
      <c r="D92" s="122">
        <f t="shared" si="0"/>
        <v>68</v>
      </c>
      <c r="E92" s="123">
        <f t="shared" si="1"/>
        <v>-1</v>
      </c>
      <c r="F92" s="120">
        <v>17</v>
      </c>
      <c r="G92" s="121">
        <v>52</v>
      </c>
      <c r="H92" s="122">
        <f t="shared" si="2"/>
        <v>69</v>
      </c>
      <c r="I92" s="123">
        <f t="shared" si="3"/>
        <v>2</v>
      </c>
      <c r="J92" s="120">
        <v>17</v>
      </c>
      <c r="K92" s="121">
        <v>50</v>
      </c>
      <c r="L92" s="122">
        <f t="shared" si="4"/>
        <v>67</v>
      </c>
      <c r="M92" s="123">
        <f t="shared" si="5"/>
        <v>2</v>
      </c>
      <c r="N92" s="120">
        <v>16</v>
      </c>
      <c r="O92" s="121">
        <v>49</v>
      </c>
      <c r="P92" s="122">
        <f t="shared" si="49"/>
        <v>65</v>
      </c>
      <c r="Q92" s="123">
        <f t="shared" si="7"/>
        <v>-1</v>
      </c>
      <c r="R92" s="120">
        <v>16</v>
      </c>
      <c r="S92" s="121">
        <v>50</v>
      </c>
      <c r="T92" s="122">
        <f t="shared" si="8"/>
        <v>66</v>
      </c>
      <c r="U92" s="123">
        <f t="shared" si="9"/>
        <v>-3</v>
      </c>
      <c r="V92" s="120">
        <v>15</v>
      </c>
      <c r="W92" s="121">
        <v>54</v>
      </c>
      <c r="X92" s="122">
        <f t="shared" si="10"/>
        <v>69</v>
      </c>
      <c r="Y92" s="123">
        <f t="shared" si="11"/>
        <v>-1</v>
      </c>
      <c r="Z92" s="120">
        <v>17</v>
      </c>
      <c r="AA92" s="121">
        <v>53</v>
      </c>
      <c r="AB92" s="122">
        <f t="shared" si="12"/>
        <v>70</v>
      </c>
      <c r="AC92" s="123">
        <f t="shared" si="13"/>
        <v>4</v>
      </c>
      <c r="AD92" s="120">
        <v>16</v>
      </c>
      <c r="AE92" s="121">
        <v>50</v>
      </c>
      <c r="AF92" s="122">
        <f t="shared" si="14"/>
        <v>66</v>
      </c>
      <c r="AG92" s="123">
        <f t="shared" si="15"/>
        <v>3</v>
      </c>
      <c r="AH92" s="120">
        <v>16</v>
      </c>
      <c r="AI92" s="121">
        <v>47</v>
      </c>
      <c r="AJ92" s="122">
        <f t="shared" si="16"/>
        <v>63</v>
      </c>
      <c r="AK92" s="123">
        <f t="shared" si="17"/>
        <v>1</v>
      </c>
      <c r="AL92" s="120">
        <v>17</v>
      </c>
      <c r="AM92" s="121">
        <v>45</v>
      </c>
      <c r="AN92" s="122">
        <f t="shared" si="18"/>
        <v>62</v>
      </c>
      <c r="AO92" s="123">
        <f t="shared" si="19"/>
        <v>-2</v>
      </c>
      <c r="AP92" s="120">
        <v>18</v>
      </c>
      <c r="AQ92" s="121">
        <v>46</v>
      </c>
      <c r="AR92" s="122">
        <f t="shared" si="20"/>
        <v>64</v>
      </c>
      <c r="AS92" s="123">
        <f t="shared" si="21"/>
        <v>-1</v>
      </c>
      <c r="AT92" s="120">
        <v>19</v>
      </c>
      <c r="AU92" s="121">
        <v>46</v>
      </c>
      <c r="AV92" s="122">
        <f t="shared" si="22"/>
        <v>65</v>
      </c>
      <c r="AW92" s="123">
        <f t="shared" si="23"/>
        <v>-1</v>
      </c>
      <c r="AX92" s="120">
        <v>20</v>
      </c>
      <c r="AY92" s="121">
        <v>46</v>
      </c>
      <c r="AZ92" s="122">
        <f t="shared" si="24"/>
        <v>66</v>
      </c>
      <c r="BA92" s="123">
        <f t="shared" si="25"/>
        <v>4</v>
      </c>
      <c r="BB92" s="120">
        <v>16</v>
      </c>
      <c r="BC92" s="121">
        <v>46</v>
      </c>
      <c r="BD92" s="122">
        <v>62</v>
      </c>
      <c r="BE92" s="123">
        <f t="shared" si="26"/>
        <v>-2</v>
      </c>
      <c r="BF92" s="120">
        <v>17</v>
      </c>
      <c r="BG92" s="121">
        <v>47</v>
      </c>
      <c r="BH92" s="122">
        <v>64</v>
      </c>
      <c r="BI92" s="123">
        <f t="shared" si="27"/>
        <v>-4</v>
      </c>
      <c r="BJ92" s="120">
        <v>18</v>
      </c>
      <c r="BK92" s="121">
        <v>50</v>
      </c>
      <c r="BL92" s="122">
        <v>68</v>
      </c>
      <c r="BM92" s="123">
        <f t="shared" si="28"/>
        <v>-2</v>
      </c>
      <c r="BN92" s="120">
        <v>16</v>
      </c>
      <c r="BO92" s="121">
        <v>54</v>
      </c>
      <c r="BP92" s="122">
        <v>70</v>
      </c>
      <c r="BQ92" s="123">
        <f t="shared" si="29"/>
        <v>-1</v>
      </c>
      <c r="BR92" s="120">
        <v>18</v>
      </c>
      <c r="BS92" s="121">
        <v>53</v>
      </c>
      <c r="BT92" s="122">
        <v>71</v>
      </c>
      <c r="BU92" s="123">
        <f t="shared" si="30"/>
        <v>5</v>
      </c>
      <c r="BV92" s="120">
        <v>17</v>
      </c>
      <c r="BW92" s="121">
        <v>49</v>
      </c>
      <c r="BX92" s="122">
        <v>66</v>
      </c>
      <c r="BY92" s="123">
        <f t="shared" si="31"/>
        <v>-3</v>
      </c>
      <c r="BZ92" s="120">
        <v>20</v>
      </c>
      <c r="CA92" s="121">
        <v>49</v>
      </c>
      <c r="CB92" s="122">
        <v>69</v>
      </c>
      <c r="CC92" s="123">
        <f t="shared" si="32"/>
        <v>1</v>
      </c>
      <c r="CD92" s="120">
        <v>19</v>
      </c>
      <c r="CE92" s="121">
        <v>49</v>
      </c>
      <c r="CF92" s="122">
        <v>68</v>
      </c>
      <c r="CG92" s="123">
        <f t="shared" si="33"/>
        <v>2</v>
      </c>
      <c r="CH92" s="120">
        <v>18</v>
      </c>
      <c r="CI92" s="121">
        <v>48</v>
      </c>
      <c r="CJ92" s="122">
        <v>66</v>
      </c>
      <c r="CK92" s="123">
        <f t="shared" si="34"/>
        <v>1</v>
      </c>
      <c r="CL92" s="120">
        <v>18</v>
      </c>
      <c r="CM92" s="121">
        <v>47</v>
      </c>
      <c r="CN92" s="122">
        <v>65</v>
      </c>
      <c r="CO92" s="123">
        <f t="shared" si="35"/>
        <v>-1</v>
      </c>
      <c r="CP92" s="120">
        <v>20</v>
      </c>
      <c r="CQ92" s="121">
        <v>46</v>
      </c>
      <c r="CR92" s="122">
        <v>66</v>
      </c>
      <c r="CS92" s="123">
        <f t="shared" si="36"/>
        <v>3</v>
      </c>
      <c r="CT92" s="120">
        <v>20</v>
      </c>
      <c r="CU92" s="121">
        <v>43</v>
      </c>
      <c r="CV92" s="122">
        <v>63</v>
      </c>
      <c r="CW92" s="123">
        <f t="shared" si="37"/>
        <v>2</v>
      </c>
      <c r="CX92" s="120">
        <v>18</v>
      </c>
      <c r="CY92" s="121">
        <v>43</v>
      </c>
      <c r="CZ92" s="122">
        <v>61</v>
      </c>
      <c r="DA92" s="123">
        <f t="shared" si="38"/>
        <v>3</v>
      </c>
      <c r="DB92" s="120">
        <v>15</v>
      </c>
      <c r="DC92" s="121">
        <v>43</v>
      </c>
      <c r="DD92" s="122">
        <v>58</v>
      </c>
      <c r="DE92" s="123">
        <f t="shared" si="39"/>
        <v>4</v>
      </c>
      <c r="DF92" s="120">
        <v>13</v>
      </c>
      <c r="DG92" s="121">
        <v>41</v>
      </c>
      <c r="DH92" s="122">
        <v>54</v>
      </c>
      <c r="DI92" s="123">
        <f t="shared" si="40"/>
        <v>3</v>
      </c>
      <c r="DJ92" s="120">
        <v>14</v>
      </c>
      <c r="DK92" s="121">
        <v>37</v>
      </c>
      <c r="DL92" s="122">
        <v>51</v>
      </c>
      <c r="DM92" s="123">
        <f t="shared" si="41"/>
        <v>3</v>
      </c>
      <c r="DN92" s="120">
        <v>11</v>
      </c>
      <c r="DO92" s="121">
        <v>37</v>
      </c>
      <c r="DP92" s="122">
        <v>48</v>
      </c>
      <c r="DQ92" s="123">
        <f t="shared" si="42"/>
        <v>0</v>
      </c>
      <c r="DR92" s="120">
        <v>10</v>
      </c>
      <c r="DS92" s="121">
        <v>38</v>
      </c>
      <c r="DT92" s="122">
        <v>48</v>
      </c>
      <c r="DU92" s="123">
        <f t="shared" si="43"/>
        <v>6</v>
      </c>
      <c r="DV92" s="120">
        <v>9</v>
      </c>
      <c r="DW92" s="121">
        <v>33</v>
      </c>
      <c r="DX92" s="122">
        <v>42</v>
      </c>
      <c r="DY92" s="123">
        <f t="shared" si="44"/>
        <v>-2</v>
      </c>
      <c r="DZ92" s="120">
        <v>10</v>
      </c>
      <c r="EA92" s="121">
        <v>34</v>
      </c>
      <c r="EB92" s="122">
        <v>44</v>
      </c>
      <c r="EC92" s="123">
        <f t="shared" si="45"/>
        <v>-2</v>
      </c>
      <c r="ED92" s="120">
        <v>10</v>
      </c>
      <c r="EE92" s="121">
        <v>36</v>
      </c>
      <c r="EF92" s="122">
        <v>46</v>
      </c>
      <c r="EG92" s="123">
        <f t="shared" si="46"/>
        <v>1</v>
      </c>
      <c r="EH92" s="120">
        <v>10</v>
      </c>
      <c r="EI92" s="121">
        <v>35</v>
      </c>
      <c r="EJ92" s="122">
        <v>45</v>
      </c>
      <c r="EK92" s="123">
        <f t="shared" si="47"/>
        <v>-1</v>
      </c>
      <c r="EL92" s="120">
        <v>11</v>
      </c>
      <c r="EM92" s="121">
        <v>35</v>
      </c>
      <c r="EN92" s="122">
        <v>46</v>
      </c>
      <c r="EO92" s="123">
        <f t="shared" si="48"/>
        <v>-2</v>
      </c>
      <c r="EP92" s="120">
        <v>11</v>
      </c>
      <c r="EQ92" s="121">
        <v>37</v>
      </c>
      <c r="ER92" s="122">
        <v>48</v>
      </c>
      <c r="ES92" s="123"/>
    </row>
    <row r="93" spans="1:149" ht="20.25" customHeight="1">
      <c r="A93" s="119" t="s">
        <v>211</v>
      </c>
      <c r="B93" s="120">
        <v>11</v>
      </c>
      <c r="C93" s="121">
        <v>44</v>
      </c>
      <c r="D93" s="122">
        <f t="shared" si="0"/>
        <v>55</v>
      </c>
      <c r="E93" s="123">
        <f t="shared" si="1"/>
        <v>1</v>
      </c>
      <c r="F93" s="120">
        <v>12</v>
      </c>
      <c r="G93" s="121">
        <v>42</v>
      </c>
      <c r="H93" s="122">
        <f t="shared" si="2"/>
        <v>54</v>
      </c>
      <c r="I93" s="123">
        <f t="shared" si="3"/>
        <v>-3</v>
      </c>
      <c r="J93" s="120">
        <v>14</v>
      </c>
      <c r="K93" s="121">
        <v>43</v>
      </c>
      <c r="L93" s="122">
        <f t="shared" si="4"/>
        <v>57</v>
      </c>
      <c r="M93" s="123">
        <f t="shared" si="5"/>
        <v>-8</v>
      </c>
      <c r="N93" s="120">
        <v>15</v>
      </c>
      <c r="O93" s="121">
        <v>50</v>
      </c>
      <c r="P93" s="122">
        <f t="shared" si="49"/>
        <v>65</v>
      </c>
      <c r="Q93" s="123">
        <f t="shared" si="7"/>
        <v>1</v>
      </c>
      <c r="R93" s="120">
        <v>13</v>
      </c>
      <c r="S93" s="121">
        <v>51</v>
      </c>
      <c r="T93" s="122">
        <f t="shared" si="8"/>
        <v>64</v>
      </c>
      <c r="U93" s="123">
        <f t="shared" si="9"/>
        <v>1</v>
      </c>
      <c r="V93" s="120">
        <v>14</v>
      </c>
      <c r="W93" s="121">
        <v>49</v>
      </c>
      <c r="X93" s="122">
        <f t="shared" si="10"/>
        <v>63</v>
      </c>
      <c r="Y93" s="123">
        <f t="shared" si="11"/>
        <v>4</v>
      </c>
      <c r="Z93" s="120">
        <v>13</v>
      </c>
      <c r="AA93" s="121">
        <v>46</v>
      </c>
      <c r="AB93" s="122">
        <f t="shared" si="12"/>
        <v>59</v>
      </c>
      <c r="AC93" s="123">
        <f t="shared" si="13"/>
        <v>-2</v>
      </c>
      <c r="AD93" s="120">
        <v>16</v>
      </c>
      <c r="AE93" s="121">
        <v>45</v>
      </c>
      <c r="AF93" s="122">
        <f t="shared" si="14"/>
        <v>61</v>
      </c>
      <c r="AG93" s="123">
        <f t="shared" si="15"/>
        <v>4</v>
      </c>
      <c r="AH93" s="120">
        <v>14</v>
      </c>
      <c r="AI93" s="121">
        <v>43</v>
      </c>
      <c r="AJ93" s="122">
        <f t="shared" si="16"/>
        <v>57</v>
      </c>
      <c r="AK93" s="123">
        <f t="shared" si="17"/>
        <v>0</v>
      </c>
      <c r="AL93" s="120">
        <v>15</v>
      </c>
      <c r="AM93" s="121">
        <v>42</v>
      </c>
      <c r="AN93" s="122">
        <f t="shared" si="18"/>
        <v>57</v>
      </c>
      <c r="AO93" s="123">
        <f t="shared" si="19"/>
        <v>1</v>
      </c>
      <c r="AP93" s="120">
        <v>15</v>
      </c>
      <c r="AQ93" s="121">
        <v>41</v>
      </c>
      <c r="AR93" s="122">
        <f t="shared" si="20"/>
        <v>56</v>
      </c>
      <c r="AS93" s="123">
        <f t="shared" si="21"/>
        <v>1</v>
      </c>
      <c r="AT93" s="120">
        <v>16</v>
      </c>
      <c r="AU93" s="121">
        <v>39</v>
      </c>
      <c r="AV93" s="122">
        <f t="shared" si="22"/>
        <v>55</v>
      </c>
      <c r="AW93" s="123">
        <f t="shared" si="23"/>
        <v>1</v>
      </c>
      <c r="AX93" s="120">
        <v>16</v>
      </c>
      <c r="AY93" s="121">
        <v>38</v>
      </c>
      <c r="AZ93" s="122">
        <f t="shared" si="24"/>
        <v>54</v>
      </c>
      <c r="BA93" s="123">
        <f t="shared" si="25"/>
        <v>2</v>
      </c>
      <c r="BB93" s="120">
        <v>15</v>
      </c>
      <c r="BC93" s="121">
        <v>37</v>
      </c>
      <c r="BD93" s="122">
        <v>52</v>
      </c>
      <c r="BE93" s="123">
        <f t="shared" si="26"/>
        <v>1</v>
      </c>
      <c r="BF93" s="120">
        <v>12</v>
      </c>
      <c r="BG93" s="121">
        <v>39</v>
      </c>
      <c r="BH93" s="122">
        <v>51</v>
      </c>
      <c r="BI93" s="123">
        <f t="shared" si="27"/>
        <v>3</v>
      </c>
      <c r="BJ93" s="120">
        <v>10</v>
      </c>
      <c r="BK93" s="121">
        <v>38</v>
      </c>
      <c r="BL93" s="122">
        <v>48</v>
      </c>
      <c r="BM93" s="123">
        <f t="shared" si="28"/>
        <v>2</v>
      </c>
      <c r="BN93" s="120">
        <v>12</v>
      </c>
      <c r="BO93" s="121">
        <v>34</v>
      </c>
      <c r="BP93" s="122">
        <v>46</v>
      </c>
      <c r="BQ93" s="123">
        <f t="shared" si="29"/>
        <v>2</v>
      </c>
      <c r="BR93" s="120">
        <v>10</v>
      </c>
      <c r="BS93" s="121">
        <v>34</v>
      </c>
      <c r="BT93" s="122">
        <v>44</v>
      </c>
      <c r="BU93" s="123">
        <f t="shared" si="30"/>
        <v>-1</v>
      </c>
      <c r="BV93" s="120">
        <v>10</v>
      </c>
      <c r="BW93" s="121">
        <v>35</v>
      </c>
      <c r="BX93" s="122">
        <v>45</v>
      </c>
      <c r="BY93" s="123">
        <f t="shared" si="31"/>
        <v>4</v>
      </c>
      <c r="BZ93" s="120">
        <v>9</v>
      </c>
      <c r="CA93" s="121">
        <v>32</v>
      </c>
      <c r="CB93" s="122">
        <v>41</v>
      </c>
      <c r="CC93" s="123">
        <f t="shared" si="32"/>
        <v>-4</v>
      </c>
      <c r="CD93" s="120">
        <v>11</v>
      </c>
      <c r="CE93" s="121">
        <v>34</v>
      </c>
      <c r="CF93" s="122">
        <v>45</v>
      </c>
      <c r="CG93" s="123">
        <f t="shared" si="33"/>
        <v>-1</v>
      </c>
      <c r="CH93" s="120">
        <v>11</v>
      </c>
      <c r="CI93" s="121">
        <v>35</v>
      </c>
      <c r="CJ93" s="122">
        <v>46</v>
      </c>
      <c r="CK93" s="123">
        <f t="shared" si="34"/>
        <v>3</v>
      </c>
      <c r="CL93" s="120">
        <v>10</v>
      </c>
      <c r="CM93" s="121">
        <v>33</v>
      </c>
      <c r="CN93" s="122">
        <v>43</v>
      </c>
      <c r="CO93" s="123">
        <f t="shared" si="35"/>
        <v>-2</v>
      </c>
      <c r="CP93" s="120">
        <v>11</v>
      </c>
      <c r="CQ93" s="121">
        <v>34</v>
      </c>
      <c r="CR93" s="122">
        <v>45</v>
      </c>
      <c r="CS93" s="123">
        <f t="shared" si="36"/>
        <v>-1</v>
      </c>
      <c r="CT93" s="120">
        <v>11</v>
      </c>
      <c r="CU93" s="121">
        <v>35</v>
      </c>
      <c r="CV93" s="122">
        <v>46</v>
      </c>
      <c r="CW93" s="123">
        <f t="shared" si="37"/>
        <v>-1</v>
      </c>
      <c r="CX93" s="120">
        <v>11</v>
      </c>
      <c r="CY93" s="121">
        <v>36</v>
      </c>
      <c r="CZ93" s="122">
        <v>47</v>
      </c>
      <c r="DA93" s="123">
        <f t="shared" si="38"/>
        <v>-4</v>
      </c>
      <c r="DB93" s="120">
        <v>12</v>
      </c>
      <c r="DC93" s="121">
        <v>39</v>
      </c>
      <c r="DD93" s="122">
        <v>51</v>
      </c>
      <c r="DE93" s="123">
        <f t="shared" si="39"/>
        <v>1</v>
      </c>
      <c r="DF93" s="120">
        <v>13</v>
      </c>
      <c r="DG93" s="121">
        <v>37</v>
      </c>
      <c r="DH93" s="122">
        <v>50</v>
      </c>
      <c r="DI93" s="123">
        <f t="shared" si="40"/>
        <v>2</v>
      </c>
      <c r="DJ93" s="120">
        <v>11</v>
      </c>
      <c r="DK93" s="121">
        <v>37</v>
      </c>
      <c r="DL93" s="122">
        <v>48</v>
      </c>
      <c r="DM93" s="123">
        <f t="shared" si="41"/>
        <v>2</v>
      </c>
      <c r="DN93" s="120">
        <v>11</v>
      </c>
      <c r="DO93" s="121">
        <v>35</v>
      </c>
      <c r="DP93" s="122">
        <v>46</v>
      </c>
      <c r="DQ93" s="123">
        <f t="shared" si="42"/>
        <v>-2</v>
      </c>
      <c r="DR93" s="120">
        <v>11</v>
      </c>
      <c r="DS93" s="121">
        <v>37</v>
      </c>
      <c r="DT93" s="122">
        <v>48</v>
      </c>
      <c r="DU93" s="123">
        <f t="shared" si="43"/>
        <v>-6</v>
      </c>
      <c r="DV93" s="120">
        <v>12</v>
      </c>
      <c r="DW93" s="121">
        <v>42</v>
      </c>
      <c r="DX93" s="122">
        <v>54</v>
      </c>
      <c r="DY93" s="123">
        <f t="shared" si="44"/>
        <v>8</v>
      </c>
      <c r="DZ93" s="120">
        <v>10</v>
      </c>
      <c r="EA93" s="121">
        <v>36</v>
      </c>
      <c r="EB93" s="122">
        <v>46</v>
      </c>
      <c r="EC93" s="123">
        <f t="shared" si="45"/>
        <v>1</v>
      </c>
      <c r="ED93" s="120">
        <v>10</v>
      </c>
      <c r="EE93" s="121">
        <v>35</v>
      </c>
      <c r="EF93" s="122">
        <v>45</v>
      </c>
      <c r="EG93" s="123">
        <f t="shared" si="46"/>
        <v>0</v>
      </c>
      <c r="EH93" s="120">
        <v>10</v>
      </c>
      <c r="EI93" s="121">
        <v>35</v>
      </c>
      <c r="EJ93" s="122">
        <v>45</v>
      </c>
      <c r="EK93" s="123">
        <f t="shared" si="47"/>
        <v>2</v>
      </c>
      <c r="EL93" s="120">
        <v>10</v>
      </c>
      <c r="EM93" s="121">
        <v>33</v>
      </c>
      <c r="EN93" s="122">
        <v>43</v>
      </c>
      <c r="EO93" s="123">
        <f t="shared" si="48"/>
        <v>3</v>
      </c>
      <c r="EP93" s="120">
        <v>10</v>
      </c>
      <c r="EQ93" s="121">
        <v>30</v>
      </c>
      <c r="ER93" s="122">
        <v>40</v>
      </c>
      <c r="ES93" s="123"/>
    </row>
    <row r="94" spans="1:149" ht="20.25" customHeight="1">
      <c r="A94" s="119" t="s">
        <v>212</v>
      </c>
      <c r="B94" s="120">
        <v>11</v>
      </c>
      <c r="C94" s="121">
        <v>33</v>
      </c>
      <c r="D94" s="122">
        <f t="shared" si="0"/>
        <v>44</v>
      </c>
      <c r="E94" s="123">
        <f t="shared" si="1"/>
        <v>2</v>
      </c>
      <c r="F94" s="120">
        <v>10</v>
      </c>
      <c r="G94" s="121">
        <v>32</v>
      </c>
      <c r="H94" s="122">
        <f t="shared" si="2"/>
        <v>42</v>
      </c>
      <c r="I94" s="123">
        <f t="shared" si="3"/>
        <v>-1</v>
      </c>
      <c r="J94" s="120">
        <v>10</v>
      </c>
      <c r="K94" s="121">
        <v>33</v>
      </c>
      <c r="L94" s="122">
        <f t="shared" si="4"/>
        <v>43</v>
      </c>
      <c r="M94" s="123">
        <f t="shared" si="5"/>
        <v>4</v>
      </c>
      <c r="N94" s="120">
        <v>8</v>
      </c>
      <c r="O94" s="121">
        <v>31</v>
      </c>
      <c r="P94" s="122">
        <f t="shared" si="49"/>
        <v>39</v>
      </c>
      <c r="Q94" s="123">
        <f t="shared" si="7"/>
        <v>0</v>
      </c>
      <c r="R94" s="120">
        <v>10</v>
      </c>
      <c r="S94" s="121">
        <v>29</v>
      </c>
      <c r="T94" s="122">
        <f t="shared" si="8"/>
        <v>39</v>
      </c>
      <c r="U94" s="123">
        <f t="shared" si="9"/>
        <v>1</v>
      </c>
      <c r="V94" s="120">
        <v>9</v>
      </c>
      <c r="W94" s="121">
        <v>29</v>
      </c>
      <c r="X94" s="122">
        <f t="shared" si="10"/>
        <v>38</v>
      </c>
      <c r="Y94" s="123">
        <f t="shared" si="11"/>
        <v>-3</v>
      </c>
      <c r="Z94" s="120">
        <v>10</v>
      </c>
      <c r="AA94" s="121">
        <v>31</v>
      </c>
      <c r="AB94" s="122">
        <f t="shared" si="12"/>
        <v>41</v>
      </c>
      <c r="AC94" s="123">
        <f t="shared" si="13"/>
        <v>5</v>
      </c>
      <c r="AD94" s="120">
        <v>8</v>
      </c>
      <c r="AE94" s="121">
        <v>28</v>
      </c>
      <c r="AF94" s="122">
        <f t="shared" si="14"/>
        <v>36</v>
      </c>
      <c r="AG94" s="123">
        <f t="shared" si="15"/>
        <v>-2</v>
      </c>
      <c r="AH94" s="120">
        <v>9</v>
      </c>
      <c r="AI94" s="121">
        <v>29</v>
      </c>
      <c r="AJ94" s="122">
        <f t="shared" si="16"/>
        <v>38</v>
      </c>
      <c r="AK94" s="123">
        <f t="shared" si="17"/>
        <v>-2</v>
      </c>
      <c r="AL94" s="120">
        <v>10</v>
      </c>
      <c r="AM94" s="121">
        <v>30</v>
      </c>
      <c r="AN94" s="122">
        <f t="shared" si="18"/>
        <v>40</v>
      </c>
      <c r="AO94" s="123">
        <f t="shared" si="19"/>
        <v>0</v>
      </c>
      <c r="AP94" s="120">
        <v>10</v>
      </c>
      <c r="AQ94" s="121">
        <v>30</v>
      </c>
      <c r="AR94" s="122">
        <f t="shared" si="20"/>
        <v>40</v>
      </c>
      <c r="AS94" s="123">
        <f t="shared" si="21"/>
        <v>-1</v>
      </c>
      <c r="AT94" s="120">
        <v>11</v>
      </c>
      <c r="AU94" s="121">
        <v>30</v>
      </c>
      <c r="AV94" s="122">
        <f t="shared" si="22"/>
        <v>41</v>
      </c>
      <c r="AW94" s="123">
        <f t="shared" si="23"/>
        <v>-1</v>
      </c>
      <c r="AX94" s="120">
        <v>11</v>
      </c>
      <c r="AY94" s="121">
        <v>31</v>
      </c>
      <c r="AZ94" s="122">
        <f t="shared" si="24"/>
        <v>42</v>
      </c>
      <c r="BA94" s="123">
        <f t="shared" si="25"/>
        <v>0</v>
      </c>
      <c r="BB94" s="120">
        <v>11</v>
      </c>
      <c r="BC94" s="121">
        <v>31</v>
      </c>
      <c r="BD94" s="122">
        <v>42</v>
      </c>
      <c r="BE94" s="123">
        <f t="shared" si="26"/>
        <v>-5</v>
      </c>
      <c r="BF94" s="120">
        <v>12</v>
      </c>
      <c r="BG94" s="121">
        <v>35</v>
      </c>
      <c r="BH94" s="122">
        <v>47</v>
      </c>
      <c r="BI94" s="123">
        <f t="shared" si="27"/>
        <v>3</v>
      </c>
      <c r="BJ94" s="120">
        <v>12</v>
      </c>
      <c r="BK94" s="121">
        <v>32</v>
      </c>
      <c r="BL94" s="122">
        <v>44</v>
      </c>
      <c r="BM94" s="123">
        <f t="shared" si="28"/>
        <v>-3</v>
      </c>
      <c r="BN94" s="120">
        <v>11</v>
      </c>
      <c r="BO94" s="121">
        <v>36</v>
      </c>
      <c r="BP94" s="122">
        <v>47</v>
      </c>
      <c r="BQ94" s="123">
        <f t="shared" si="29"/>
        <v>3</v>
      </c>
      <c r="BR94" s="120">
        <v>10</v>
      </c>
      <c r="BS94" s="121">
        <v>34</v>
      </c>
      <c r="BT94" s="122">
        <v>44</v>
      </c>
      <c r="BU94" s="123">
        <f t="shared" si="30"/>
        <v>0</v>
      </c>
      <c r="BV94" s="120">
        <v>9</v>
      </c>
      <c r="BW94" s="121">
        <v>35</v>
      </c>
      <c r="BX94" s="122">
        <v>44</v>
      </c>
      <c r="BY94" s="123">
        <f t="shared" si="31"/>
        <v>-5</v>
      </c>
      <c r="BZ94" s="120">
        <v>8</v>
      </c>
      <c r="CA94" s="121">
        <v>41</v>
      </c>
      <c r="CB94" s="122">
        <v>49</v>
      </c>
      <c r="CC94" s="123">
        <f t="shared" si="32"/>
        <v>8</v>
      </c>
      <c r="CD94" s="120">
        <v>6</v>
      </c>
      <c r="CE94" s="121">
        <v>35</v>
      </c>
      <c r="CF94" s="122">
        <v>41</v>
      </c>
      <c r="CG94" s="123">
        <f t="shared" si="33"/>
        <v>0</v>
      </c>
      <c r="CH94" s="120">
        <v>7</v>
      </c>
      <c r="CI94" s="121">
        <v>34</v>
      </c>
      <c r="CJ94" s="122">
        <v>41</v>
      </c>
      <c r="CK94" s="123">
        <f t="shared" si="34"/>
        <v>0</v>
      </c>
      <c r="CL94" s="120">
        <v>7</v>
      </c>
      <c r="CM94" s="121">
        <v>34</v>
      </c>
      <c r="CN94" s="122">
        <v>41</v>
      </c>
      <c r="CO94" s="123">
        <f t="shared" si="35"/>
        <v>2</v>
      </c>
      <c r="CP94" s="120">
        <v>7</v>
      </c>
      <c r="CQ94" s="121">
        <v>32</v>
      </c>
      <c r="CR94" s="122">
        <v>39</v>
      </c>
      <c r="CS94" s="123">
        <f t="shared" si="36"/>
        <v>3</v>
      </c>
      <c r="CT94" s="120">
        <v>7</v>
      </c>
      <c r="CU94" s="121">
        <v>29</v>
      </c>
      <c r="CV94" s="122">
        <v>36</v>
      </c>
      <c r="CW94" s="123">
        <f t="shared" si="37"/>
        <v>1</v>
      </c>
      <c r="CX94" s="120">
        <v>6</v>
      </c>
      <c r="CY94" s="121">
        <v>29</v>
      </c>
      <c r="CZ94" s="122">
        <v>35</v>
      </c>
      <c r="DA94" s="123">
        <f t="shared" si="38"/>
        <v>4</v>
      </c>
      <c r="DB94" s="120">
        <v>7</v>
      </c>
      <c r="DC94" s="121">
        <v>24</v>
      </c>
      <c r="DD94" s="122">
        <v>31</v>
      </c>
      <c r="DE94" s="123">
        <f t="shared" si="39"/>
        <v>2</v>
      </c>
      <c r="DF94" s="120">
        <v>6</v>
      </c>
      <c r="DG94" s="121">
        <v>23</v>
      </c>
      <c r="DH94" s="122">
        <v>29</v>
      </c>
      <c r="DI94" s="123">
        <f t="shared" si="40"/>
        <v>-1</v>
      </c>
      <c r="DJ94" s="120">
        <v>6</v>
      </c>
      <c r="DK94" s="121">
        <v>24</v>
      </c>
      <c r="DL94" s="122">
        <v>30</v>
      </c>
      <c r="DM94" s="123">
        <f t="shared" si="41"/>
        <v>0</v>
      </c>
      <c r="DN94" s="120">
        <v>6</v>
      </c>
      <c r="DO94" s="121">
        <v>24</v>
      </c>
      <c r="DP94" s="122">
        <v>30</v>
      </c>
      <c r="DQ94" s="123">
        <f t="shared" si="42"/>
        <v>2</v>
      </c>
      <c r="DR94" s="120">
        <v>7</v>
      </c>
      <c r="DS94" s="121">
        <v>21</v>
      </c>
      <c r="DT94" s="122">
        <v>28</v>
      </c>
      <c r="DU94" s="123">
        <f t="shared" si="43"/>
        <v>7</v>
      </c>
      <c r="DV94" s="120">
        <v>5</v>
      </c>
      <c r="DW94" s="121">
        <v>16</v>
      </c>
      <c r="DX94" s="122">
        <v>21</v>
      </c>
      <c r="DY94" s="123">
        <f t="shared" si="44"/>
        <v>-4</v>
      </c>
      <c r="DZ94" s="120">
        <v>5</v>
      </c>
      <c r="EA94" s="121">
        <v>20</v>
      </c>
      <c r="EB94" s="122">
        <v>25</v>
      </c>
      <c r="EC94" s="123">
        <f t="shared" si="45"/>
        <v>0</v>
      </c>
      <c r="ED94" s="120">
        <v>5</v>
      </c>
      <c r="EE94" s="121">
        <v>20</v>
      </c>
      <c r="EF94" s="122">
        <v>25</v>
      </c>
      <c r="EG94" s="123">
        <f t="shared" si="46"/>
        <v>-2</v>
      </c>
      <c r="EH94" s="120">
        <v>6</v>
      </c>
      <c r="EI94" s="121">
        <v>21</v>
      </c>
      <c r="EJ94" s="122">
        <v>27</v>
      </c>
      <c r="EK94" s="123">
        <f t="shared" si="47"/>
        <v>-1</v>
      </c>
      <c r="EL94" s="120">
        <v>4</v>
      </c>
      <c r="EM94" s="121">
        <v>24</v>
      </c>
      <c r="EN94" s="122">
        <v>28</v>
      </c>
      <c r="EO94" s="123">
        <f t="shared" si="48"/>
        <v>-1</v>
      </c>
      <c r="EP94" s="120">
        <v>3</v>
      </c>
      <c r="EQ94" s="121">
        <v>26</v>
      </c>
      <c r="ER94" s="122">
        <v>29</v>
      </c>
      <c r="ES94" s="123"/>
    </row>
    <row r="95" spans="1:149" ht="20.25" customHeight="1">
      <c r="A95" s="119" t="s">
        <v>213</v>
      </c>
      <c r="B95" s="120">
        <v>9</v>
      </c>
      <c r="C95" s="121">
        <v>29</v>
      </c>
      <c r="D95" s="122">
        <f t="shared" si="0"/>
        <v>38</v>
      </c>
      <c r="E95" s="123">
        <f t="shared" si="1"/>
        <v>0</v>
      </c>
      <c r="F95" s="120">
        <v>8</v>
      </c>
      <c r="G95" s="121">
        <v>30</v>
      </c>
      <c r="H95" s="122">
        <f t="shared" si="2"/>
        <v>38</v>
      </c>
      <c r="I95" s="123">
        <f t="shared" si="3"/>
        <v>-1</v>
      </c>
      <c r="J95" s="120">
        <v>8</v>
      </c>
      <c r="K95" s="121">
        <v>31</v>
      </c>
      <c r="L95" s="122">
        <f t="shared" si="4"/>
        <v>39</v>
      </c>
      <c r="M95" s="123">
        <f t="shared" si="5"/>
        <v>2</v>
      </c>
      <c r="N95" s="120">
        <v>9</v>
      </c>
      <c r="O95" s="121">
        <v>28</v>
      </c>
      <c r="P95" s="122">
        <f t="shared" si="49"/>
        <v>37</v>
      </c>
      <c r="Q95" s="123">
        <f t="shared" si="7"/>
        <v>2</v>
      </c>
      <c r="R95" s="120">
        <v>7</v>
      </c>
      <c r="S95" s="121">
        <v>28</v>
      </c>
      <c r="T95" s="122">
        <f t="shared" si="8"/>
        <v>35</v>
      </c>
      <c r="U95" s="123">
        <f t="shared" si="9"/>
        <v>3</v>
      </c>
      <c r="V95" s="120">
        <v>6</v>
      </c>
      <c r="W95" s="121">
        <v>26</v>
      </c>
      <c r="X95" s="122">
        <f t="shared" si="10"/>
        <v>32</v>
      </c>
      <c r="Y95" s="123">
        <f t="shared" si="11"/>
        <v>-2</v>
      </c>
      <c r="Z95" s="120">
        <v>6</v>
      </c>
      <c r="AA95" s="121">
        <v>28</v>
      </c>
      <c r="AB95" s="122">
        <f t="shared" si="12"/>
        <v>34</v>
      </c>
      <c r="AC95" s="123">
        <f t="shared" si="13"/>
        <v>-6</v>
      </c>
      <c r="AD95" s="120">
        <v>6</v>
      </c>
      <c r="AE95" s="121">
        <v>34</v>
      </c>
      <c r="AF95" s="122">
        <f t="shared" si="14"/>
        <v>40</v>
      </c>
      <c r="AG95" s="123">
        <f t="shared" si="15"/>
        <v>5</v>
      </c>
      <c r="AH95" s="120">
        <v>5</v>
      </c>
      <c r="AI95" s="121">
        <v>30</v>
      </c>
      <c r="AJ95" s="122">
        <f t="shared" si="16"/>
        <v>35</v>
      </c>
      <c r="AK95" s="123">
        <f t="shared" si="17"/>
        <v>0</v>
      </c>
      <c r="AL95" s="120">
        <v>5</v>
      </c>
      <c r="AM95" s="121">
        <v>30</v>
      </c>
      <c r="AN95" s="122">
        <f t="shared" si="18"/>
        <v>35</v>
      </c>
      <c r="AO95" s="123">
        <f t="shared" si="19"/>
        <v>-2</v>
      </c>
      <c r="AP95" s="120">
        <v>6</v>
      </c>
      <c r="AQ95" s="121">
        <v>31</v>
      </c>
      <c r="AR95" s="122">
        <f t="shared" si="20"/>
        <v>37</v>
      </c>
      <c r="AS95" s="123">
        <f t="shared" si="21"/>
        <v>0</v>
      </c>
      <c r="AT95" s="120">
        <v>6</v>
      </c>
      <c r="AU95" s="121">
        <v>31</v>
      </c>
      <c r="AV95" s="122">
        <f t="shared" si="22"/>
        <v>37</v>
      </c>
      <c r="AW95" s="123">
        <f t="shared" si="23"/>
        <v>3</v>
      </c>
      <c r="AX95" s="120">
        <v>5</v>
      </c>
      <c r="AY95" s="121">
        <v>29</v>
      </c>
      <c r="AZ95" s="122">
        <f t="shared" si="24"/>
        <v>34</v>
      </c>
      <c r="BA95" s="123">
        <f t="shared" si="25"/>
        <v>2</v>
      </c>
      <c r="BB95" s="120">
        <v>4</v>
      </c>
      <c r="BC95" s="121">
        <v>28</v>
      </c>
      <c r="BD95" s="122">
        <v>32</v>
      </c>
      <c r="BE95" s="123">
        <f t="shared" si="26"/>
        <v>3</v>
      </c>
      <c r="BF95" s="120">
        <v>5</v>
      </c>
      <c r="BG95" s="121">
        <v>24</v>
      </c>
      <c r="BH95" s="122">
        <v>29</v>
      </c>
      <c r="BI95" s="123">
        <f t="shared" si="27"/>
        <v>1</v>
      </c>
      <c r="BJ95" s="120">
        <v>5</v>
      </c>
      <c r="BK95" s="121">
        <v>23</v>
      </c>
      <c r="BL95" s="122">
        <v>28</v>
      </c>
      <c r="BM95" s="123">
        <f t="shared" si="28"/>
        <v>0</v>
      </c>
      <c r="BN95" s="120">
        <v>5</v>
      </c>
      <c r="BO95" s="121">
        <v>23</v>
      </c>
      <c r="BP95" s="122">
        <v>28</v>
      </c>
      <c r="BQ95" s="123">
        <f t="shared" si="29"/>
        <v>1</v>
      </c>
      <c r="BR95" s="120">
        <v>5</v>
      </c>
      <c r="BS95" s="121">
        <v>22</v>
      </c>
      <c r="BT95" s="122">
        <v>27</v>
      </c>
      <c r="BU95" s="123">
        <f t="shared" si="30"/>
        <v>2</v>
      </c>
      <c r="BV95" s="120">
        <v>6</v>
      </c>
      <c r="BW95" s="121">
        <v>19</v>
      </c>
      <c r="BX95" s="122">
        <v>25</v>
      </c>
      <c r="BY95" s="123">
        <f t="shared" si="31"/>
        <v>5</v>
      </c>
      <c r="BZ95" s="120">
        <v>5</v>
      </c>
      <c r="CA95" s="121">
        <v>15</v>
      </c>
      <c r="CB95" s="122">
        <v>20</v>
      </c>
      <c r="CC95" s="123">
        <f t="shared" si="32"/>
        <v>-1</v>
      </c>
      <c r="CD95" s="120">
        <v>5</v>
      </c>
      <c r="CE95" s="121">
        <v>16</v>
      </c>
      <c r="CF95" s="122">
        <v>21</v>
      </c>
      <c r="CG95" s="123">
        <f t="shared" si="33"/>
        <v>0</v>
      </c>
      <c r="CH95" s="120">
        <v>5</v>
      </c>
      <c r="CI95" s="121">
        <v>16</v>
      </c>
      <c r="CJ95" s="122">
        <v>21</v>
      </c>
      <c r="CK95" s="123">
        <f t="shared" si="34"/>
        <v>-1</v>
      </c>
      <c r="CL95" s="120">
        <v>7</v>
      </c>
      <c r="CM95" s="121">
        <v>15</v>
      </c>
      <c r="CN95" s="122">
        <v>22</v>
      </c>
      <c r="CO95" s="123">
        <f t="shared" si="35"/>
        <v>-1</v>
      </c>
      <c r="CP95" s="120">
        <v>5</v>
      </c>
      <c r="CQ95" s="121">
        <v>18</v>
      </c>
      <c r="CR95" s="122">
        <v>23</v>
      </c>
      <c r="CS95" s="123">
        <f t="shared" si="36"/>
        <v>-2</v>
      </c>
      <c r="CT95" s="120">
        <v>4</v>
      </c>
      <c r="CU95" s="121">
        <v>21</v>
      </c>
      <c r="CV95" s="122">
        <v>25</v>
      </c>
      <c r="CW95" s="123">
        <f t="shared" si="37"/>
        <v>2</v>
      </c>
      <c r="CX95" s="120">
        <v>4</v>
      </c>
      <c r="CY95" s="121">
        <v>19</v>
      </c>
      <c r="CZ95" s="122">
        <v>23</v>
      </c>
      <c r="DA95" s="123">
        <f t="shared" si="38"/>
        <v>-1</v>
      </c>
      <c r="DB95" s="120">
        <v>3</v>
      </c>
      <c r="DC95" s="121">
        <v>21</v>
      </c>
      <c r="DD95" s="122">
        <v>24</v>
      </c>
      <c r="DE95" s="123">
        <f t="shared" si="39"/>
        <v>-2</v>
      </c>
      <c r="DF95" s="120">
        <v>4</v>
      </c>
      <c r="DG95" s="121">
        <v>22</v>
      </c>
      <c r="DH95" s="122">
        <v>26</v>
      </c>
      <c r="DI95" s="123">
        <f t="shared" si="40"/>
        <v>2</v>
      </c>
      <c r="DJ95" s="120">
        <v>4</v>
      </c>
      <c r="DK95" s="121">
        <v>20</v>
      </c>
      <c r="DL95" s="122">
        <v>24</v>
      </c>
      <c r="DM95" s="123">
        <f t="shared" si="41"/>
        <v>-3</v>
      </c>
      <c r="DN95" s="120">
        <v>6</v>
      </c>
      <c r="DO95" s="121">
        <v>21</v>
      </c>
      <c r="DP95" s="122">
        <v>27</v>
      </c>
      <c r="DQ95" s="123">
        <f t="shared" si="42"/>
        <v>-1</v>
      </c>
      <c r="DR95" s="120">
        <v>6</v>
      </c>
      <c r="DS95" s="121">
        <v>22</v>
      </c>
      <c r="DT95" s="122">
        <v>28</v>
      </c>
      <c r="DU95" s="123">
        <f t="shared" si="43"/>
        <v>0</v>
      </c>
      <c r="DV95" s="120">
        <v>6</v>
      </c>
      <c r="DW95" s="121">
        <v>22</v>
      </c>
      <c r="DX95" s="122">
        <v>28</v>
      </c>
      <c r="DY95" s="123">
        <f t="shared" si="44"/>
        <v>1</v>
      </c>
      <c r="DZ95" s="120">
        <v>6</v>
      </c>
      <c r="EA95" s="121">
        <v>21</v>
      </c>
      <c r="EB95" s="122">
        <v>27</v>
      </c>
      <c r="EC95" s="123">
        <f t="shared" si="45"/>
        <v>1</v>
      </c>
      <c r="ED95" s="120">
        <v>6</v>
      </c>
      <c r="EE95" s="121">
        <v>20</v>
      </c>
      <c r="EF95" s="122">
        <v>26</v>
      </c>
      <c r="EG95" s="123">
        <f t="shared" si="46"/>
        <v>2</v>
      </c>
      <c r="EH95" s="120">
        <v>5</v>
      </c>
      <c r="EI95" s="121">
        <v>19</v>
      </c>
      <c r="EJ95" s="122">
        <v>24</v>
      </c>
      <c r="EK95" s="123">
        <f t="shared" si="47"/>
        <v>3</v>
      </c>
      <c r="EL95" s="120">
        <v>5</v>
      </c>
      <c r="EM95" s="121">
        <v>16</v>
      </c>
      <c r="EN95" s="122">
        <v>21</v>
      </c>
      <c r="EO95" s="123">
        <f t="shared" si="48"/>
        <v>0</v>
      </c>
      <c r="EP95" s="120">
        <v>5</v>
      </c>
      <c r="EQ95" s="121">
        <v>16</v>
      </c>
      <c r="ER95" s="122">
        <v>21</v>
      </c>
      <c r="ES95" s="123"/>
    </row>
    <row r="96" spans="1:149" ht="20.25" customHeight="1">
      <c r="A96" s="119" t="s">
        <v>214</v>
      </c>
      <c r="B96" s="120">
        <v>2</v>
      </c>
      <c r="C96" s="121">
        <v>22</v>
      </c>
      <c r="D96" s="122">
        <f t="shared" si="0"/>
        <v>24</v>
      </c>
      <c r="E96" s="123">
        <f t="shared" si="1"/>
        <v>1</v>
      </c>
      <c r="F96" s="120">
        <v>2</v>
      </c>
      <c r="G96" s="121">
        <v>21</v>
      </c>
      <c r="H96" s="122">
        <f t="shared" si="2"/>
        <v>23</v>
      </c>
      <c r="I96" s="123">
        <f t="shared" si="3"/>
        <v>2</v>
      </c>
      <c r="J96" s="120">
        <v>3</v>
      </c>
      <c r="K96" s="121">
        <v>18</v>
      </c>
      <c r="L96" s="122">
        <f t="shared" si="4"/>
        <v>21</v>
      </c>
      <c r="M96" s="123">
        <f t="shared" si="5"/>
        <v>1</v>
      </c>
      <c r="N96" s="120">
        <v>3</v>
      </c>
      <c r="O96" s="121">
        <v>17</v>
      </c>
      <c r="P96" s="122">
        <f t="shared" si="49"/>
        <v>20</v>
      </c>
      <c r="Q96" s="123">
        <f t="shared" si="7"/>
        <v>-2</v>
      </c>
      <c r="R96" s="120">
        <v>3</v>
      </c>
      <c r="S96" s="121">
        <v>19</v>
      </c>
      <c r="T96" s="122">
        <f t="shared" si="8"/>
        <v>22</v>
      </c>
      <c r="U96" s="123">
        <f t="shared" si="9"/>
        <v>0</v>
      </c>
      <c r="V96" s="120">
        <v>3</v>
      </c>
      <c r="W96" s="121">
        <v>19</v>
      </c>
      <c r="X96" s="122">
        <f t="shared" si="10"/>
        <v>22</v>
      </c>
      <c r="Y96" s="123">
        <f t="shared" si="11"/>
        <v>2</v>
      </c>
      <c r="Z96" s="120">
        <v>4</v>
      </c>
      <c r="AA96" s="121">
        <v>16</v>
      </c>
      <c r="AB96" s="122">
        <f t="shared" si="12"/>
        <v>20</v>
      </c>
      <c r="AC96" s="123">
        <f t="shared" si="13"/>
        <v>6</v>
      </c>
      <c r="AD96" s="120">
        <v>3</v>
      </c>
      <c r="AE96" s="121">
        <v>11</v>
      </c>
      <c r="AF96" s="122">
        <f t="shared" si="14"/>
        <v>14</v>
      </c>
      <c r="AG96" s="123">
        <f t="shared" si="15"/>
        <v>-1</v>
      </c>
      <c r="AH96" s="120">
        <v>3</v>
      </c>
      <c r="AI96" s="121">
        <v>12</v>
      </c>
      <c r="AJ96" s="122">
        <f t="shared" si="16"/>
        <v>15</v>
      </c>
      <c r="AK96" s="123">
        <f t="shared" si="17"/>
        <v>-1</v>
      </c>
      <c r="AL96" s="120">
        <v>4</v>
      </c>
      <c r="AM96" s="121">
        <v>12</v>
      </c>
      <c r="AN96" s="122">
        <f t="shared" si="18"/>
        <v>16</v>
      </c>
      <c r="AO96" s="123">
        <f t="shared" si="19"/>
        <v>-3</v>
      </c>
      <c r="AP96" s="120">
        <v>6</v>
      </c>
      <c r="AQ96" s="121">
        <v>13</v>
      </c>
      <c r="AR96" s="122">
        <f t="shared" si="20"/>
        <v>19</v>
      </c>
      <c r="AS96" s="123">
        <f t="shared" si="21"/>
        <v>-2</v>
      </c>
      <c r="AT96" s="120">
        <v>4</v>
      </c>
      <c r="AU96" s="121">
        <v>17</v>
      </c>
      <c r="AV96" s="122">
        <f t="shared" si="22"/>
        <v>21</v>
      </c>
      <c r="AW96" s="123">
        <f t="shared" si="23"/>
        <v>-1</v>
      </c>
      <c r="AX96" s="120">
        <v>4</v>
      </c>
      <c r="AY96" s="121">
        <v>18</v>
      </c>
      <c r="AZ96" s="122">
        <f t="shared" si="24"/>
        <v>22</v>
      </c>
      <c r="BA96" s="123">
        <f t="shared" si="25"/>
        <v>3</v>
      </c>
      <c r="BB96" s="120">
        <v>4</v>
      </c>
      <c r="BC96" s="121">
        <v>15</v>
      </c>
      <c r="BD96" s="122">
        <v>19</v>
      </c>
      <c r="BE96" s="123">
        <f t="shared" si="26"/>
        <v>0</v>
      </c>
      <c r="BF96" s="120">
        <v>3</v>
      </c>
      <c r="BG96" s="121">
        <v>16</v>
      </c>
      <c r="BH96" s="122">
        <v>19</v>
      </c>
      <c r="BI96" s="123">
        <f t="shared" si="27"/>
        <v>-2</v>
      </c>
      <c r="BJ96" s="120">
        <v>4</v>
      </c>
      <c r="BK96" s="121">
        <v>17</v>
      </c>
      <c r="BL96" s="122">
        <v>21</v>
      </c>
      <c r="BM96" s="123">
        <f t="shared" si="28"/>
        <v>1</v>
      </c>
      <c r="BN96" s="120">
        <v>4</v>
      </c>
      <c r="BO96" s="121">
        <v>16</v>
      </c>
      <c r="BP96" s="122">
        <v>20</v>
      </c>
      <c r="BQ96" s="123">
        <f t="shared" si="29"/>
        <v>-1</v>
      </c>
      <c r="BR96" s="120">
        <v>5</v>
      </c>
      <c r="BS96" s="121">
        <v>16</v>
      </c>
      <c r="BT96" s="122">
        <v>21</v>
      </c>
      <c r="BU96" s="123">
        <f t="shared" si="30"/>
        <v>0</v>
      </c>
      <c r="BV96" s="120">
        <v>4</v>
      </c>
      <c r="BW96" s="121">
        <v>17</v>
      </c>
      <c r="BX96" s="122">
        <v>21</v>
      </c>
      <c r="BY96" s="123">
        <f t="shared" si="31"/>
        <v>-1</v>
      </c>
      <c r="BZ96" s="120">
        <v>4</v>
      </c>
      <c r="CA96" s="121">
        <v>18</v>
      </c>
      <c r="CB96" s="122">
        <v>22</v>
      </c>
      <c r="CC96" s="123">
        <f t="shared" si="32"/>
        <v>-2</v>
      </c>
      <c r="CD96" s="120">
        <v>4</v>
      </c>
      <c r="CE96" s="121">
        <v>20</v>
      </c>
      <c r="CF96" s="122">
        <v>24</v>
      </c>
      <c r="CG96" s="123">
        <f t="shared" si="33"/>
        <v>2</v>
      </c>
      <c r="CH96" s="120">
        <v>4</v>
      </c>
      <c r="CI96" s="121">
        <v>18</v>
      </c>
      <c r="CJ96" s="122">
        <v>22</v>
      </c>
      <c r="CK96" s="123">
        <f t="shared" si="34"/>
        <v>1</v>
      </c>
      <c r="CL96" s="120">
        <v>2</v>
      </c>
      <c r="CM96" s="121">
        <v>19</v>
      </c>
      <c r="CN96" s="122">
        <v>21</v>
      </c>
      <c r="CO96" s="123">
        <f t="shared" si="35"/>
        <v>2</v>
      </c>
      <c r="CP96" s="120">
        <v>3</v>
      </c>
      <c r="CQ96" s="121">
        <v>16</v>
      </c>
      <c r="CR96" s="122">
        <v>19</v>
      </c>
      <c r="CS96" s="123">
        <f t="shared" si="36"/>
        <v>1</v>
      </c>
      <c r="CT96" s="120">
        <v>3</v>
      </c>
      <c r="CU96" s="121">
        <v>15</v>
      </c>
      <c r="CV96" s="122">
        <v>18</v>
      </c>
      <c r="CW96" s="123">
        <f t="shared" si="37"/>
        <v>-2</v>
      </c>
      <c r="CX96" s="120">
        <v>3</v>
      </c>
      <c r="CY96" s="121">
        <v>17</v>
      </c>
      <c r="CZ96" s="122">
        <v>20</v>
      </c>
      <c r="DA96" s="123">
        <f t="shared" si="38"/>
        <v>-1</v>
      </c>
      <c r="DB96" s="120">
        <v>3</v>
      </c>
      <c r="DC96" s="121">
        <v>18</v>
      </c>
      <c r="DD96" s="122">
        <v>21</v>
      </c>
      <c r="DE96" s="123">
        <f t="shared" si="39"/>
        <v>1</v>
      </c>
      <c r="DF96" s="120">
        <v>3</v>
      </c>
      <c r="DG96" s="121">
        <v>17</v>
      </c>
      <c r="DH96" s="122">
        <v>20</v>
      </c>
      <c r="DI96" s="123">
        <f t="shared" si="40"/>
        <v>2</v>
      </c>
      <c r="DJ96" s="120">
        <v>2</v>
      </c>
      <c r="DK96" s="121">
        <v>16</v>
      </c>
      <c r="DL96" s="122">
        <v>18</v>
      </c>
      <c r="DM96" s="123">
        <f t="shared" si="41"/>
        <v>-4</v>
      </c>
      <c r="DN96" s="120">
        <v>1</v>
      </c>
      <c r="DO96" s="121">
        <v>21</v>
      </c>
      <c r="DP96" s="122">
        <v>22</v>
      </c>
      <c r="DQ96" s="123">
        <f t="shared" si="42"/>
        <v>1</v>
      </c>
      <c r="DR96" s="120">
        <v>1</v>
      </c>
      <c r="DS96" s="121">
        <v>20</v>
      </c>
      <c r="DT96" s="122">
        <v>21</v>
      </c>
      <c r="DU96" s="123">
        <f t="shared" si="43"/>
        <v>0</v>
      </c>
      <c r="DV96" s="120">
        <v>1</v>
      </c>
      <c r="DW96" s="121">
        <v>20</v>
      </c>
      <c r="DX96" s="122">
        <v>21</v>
      </c>
      <c r="DY96" s="123">
        <f t="shared" si="44"/>
        <v>-1</v>
      </c>
      <c r="DZ96" s="120">
        <v>1</v>
      </c>
      <c r="EA96" s="121">
        <v>21</v>
      </c>
      <c r="EB96" s="122">
        <v>22</v>
      </c>
      <c r="EC96" s="123">
        <f t="shared" si="45"/>
        <v>-4</v>
      </c>
      <c r="ED96" s="120">
        <v>2</v>
      </c>
      <c r="EE96" s="121">
        <v>24</v>
      </c>
      <c r="EF96" s="122">
        <v>26</v>
      </c>
      <c r="EG96" s="123">
        <f t="shared" si="46"/>
        <v>-1</v>
      </c>
      <c r="EH96" s="120">
        <v>2</v>
      </c>
      <c r="EI96" s="121">
        <v>25</v>
      </c>
      <c r="EJ96" s="122">
        <v>27</v>
      </c>
      <c r="EK96" s="123">
        <f t="shared" si="47"/>
        <v>0</v>
      </c>
      <c r="EL96" s="120">
        <v>3</v>
      </c>
      <c r="EM96" s="121">
        <v>24</v>
      </c>
      <c r="EN96" s="122">
        <v>27</v>
      </c>
      <c r="EO96" s="123">
        <f t="shared" si="48"/>
        <v>1</v>
      </c>
      <c r="EP96" s="120">
        <v>3</v>
      </c>
      <c r="EQ96" s="121">
        <v>23</v>
      </c>
      <c r="ER96" s="122">
        <v>26</v>
      </c>
      <c r="ES96" s="123"/>
    </row>
    <row r="97" spans="1:149" ht="20.25" customHeight="1">
      <c r="A97" s="119" t="s">
        <v>215</v>
      </c>
      <c r="B97" s="120">
        <v>4</v>
      </c>
      <c r="C97" s="121">
        <v>15</v>
      </c>
      <c r="D97" s="122">
        <f t="shared" si="0"/>
        <v>19</v>
      </c>
      <c r="E97" s="123">
        <f t="shared" si="1"/>
        <v>1</v>
      </c>
      <c r="F97" s="120">
        <v>4</v>
      </c>
      <c r="G97" s="121">
        <v>14</v>
      </c>
      <c r="H97" s="122">
        <f t="shared" si="2"/>
        <v>18</v>
      </c>
      <c r="I97" s="123">
        <f t="shared" si="3"/>
        <v>1</v>
      </c>
      <c r="J97" s="120">
        <v>3</v>
      </c>
      <c r="K97" s="121">
        <v>14</v>
      </c>
      <c r="L97" s="122">
        <f t="shared" si="4"/>
        <v>17</v>
      </c>
      <c r="M97" s="123">
        <f t="shared" si="5"/>
        <v>-2</v>
      </c>
      <c r="N97" s="120">
        <v>4</v>
      </c>
      <c r="O97" s="121">
        <v>15</v>
      </c>
      <c r="P97" s="122">
        <f t="shared" si="49"/>
        <v>19</v>
      </c>
      <c r="Q97" s="123">
        <f t="shared" si="7"/>
        <v>2</v>
      </c>
      <c r="R97" s="120">
        <v>4</v>
      </c>
      <c r="S97" s="121">
        <v>13</v>
      </c>
      <c r="T97" s="122">
        <f t="shared" si="8"/>
        <v>17</v>
      </c>
      <c r="U97" s="123">
        <f t="shared" si="9"/>
        <v>-2</v>
      </c>
      <c r="V97" s="120">
        <v>5</v>
      </c>
      <c r="W97" s="121">
        <v>14</v>
      </c>
      <c r="X97" s="122">
        <f t="shared" si="10"/>
        <v>19</v>
      </c>
      <c r="Y97" s="123">
        <f t="shared" si="11"/>
        <v>2</v>
      </c>
      <c r="Z97" s="120">
        <v>4</v>
      </c>
      <c r="AA97" s="121">
        <v>13</v>
      </c>
      <c r="AB97" s="122">
        <f t="shared" si="12"/>
        <v>17</v>
      </c>
      <c r="AC97" s="123">
        <f t="shared" si="13"/>
        <v>0</v>
      </c>
      <c r="AD97" s="120">
        <v>4</v>
      </c>
      <c r="AE97" s="121">
        <v>13</v>
      </c>
      <c r="AF97" s="122">
        <f t="shared" si="14"/>
        <v>17</v>
      </c>
      <c r="AG97" s="123">
        <f t="shared" si="15"/>
        <v>-2</v>
      </c>
      <c r="AH97" s="120">
        <v>4</v>
      </c>
      <c r="AI97" s="121">
        <v>15</v>
      </c>
      <c r="AJ97" s="122">
        <f t="shared" si="16"/>
        <v>19</v>
      </c>
      <c r="AK97" s="123">
        <f t="shared" si="17"/>
        <v>0</v>
      </c>
      <c r="AL97" s="120">
        <v>4</v>
      </c>
      <c r="AM97" s="121">
        <v>15</v>
      </c>
      <c r="AN97" s="122">
        <f t="shared" si="18"/>
        <v>19</v>
      </c>
      <c r="AO97" s="123">
        <f t="shared" si="19"/>
        <v>3</v>
      </c>
      <c r="AP97" s="120">
        <v>2</v>
      </c>
      <c r="AQ97" s="121">
        <v>14</v>
      </c>
      <c r="AR97" s="122">
        <f t="shared" si="20"/>
        <v>16</v>
      </c>
      <c r="AS97" s="123">
        <f t="shared" si="21"/>
        <v>4</v>
      </c>
      <c r="AT97" s="120">
        <v>2</v>
      </c>
      <c r="AU97" s="121">
        <v>10</v>
      </c>
      <c r="AV97" s="122">
        <f t="shared" si="22"/>
        <v>12</v>
      </c>
      <c r="AW97" s="123">
        <f t="shared" si="23"/>
        <v>1</v>
      </c>
      <c r="AX97" s="120">
        <v>2</v>
      </c>
      <c r="AY97" s="121">
        <v>9</v>
      </c>
      <c r="AZ97" s="122">
        <f t="shared" si="24"/>
        <v>11</v>
      </c>
      <c r="BA97" s="123">
        <f t="shared" si="25"/>
        <v>-3</v>
      </c>
      <c r="BB97" s="120">
        <v>2</v>
      </c>
      <c r="BC97" s="121">
        <v>12</v>
      </c>
      <c r="BD97" s="122">
        <v>14</v>
      </c>
      <c r="BE97" s="123">
        <f t="shared" si="26"/>
        <v>-2</v>
      </c>
      <c r="BF97" s="120">
        <v>2</v>
      </c>
      <c r="BG97" s="121">
        <v>14</v>
      </c>
      <c r="BH97" s="122">
        <v>16</v>
      </c>
      <c r="BI97" s="123">
        <f t="shared" si="27"/>
        <v>1</v>
      </c>
      <c r="BJ97" s="120">
        <v>1</v>
      </c>
      <c r="BK97" s="121">
        <v>14</v>
      </c>
      <c r="BL97" s="122">
        <v>15</v>
      </c>
      <c r="BM97" s="123">
        <f t="shared" si="28"/>
        <v>1</v>
      </c>
      <c r="BN97" s="120">
        <v>1</v>
      </c>
      <c r="BO97" s="121">
        <v>13</v>
      </c>
      <c r="BP97" s="122">
        <v>14</v>
      </c>
      <c r="BQ97" s="123">
        <f t="shared" si="29"/>
        <v>-6</v>
      </c>
      <c r="BR97" s="120">
        <v>1</v>
      </c>
      <c r="BS97" s="121">
        <v>19</v>
      </c>
      <c r="BT97" s="122">
        <v>20</v>
      </c>
      <c r="BU97" s="123">
        <f t="shared" si="30"/>
        <v>0</v>
      </c>
      <c r="BV97" s="120">
        <v>1</v>
      </c>
      <c r="BW97" s="121">
        <v>19</v>
      </c>
      <c r="BX97" s="122">
        <v>20</v>
      </c>
      <c r="BY97" s="123">
        <f t="shared" si="31"/>
        <v>0</v>
      </c>
      <c r="BZ97" s="120">
        <v>1</v>
      </c>
      <c r="CA97" s="121">
        <v>19</v>
      </c>
      <c r="CB97" s="122">
        <v>20</v>
      </c>
      <c r="CC97" s="123">
        <f t="shared" si="32"/>
        <v>0</v>
      </c>
      <c r="CD97" s="120">
        <v>1</v>
      </c>
      <c r="CE97" s="121">
        <v>19</v>
      </c>
      <c r="CF97" s="122">
        <v>20</v>
      </c>
      <c r="CG97" s="123">
        <f t="shared" si="33"/>
        <v>-3</v>
      </c>
      <c r="CH97" s="120">
        <v>2</v>
      </c>
      <c r="CI97" s="121">
        <v>21</v>
      </c>
      <c r="CJ97" s="122">
        <v>23</v>
      </c>
      <c r="CK97" s="123">
        <f t="shared" si="34"/>
        <v>1</v>
      </c>
      <c r="CL97" s="120">
        <v>2</v>
      </c>
      <c r="CM97" s="121">
        <v>20</v>
      </c>
      <c r="CN97" s="122">
        <v>22</v>
      </c>
      <c r="CO97" s="123">
        <f t="shared" si="35"/>
        <v>-2</v>
      </c>
      <c r="CP97" s="120">
        <v>3</v>
      </c>
      <c r="CQ97" s="121">
        <v>21</v>
      </c>
      <c r="CR97" s="122">
        <v>24</v>
      </c>
      <c r="CS97" s="123">
        <f t="shared" si="36"/>
        <v>0</v>
      </c>
      <c r="CT97" s="120">
        <v>3</v>
      </c>
      <c r="CU97" s="121">
        <v>21</v>
      </c>
      <c r="CV97" s="122">
        <v>24</v>
      </c>
      <c r="CW97" s="123">
        <f t="shared" si="37"/>
        <v>2</v>
      </c>
      <c r="CX97" s="120">
        <v>3</v>
      </c>
      <c r="CY97" s="121">
        <v>19</v>
      </c>
      <c r="CZ97" s="122">
        <v>22</v>
      </c>
      <c r="DA97" s="123">
        <f t="shared" si="38"/>
        <v>3</v>
      </c>
      <c r="DB97" s="120">
        <v>3</v>
      </c>
      <c r="DC97" s="121">
        <v>16</v>
      </c>
      <c r="DD97" s="122">
        <v>19</v>
      </c>
      <c r="DE97" s="123">
        <f t="shared" si="39"/>
        <v>-1</v>
      </c>
      <c r="DF97" s="120">
        <v>2</v>
      </c>
      <c r="DG97" s="121">
        <v>18</v>
      </c>
      <c r="DH97" s="122">
        <v>20</v>
      </c>
      <c r="DI97" s="123">
        <f t="shared" si="40"/>
        <v>-3</v>
      </c>
      <c r="DJ97" s="120">
        <v>2</v>
      </c>
      <c r="DK97" s="121">
        <v>21</v>
      </c>
      <c r="DL97" s="122">
        <v>23</v>
      </c>
      <c r="DM97" s="123">
        <f t="shared" si="41"/>
        <v>6</v>
      </c>
      <c r="DN97" s="120">
        <v>2</v>
      </c>
      <c r="DO97" s="121">
        <v>15</v>
      </c>
      <c r="DP97" s="122">
        <v>17</v>
      </c>
      <c r="DQ97" s="123">
        <f t="shared" si="42"/>
        <v>-1</v>
      </c>
      <c r="DR97" s="120">
        <v>3</v>
      </c>
      <c r="DS97" s="121">
        <v>15</v>
      </c>
      <c r="DT97" s="122">
        <v>18</v>
      </c>
      <c r="DU97" s="123">
        <f t="shared" si="43"/>
        <v>0</v>
      </c>
      <c r="DV97" s="120">
        <v>3</v>
      </c>
      <c r="DW97" s="121">
        <v>15</v>
      </c>
      <c r="DX97" s="122">
        <v>18</v>
      </c>
      <c r="DY97" s="123">
        <f t="shared" si="44"/>
        <v>0</v>
      </c>
      <c r="DZ97" s="120">
        <v>3</v>
      </c>
      <c r="EA97" s="121">
        <v>15</v>
      </c>
      <c r="EB97" s="122">
        <v>18</v>
      </c>
      <c r="EC97" s="123">
        <f t="shared" si="45"/>
        <v>4</v>
      </c>
      <c r="ED97" s="120">
        <v>2</v>
      </c>
      <c r="EE97" s="121">
        <v>12</v>
      </c>
      <c r="EF97" s="122">
        <v>14</v>
      </c>
      <c r="EG97" s="123">
        <f t="shared" si="46"/>
        <v>0</v>
      </c>
      <c r="EH97" s="120">
        <v>2</v>
      </c>
      <c r="EI97" s="121">
        <v>12</v>
      </c>
      <c r="EJ97" s="122">
        <v>14</v>
      </c>
      <c r="EK97" s="123">
        <f t="shared" si="47"/>
        <v>0</v>
      </c>
      <c r="EL97" s="120">
        <v>1</v>
      </c>
      <c r="EM97" s="121">
        <v>13</v>
      </c>
      <c r="EN97" s="122">
        <v>14</v>
      </c>
      <c r="EO97" s="123">
        <f t="shared" si="48"/>
        <v>0</v>
      </c>
      <c r="EP97" s="120">
        <v>1</v>
      </c>
      <c r="EQ97" s="121">
        <v>13</v>
      </c>
      <c r="ER97" s="122">
        <v>14</v>
      </c>
      <c r="ES97" s="123"/>
    </row>
    <row r="98" spans="1:149" ht="20.25" customHeight="1">
      <c r="A98" s="119" t="s">
        <v>216</v>
      </c>
      <c r="B98" s="120">
        <v>2</v>
      </c>
      <c r="C98" s="121">
        <v>5</v>
      </c>
      <c r="D98" s="122">
        <f t="shared" si="0"/>
        <v>7</v>
      </c>
      <c r="E98" s="123">
        <f t="shared" si="1"/>
        <v>-2</v>
      </c>
      <c r="F98" s="120">
        <v>2</v>
      </c>
      <c r="G98" s="121">
        <v>7</v>
      </c>
      <c r="H98" s="122">
        <f t="shared" si="2"/>
        <v>9</v>
      </c>
      <c r="I98" s="123">
        <f t="shared" si="3"/>
        <v>-3</v>
      </c>
      <c r="J98" s="120">
        <v>2</v>
      </c>
      <c r="K98" s="121">
        <v>10</v>
      </c>
      <c r="L98" s="122">
        <f t="shared" si="4"/>
        <v>12</v>
      </c>
      <c r="M98" s="123">
        <f t="shared" si="5"/>
        <v>2</v>
      </c>
      <c r="N98" s="120">
        <v>1</v>
      </c>
      <c r="O98" s="121">
        <v>9</v>
      </c>
      <c r="P98" s="122">
        <f t="shared" si="49"/>
        <v>10</v>
      </c>
      <c r="Q98" s="123">
        <f t="shared" si="7"/>
        <v>0</v>
      </c>
      <c r="R98" s="120">
        <v>1</v>
      </c>
      <c r="S98" s="121">
        <v>9</v>
      </c>
      <c r="T98" s="122">
        <f t="shared" si="8"/>
        <v>10</v>
      </c>
      <c r="U98" s="123">
        <f t="shared" si="9"/>
        <v>-5</v>
      </c>
      <c r="V98" s="120">
        <v>0</v>
      </c>
      <c r="W98" s="121">
        <v>15</v>
      </c>
      <c r="X98" s="122">
        <f t="shared" si="10"/>
        <v>15</v>
      </c>
      <c r="Y98" s="123">
        <f t="shared" si="11"/>
        <v>-1</v>
      </c>
      <c r="Z98" s="120">
        <v>0</v>
      </c>
      <c r="AA98" s="121">
        <v>16</v>
      </c>
      <c r="AB98" s="122">
        <f t="shared" si="12"/>
        <v>16</v>
      </c>
      <c r="AC98" s="123">
        <f t="shared" si="13"/>
        <v>0</v>
      </c>
      <c r="AD98" s="120">
        <v>0</v>
      </c>
      <c r="AE98" s="121">
        <v>16</v>
      </c>
      <c r="AF98" s="122">
        <f t="shared" si="14"/>
        <v>16</v>
      </c>
      <c r="AG98" s="123">
        <f t="shared" si="15"/>
        <v>1</v>
      </c>
      <c r="AH98" s="120">
        <v>0</v>
      </c>
      <c r="AI98" s="121">
        <v>15</v>
      </c>
      <c r="AJ98" s="122">
        <f t="shared" si="16"/>
        <v>15</v>
      </c>
      <c r="AK98" s="123">
        <f t="shared" si="17"/>
        <v>-2</v>
      </c>
      <c r="AL98" s="120">
        <v>0</v>
      </c>
      <c r="AM98" s="121">
        <v>17</v>
      </c>
      <c r="AN98" s="122">
        <f t="shared" si="18"/>
        <v>17</v>
      </c>
      <c r="AO98" s="123">
        <f t="shared" si="19"/>
        <v>-1</v>
      </c>
      <c r="AP98" s="120">
        <v>0</v>
      </c>
      <c r="AQ98" s="121">
        <v>18</v>
      </c>
      <c r="AR98" s="122">
        <f t="shared" si="20"/>
        <v>18</v>
      </c>
      <c r="AS98" s="123">
        <f t="shared" si="21"/>
        <v>0</v>
      </c>
      <c r="AT98" s="120">
        <v>1</v>
      </c>
      <c r="AU98" s="121">
        <v>17</v>
      </c>
      <c r="AV98" s="122">
        <f t="shared" si="22"/>
        <v>18</v>
      </c>
      <c r="AW98" s="123">
        <f t="shared" si="23"/>
        <v>-1</v>
      </c>
      <c r="AX98" s="120">
        <v>1</v>
      </c>
      <c r="AY98" s="121">
        <v>18</v>
      </c>
      <c r="AZ98" s="122">
        <f t="shared" si="24"/>
        <v>19</v>
      </c>
      <c r="BA98" s="123">
        <f t="shared" si="25"/>
        <v>1</v>
      </c>
      <c r="BB98" s="120">
        <v>2</v>
      </c>
      <c r="BC98" s="121">
        <v>16</v>
      </c>
      <c r="BD98" s="122">
        <v>18</v>
      </c>
      <c r="BE98" s="123">
        <f t="shared" si="26"/>
        <v>3</v>
      </c>
      <c r="BF98" s="120">
        <v>2</v>
      </c>
      <c r="BG98" s="121">
        <v>13</v>
      </c>
      <c r="BH98" s="122">
        <v>15</v>
      </c>
      <c r="BI98" s="123">
        <f t="shared" si="27"/>
        <v>-1</v>
      </c>
      <c r="BJ98" s="120">
        <v>2</v>
      </c>
      <c r="BK98" s="121">
        <v>14</v>
      </c>
      <c r="BL98" s="122">
        <v>16</v>
      </c>
      <c r="BM98" s="123">
        <f t="shared" si="28"/>
        <v>-2</v>
      </c>
      <c r="BN98" s="120">
        <v>2</v>
      </c>
      <c r="BO98" s="121">
        <v>16</v>
      </c>
      <c r="BP98" s="122">
        <v>18</v>
      </c>
      <c r="BQ98" s="123">
        <f t="shared" si="29"/>
        <v>5</v>
      </c>
      <c r="BR98" s="120">
        <v>2</v>
      </c>
      <c r="BS98" s="121">
        <v>11</v>
      </c>
      <c r="BT98" s="122">
        <v>13</v>
      </c>
      <c r="BU98" s="123">
        <f t="shared" si="30"/>
        <v>-1</v>
      </c>
      <c r="BV98" s="120">
        <v>3</v>
      </c>
      <c r="BW98" s="121">
        <v>11</v>
      </c>
      <c r="BX98" s="122">
        <v>14</v>
      </c>
      <c r="BY98" s="123">
        <f t="shared" si="31"/>
        <v>-1</v>
      </c>
      <c r="BZ98" s="120">
        <v>3</v>
      </c>
      <c r="CA98" s="121">
        <v>12</v>
      </c>
      <c r="CB98" s="122">
        <v>15</v>
      </c>
      <c r="CC98" s="123">
        <f t="shared" si="32"/>
        <v>1</v>
      </c>
      <c r="CD98" s="120">
        <v>3</v>
      </c>
      <c r="CE98" s="121">
        <v>11</v>
      </c>
      <c r="CF98" s="122">
        <v>14</v>
      </c>
      <c r="CG98" s="123">
        <f t="shared" si="33"/>
        <v>3</v>
      </c>
      <c r="CH98" s="120">
        <v>2</v>
      </c>
      <c r="CI98" s="121">
        <v>9</v>
      </c>
      <c r="CJ98" s="122">
        <v>11</v>
      </c>
      <c r="CK98" s="123">
        <f t="shared" si="34"/>
        <v>1</v>
      </c>
      <c r="CL98" s="120">
        <v>2</v>
      </c>
      <c r="CM98" s="121">
        <v>8</v>
      </c>
      <c r="CN98" s="122">
        <v>10</v>
      </c>
      <c r="CO98" s="123">
        <f t="shared" si="35"/>
        <v>0</v>
      </c>
      <c r="CP98" s="120">
        <v>1</v>
      </c>
      <c r="CQ98" s="121">
        <v>9</v>
      </c>
      <c r="CR98" s="122">
        <v>10</v>
      </c>
      <c r="CS98" s="123">
        <f t="shared" si="36"/>
        <v>2</v>
      </c>
      <c r="CT98" s="120">
        <v>1</v>
      </c>
      <c r="CU98" s="121">
        <v>7</v>
      </c>
      <c r="CV98" s="122">
        <v>8</v>
      </c>
      <c r="CW98" s="123">
        <f t="shared" si="37"/>
        <v>-2</v>
      </c>
      <c r="CX98" s="120">
        <v>1</v>
      </c>
      <c r="CY98" s="121">
        <v>9</v>
      </c>
      <c r="CZ98" s="122">
        <v>10</v>
      </c>
      <c r="DA98" s="123">
        <f t="shared" si="38"/>
        <v>0</v>
      </c>
      <c r="DB98" s="120">
        <v>1</v>
      </c>
      <c r="DC98" s="121">
        <v>9</v>
      </c>
      <c r="DD98" s="122">
        <v>10</v>
      </c>
      <c r="DE98" s="123">
        <f t="shared" si="39"/>
        <v>2</v>
      </c>
      <c r="DF98" s="120">
        <v>1</v>
      </c>
      <c r="DG98" s="121">
        <v>7</v>
      </c>
      <c r="DH98" s="122">
        <v>8</v>
      </c>
      <c r="DI98" s="123">
        <f t="shared" si="40"/>
        <v>-2</v>
      </c>
      <c r="DJ98" s="120">
        <v>2</v>
      </c>
      <c r="DK98" s="121">
        <v>8</v>
      </c>
      <c r="DL98" s="122">
        <v>10</v>
      </c>
      <c r="DM98" s="123">
        <f t="shared" si="41"/>
        <v>-2</v>
      </c>
      <c r="DN98" s="120">
        <v>3</v>
      </c>
      <c r="DO98" s="121">
        <v>9</v>
      </c>
      <c r="DP98" s="122">
        <v>12</v>
      </c>
      <c r="DQ98" s="123">
        <f t="shared" si="42"/>
        <v>1</v>
      </c>
      <c r="DR98" s="120">
        <v>2</v>
      </c>
      <c r="DS98" s="121">
        <v>9</v>
      </c>
      <c r="DT98" s="122">
        <v>11</v>
      </c>
      <c r="DU98" s="123">
        <f t="shared" si="43"/>
        <v>1</v>
      </c>
      <c r="DV98" s="120">
        <v>2</v>
      </c>
      <c r="DW98" s="121">
        <v>8</v>
      </c>
      <c r="DX98" s="122">
        <v>10</v>
      </c>
      <c r="DY98" s="123">
        <f t="shared" si="44"/>
        <v>-1</v>
      </c>
      <c r="DZ98" s="120">
        <v>2</v>
      </c>
      <c r="EA98" s="121">
        <v>9</v>
      </c>
      <c r="EB98" s="122">
        <v>11</v>
      </c>
      <c r="EC98" s="123">
        <f t="shared" si="45"/>
        <v>0</v>
      </c>
      <c r="ED98" s="120">
        <v>2</v>
      </c>
      <c r="EE98" s="121">
        <v>9</v>
      </c>
      <c r="EF98" s="122">
        <v>11</v>
      </c>
      <c r="EG98" s="123">
        <f t="shared" si="46"/>
        <v>-1</v>
      </c>
      <c r="EH98" s="120">
        <v>2</v>
      </c>
      <c r="EI98" s="121">
        <v>10</v>
      </c>
      <c r="EJ98" s="122">
        <v>12</v>
      </c>
      <c r="EK98" s="123">
        <f t="shared" si="47"/>
        <v>-2</v>
      </c>
      <c r="EL98" s="120">
        <v>3</v>
      </c>
      <c r="EM98" s="121">
        <v>11</v>
      </c>
      <c r="EN98" s="122">
        <v>14</v>
      </c>
      <c r="EO98" s="123">
        <f t="shared" si="48"/>
        <v>2</v>
      </c>
      <c r="EP98" s="120">
        <v>3</v>
      </c>
      <c r="EQ98" s="121">
        <v>9</v>
      </c>
      <c r="ER98" s="122">
        <v>12</v>
      </c>
      <c r="ES98" s="123"/>
    </row>
    <row r="99" spans="1:149" ht="20.25" customHeight="1">
      <c r="A99" s="119" t="s">
        <v>217</v>
      </c>
      <c r="B99" s="120">
        <v>0</v>
      </c>
      <c r="C99" s="121">
        <v>14</v>
      </c>
      <c r="D99" s="122">
        <f t="shared" si="0"/>
        <v>14</v>
      </c>
      <c r="E99" s="123">
        <f t="shared" si="1"/>
        <v>2</v>
      </c>
      <c r="F99" s="120">
        <v>0</v>
      </c>
      <c r="G99" s="121">
        <v>12</v>
      </c>
      <c r="H99" s="122">
        <f t="shared" si="2"/>
        <v>12</v>
      </c>
      <c r="I99" s="123">
        <f t="shared" si="3"/>
        <v>1</v>
      </c>
      <c r="J99" s="120">
        <v>0</v>
      </c>
      <c r="K99" s="121">
        <v>11</v>
      </c>
      <c r="L99" s="122">
        <f t="shared" si="4"/>
        <v>11</v>
      </c>
      <c r="M99" s="123">
        <f t="shared" si="5"/>
        <v>-1</v>
      </c>
      <c r="N99" s="120">
        <v>0</v>
      </c>
      <c r="O99" s="121">
        <v>12</v>
      </c>
      <c r="P99" s="122">
        <f t="shared" si="49"/>
        <v>12</v>
      </c>
      <c r="Q99" s="123">
        <f t="shared" si="7"/>
        <v>-3</v>
      </c>
      <c r="R99" s="120">
        <v>0</v>
      </c>
      <c r="S99" s="121">
        <v>15</v>
      </c>
      <c r="T99" s="122">
        <f t="shared" si="8"/>
        <v>15</v>
      </c>
      <c r="U99" s="123">
        <f t="shared" si="9"/>
        <v>6</v>
      </c>
      <c r="V99" s="120">
        <v>0</v>
      </c>
      <c r="W99" s="121">
        <v>9</v>
      </c>
      <c r="X99" s="122">
        <f t="shared" si="10"/>
        <v>9</v>
      </c>
      <c r="Y99" s="123">
        <f t="shared" si="11"/>
        <v>-1</v>
      </c>
      <c r="Z99" s="120">
        <v>1</v>
      </c>
      <c r="AA99" s="121">
        <v>9</v>
      </c>
      <c r="AB99" s="122">
        <f t="shared" si="12"/>
        <v>10</v>
      </c>
      <c r="AC99" s="123">
        <f t="shared" si="13"/>
        <v>0</v>
      </c>
      <c r="AD99" s="120">
        <v>1</v>
      </c>
      <c r="AE99" s="121">
        <v>9</v>
      </c>
      <c r="AF99" s="122">
        <f t="shared" si="14"/>
        <v>10</v>
      </c>
      <c r="AG99" s="123">
        <f t="shared" si="15"/>
        <v>0</v>
      </c>
      <c r="AH99" s="120">
        <v>1</v>
      </c>
      <c r="AI99" s="121">
        <v>9</v>
      </c>
      <c r="AJ99" s="122">
        <f t="shared" si="16"/>
        <v>10</v>
      </c>
      <c r="AK99" s="123">
        <f t="shared" si="17"/>
        <v>2</v>
      </c>
      <c r="AL99" s="120">
        <v>1</v>
      </c>
      <c r="AM99" s="121">
        <v>7</v>
      </c>
      <c r="AN99" s="122">
        <f t="shared" si="18"/>
        <v>8</v>
      </c>
      <c r="AO99" s="123">
        <f t="shared" si="19"/>
        <v>1</v>
      </c>
      <c r="AP99" s="120">
        <v>1</v>
      </c>
      <c r="AQ99" s="121">
        <v>6</v>
      </c>
      <c r="AR99" s="122">
        <f t="shared" si="20"/>
        <v>7</v>
      </c>
      <c r="AS99" s="123">
        <f t="shared" si="21"/>
        <v>-1</v>
      </c>
      <c r="AT99" s="120">
        <v>1</v>
      </c>
      <c r="AU99" s="121">
        <v>7</v>
      </c>
      <c r="AV99" s="122">
        <f t="shared" si="22"/>
        <v>8</v>
      </c>
      <c r="AW99" s="123">
        <f t="shared" si="23"/>
        <v>2</v>
      </c>
      <c r="AX99" s="120">
        <v>1</v>
      </c>
      <c r="AY99" s="121">
        <v>5</v>
      </c>
      <c r="AZ99" s="122">
        <f t="shared" si="24"/>
        <v>6</v>
      </c>
      <c r="BA99" s="123">
        <f t="shared" si="25"/>
        <v>0</v>
      </c>
      <c r="BB99" s="120">
        <v>1</v>
      </c>
      <c r="BC99" s="121">
        <v>5</v>
      </c>
      <c r="BD99" s="122">
        <v>6</v>
      </c>
      <c r="BE99" s="123">
        <f t="shared" si="26"/>
        <v>-1</v>
      </c>
      <c r="BF99" s="120">
        <v>1</v>
      </c>
      <c r="BG99" s="121">
        <v>6</v>
      </c>
      <c r="BH99" s="122">
        <v>7</v>
      </c>
      <c r="BI99" s="123">
        <f t="shared" si="27"/>
        <v>1</v>
      </c>
      <c r="BJ99" s="120">
        <v>1</v>
      </c>
      <c r="BK99" s="121">
        <v>5</v>
      </c>
      <c r="BL99" s="122">
        <v>6</v>
      </c>
      <c r="BM99" s="123">
        <f t="shared" si="28"/>
        <v>-2</v>
      </c>
      <c r="BN99" s="120">
        <v>2</v>
      </c>
      <c r="BO99" s="121">
        <v>6</v>
      </c>
      <c r="BP99" s="122">
        <v>8</v>
      </c>
      <c r="BQ99" s="123">
        <f t="shared" si="29"/>
        <v>-1</v>
      </c>
      <c r="BR99" s="120">
        <v>2</v>
      </c>
      <c r="BS99" s="121">
        <v>7</v>
      </c>
      <c r="BT99" s="122">
        <v>9</v>
      </c>
      <c r="BU99" s="123">
        <f t="shared" si="30"/>
        <v>2</v>
      </c>
      <c r="BV99" s="120">
        <v>1</v>
      </c>
      <c r="BW99" s="121">
        <v>6</v>
      </c>
      <c r="BX99" s="122">
        <v>7</v>
      </c>
      <c r="BY99" s="123">
        <f t="shared" si="31"/>
        <v>1</v>
      </c>
      <c r="BZ99" s="120">
        <v>1</v>
      </c>
      <c r="CA99" s="121">
        <v>5</v>
      </c>
      <c r="CB99" s="122">
        <v>6</v>
      </c>
      <c r="CC99" s="123">
        <f t="shared" si="32"/>
        <v>-1</v>
      </c>
      <c r="CD99" s="120">
        <v>1</v>
      </c>
      <c r="CE99" s="121">
        <v>6</v>
      </c>
      <c r="CF99" s="122">
        <v>7</v>
      </c>
      <c r="CG99" s="123">
        <f t="shared" si="33"/>
        <v>0</v>
      </c>
      <c r="CH99" s="120">
        <v>1</v>
      </c>
      <c r="CI99" s="121">
        <v>6</v>
      </c>
      <c r="CJ99" s="122">
        <v>7</v>
      </c>
      <c r="CK99" s="123">
        <f t="shared" si="34"/>
        <v>-1</v>
      </c>
      <c r="CL99" s="120">
        <v>1</v>
      </c>
      <c r="CM99" s="121">
        <v>7</v>
      </c>
      <c r="CN99" s="122">
        <v>8</v>
      </c>
      <c r="CO99" s="123">
        <f t="shared" si="35"/>
        <v>0</v>
      </c>
      <c r="CP99" s="120">
        <v>1</v>
      </c>
      <c r="CQ99" s="121">
        <v>7</v>
      </c>
      <c r="CR99" s="122">
        <v>8</v>
      </c>
      <c r="CS99" s="123">
        <f t="shared" si="36"/>
        <v>-1</v>
      </c>
      <c r="CT99" s="120">
        <v>1</v>
      </c>
      <c r="CU99" s="121">
        <v>8</v>
      </c>
      <c r="CV99" s="122">
        <v>9</v>
      </c>
      <c r="CW99" s="123">
        <f t="shared" si="37"/>
        <v>0</v>
      </c>
      <c r="CX99" s="120">
        <v>2</v>
      </c>
      <c r="CY99" s="121">
        <v>7</v>
      </c>
      <c r="CZ99" s="122">
        <v>9</v>
      </c>
      <c r="DA99" s="123">
        <f t="shared" si="38"/>
        <v>-1</v>
      </c>
      <c r="DB99" s="120">
        <v>2</v>
      </c>
      <c r="DC99" s="121">
        <v>8</v>
      </c>
      <c r="DD99" s="122">
        <v>10</v>
      </c>
      <c r="DE99" s="123">
        <f t="shared" si="39"/>
        <v>0</v>
      </c>
      <c r="DF99" s="120">
        <v>2</v>
      </c>
      <c r="DG99" s="121">
        <v>8</v>
      </c>
      <c r="DH99" s="122">
        <v>10</v>
      </c>
      <c r="DI99" s="123">
        <f t="shared" si="40"/>
        <v>4</v>
      </c>
      <c r="DJ99" s="120">
        <v>1</v>
      </c>
      <c r="DK99" s="121">
        <v>5</v>
      </c>
      <c r="DL99" s="122">
        <v>6</v>
      </c>
      <c r="DM99" s="123">
        <f t="shared" si="41"/>
        <v>1</v>
      </c>
      <c r="DN99" s="120">
        <v>1</v>
      </c>
      <c r="DO99" s="121">
        <v>4</v>
      </c>
      <c r="DP99" s="122">
        <v>5</v>
      </c>
      <c r="DQ99" s="123">
        <f t="shared" si="42"/>
        <v>-2</v>
      </c>
      <c r="DR99" s="120">
        <v>1</v>
      </c>
      <c r="DS99" s="121">
        <v>6</v>
      </c>
      <c r="DT99" s="122">
        <v>7</v>
      </c>
      <c r="DU99" s="123">
        <f t="shared" si="43"/>
        <v>0</v>
      </c>
      <c r="DV99" s="120">
        <v>1</v>
      </c>
      <c r="DW99" s="121">
        <v>6</v>
      </c>
      <c r="DX99" s="122">
        <v>7</v>
      </c>
      <c r="DY99" s="123">
        <f t="shared" si="44"/>
        <v>2</v>
      </c>
      <c r="DZ99" s="120">
        <v>1</v>
      </c>
      <c r="EA99" s="121">
        <v>4</v>
      </c>
      <c r="EB99" s="122">
        <v>5</v>
      </c>
      <c r="EC99" s="123">
        <f t="shared" si="45"/>
        <v>0</v>
      </c>
      <c r="ED99" s="120">
        <v>1</v>
      </c>
      <c r="EE99" s="121">
        <v>4</v>
      </c>
      <c r="EF99" s="122">
        <v>5</v>
      </c>
      <c r="EG99" s="123">
        <f t="shared" si="46"/>
        <v>0</v>
      </c>
      <c r="EH99" s="120">
        <v>1</v>
      </c>
      <c r="EI99" s="121">
        <v>4</v>
      </c>
      <c r="EJ99" s="122">
        <v>5</v>
      </c>
      <c r="EK99" s="123">
        <f t="shared" si="47"/>
        <v>-1</v>
      </c>
      <c r="EL99" s="120">
        <v>2</v>
      </c>
      <c r="EM99" s="121">
        <v>4</v>
      </c>
      <c r="EN99" s="122">
        <v>6</v>
      </c>
      <c r="EO99" s="123">
        <f t="shared" si="48"/>
        <v>-1</v>
      </c>
      <c r="EP99" s="120">
        <v>2</v>
      </c>
      <c r="EQ99" s="121">
        <v>5</v>
      </c>
      <c r="ER99" s="122">
        <v>7</v>
      </c>
      <c r="ES99" s="123"/>
    </row>
    <row r="100" spans="1:149" ht="20.25" customHeight="1">
      <c r="A100" s="119" t="s">
        <v>218</v>
      </c>
      <c r="B100" s="120">
        <v>0</v>
      </c>
      <c r="C100" s="121">
        <v>4</v>
      </c>
      <c r="D100" s="122">
        <f t="shared" si="0"/>
        <v>4</v>
      </c>
      <c r="E100" s="123">
        <f t="shared" si="1"/>
        <v>0</v>
      </c>
      <c r="F100" s="120">
        <v>0</v>
      </c>
      <c r="G100" s="121">
        <v>4</v>
      </c>
      <c r="H100" s="122">
        <f t="shared" si="2"/>
        <v>4</v>
      </c>
      <c r="I100" s="123">
        <f t="shared" si="3"/>
        <v>0</v>
      </c>
      <c r="J100" s="120">
        <v>0</v>
      </c>
      <c r="K100" s="121">
        <v>4</v>
      </c>
      <c r="L100" s="122">
        <f t="shared" si="4"/>
        <v>4</v>
      </c>
      <c r="M100" s="123">
        <f t="shared" si="5"/>
        <v>0</v>
      </c>
      <c r="N100" s="120">
        <v>0</v>
      </c>
      <c r="O100" s="121">
        <v>4</v>
      </c>
      <c r="P100" s="122">
        <f t="shared" si="49"/>
        <v>4</v>
      </c>
      <c r="Q100" s="123">
        <f t="shared" si="7"/>
        <v>-1</v>
      </c>
      <c r="R100" s="120">
        <v>0</v>
      </c>
      <c r="S100" s="121">
        <v>5</v>
      </c>
      <c r="T100" s="122">
        <f t="shared" si="8"/>
        <v>5</v>
      </c>
      <c r="U100" s="123">
        <f t="shared" si="9"/>
        <v>-2</v>
      </c>
      <c r="V100" s="120">
        <v>2</v>
      </c>
      <c r="W100" s="121">
        <v>5</v>
      </c>
      <c r="X100" s="122">
        <f t="shared" si="10"/>
        <v>7</v>
      </c>
      <c r="Y100" s="123">
        <f t="shared" si="11"/>
        <v>2</v>
      </c>
      <c r="Z100" s="120">
        <v>1</v>
      </c>
      <c r="AA100" s="121">
        <v>4</v>
      </c>
      <c r="AB100" s="122">
        <f t="shared" si="12"/>
        <v>5</v>
      </c>
      <c r="AC100" s="123">
        <f t="shared" si="13"/>
        <v>0</v>
      </c>
      <c r="AD100" s="120">
        <v>1</v>
      </c>
      <c r="AE100" s="121">
        <v>4</v>
      </c>
      <c r="AF100" s="122">
        <f t="shared" si="14"/>
        <v>5</v>
      </c>
      <c r="AG100" s="123">
        <f t="shared" si="15"/>
        <v>0</v>
      </c>
      <c r="AH100" s="120">
        <v>1</v>
      </c>
      <c r="AI100" s="121">
        <v>4</v>
      </c>
      <c r="AJ100" s="122">
        <f t="shared" si="16"/>
        <v>5</v>
      </c>
      <c r="AK100" s="123">
        <f t="shared" si="17"/>
        <v>0</v>
      </c>
      <c r="AL100" s="120">
        <v>1</v>
      </c>
      <c r="AM100" s="121">
        <v>4</v>
      </c>
      <c r="AN100" s="122">
        <f t="shared" si="18"/>
        <v>5</v>
      </c>
      <c r="AO100" s="123">
        <f t="shared" si="19"/>
        <v>0</v>
      </c>
      <c r="AP100" s="120">
        <v>1</v>
      </c>
      <c r="AQ100" s="121">
        <v>4</v>
      </c>
      <c r="AR100" s="122">
        <f t="shared" si="20"/>
        <v>5</v>
      </c>
      <c r="AS100" s="123">
        <f t="shared" si="21"/>
        <v>0</v>
      </c>
      <c r="AT100" s="120">
        <v>1</v>
      </c>
      <c r="AU100" s="121">
        <v>4</v>
      </c>
      <c r="AV100" s="122">
        <f t="shared" si="22"/>
        <v>5</v>
      </c>
      <c r="AW100" s="123">
        <f t="shared" si="23"/>
        <v>0</v>
      </c>
      <c r="AX100" s="120">
        <v>1</v>
      </c>
      <c r="AY100" s="121">
        <v>4</v>
      </c>
      <c r="AZ100" s="122">
        <f t="shared" si="24"/>
        <v>5</v>
      </c>
      <c r="BA100" s="123">
        <f t="shared" si="25"/>
        <v>-1</v>
      </c>
      <c r="BB100" s="120">
        <v>2</v>
      </c>
      <c r="BC100" s="121">
        <v>4</v>
      </c>
      <c r="BD100" s="122">
        <v>6</v>
      </c>
      <c r="BE100" s="123">
        <f t="shared" si="26"/>
        <v>0</v>
      </c>
      <c r="BF100" s="120">
        <v>2</v>
      </c>
      <c r="BG100" s="121">
        <v>4</v>
      </c>
      <c r="BH100" s="122">
        <v>6</v>
      </c>
      <c r="BI100" s="123">
        <f t="shared" si="27"/>
        <v>0</v>
      </c>
      <c r="BJ100" s="120">
        <v>2</v>
      </c>
      <c r="BK100" s="121">
        <v>4</v>
      </c>
      <c r="BL100" s="122">
        <v>6</v>
      </c>
      <c r="BM100" s="123">
        <f t="shared" si="28"/>
        <v>3</v>
      </c>
      <c r="BN100" s="120">
        <v>1</v>
      </c>
      <c r="BO100" s="121">
        <v>2</v>
      </c>
      <c r="BP100" s="122">
        <v>3</v>
      </c>
      <c r="BQ100" s="123">
        <f t="shared" si="29"/>
        <v>0</v>
      </c>
      <c r="BR100" s="120">
        <v>1</v>
      </c>
      <c r="BS100" s="121">
        <v>2</v>
      </c>
      <c r="BT100" s="122">
        <v>3</v>
      </c>
      <c r="BU100" s="123">
        <f t="shared" si="30"/>
        <v>-2</v>
      </c>
      <c r="BV100" s="120">
        <v>1</v>
      </c>
      <c r="BW100" s="121">
        <v>4</v>
      </c>
      <c r="BX100" s="122">
        <v>5</v>
      </c>
      <c r="BY100" s="123">
        <f t="shared" si="31"/>
        <v>0</v>
      </c>
      <c r="BZ100" s="120">
        <v>1</v>
      </c>
      <c r="CA100" s="121">
        <v>4</v>
      </c>
      <c r="CB100" s="122">
        <v>5</v>
      </c>
      <c r="CC100" s="123">
        <f t="shared" si="32"/>
        <v>0</v>
      </c>
      <c r="CD100" s="120">
        <v>1</v>
      </c>
      <c r="CE100" s="121">
        <v>4</v>
      </c>
      <c r="CF100" s="122">
        <v>5</v>
      </c>
      <c r="CG100" s="123">
        <f t="shared" si="33"/>
        <v>0</v>
      </c>
      <c r="CH100" s="120">
        <v>1</v>
      </c>
      <c r="CI100" s="121">
        <v>4</v>
      </c>
      <c r="CJ100" s="122">
        <v>5</v>
      </c>
      <c r="CK100" s="123">
        <f t="shared" si="34"/>
        <v>0</v>
      </c>
      <c r="CL100" s="120">
        <v>1</v>
      </c>
      <c r="CM100" s="121">
        <v>4</v>
      </c>
      <c r="CN100" s="122">
        <v>5</v>
      </c>
      <c r="CO100" s="123">
        <f t="shared" si="35"/>
        <v>0</v>
      </c>
      <c r="CP100" s="120">
        <v>2</v>
      </c>
      <c r="CQ100" s="121">
        <v>3</v>
      </c>
      <c r="CR100" s="122">
        <v>5</v>
      </c>
      <c r="CS100" s="123">
        <f t="shared" si="36"/>
        <v>-1</v>
      </c>
      <c r="CT100" s="120">
        <v>2</v>
      </c>
      <c r="CU100" s="121">
        <v>4</v>
      </c>
      <c r="CV100" s="122">
        <v>6</v>
      </c>
      <c r="CW100" s="123">
        <f t="shared" si="37"/>
        <v>1</v>
      </c>
      <c r="CX100" s="120">
        <v>1</v>
      </c>
      <c r="CY100" s="121">
        <v>4</v>
      </c>
      <c r="CZ100" s="122">
        <v>5</v>
      </c>
      <c r="DA100" s="123">
        <f t="shared" si="38"/>
        <v>0</v>
      </c>
      <c r="DB100" s="120">
        <v>1</v>
      </c>
      <c r="DC100" s="121">
        <v>4</v>
      </c>
      <c r="DD100" s="122">
        <v>5</v>
      </c>
      <c r="DE100" s="123">
        <f t="shared" si="39"/>
        <v>-1</v>
      </c>
      <c r="DF100" s="120">
        <v>1</v>
      </c>
      <c r="DG100" s="121">
        <v>5</v>
      </c>
      <c r="DH100" s="122">
        <v>6</v>
      </c>
      <c r="DI100" s="123">
        <f t="shared" si="40"/>
        <v>0</v>
      </c>
      <c r="DJ100" s="120">
        <v>1</v>
      </c>
      <c r="DK100" s="121">
        <v>5</v>
      </c>
      <c r="DL100" s="122">
        <v>6</v>
      </c>
      <c r="DM100" s="123">
        <f t="shared" si="41"/>
        <v>-2</v>
      </c>
      <c r="DN100" s="120">
        <v>1</v>
      </c>
      <c r="DO100" s="121">
        <v>7</v>
      </c>
      <c r="DP100" s="122">
        <v>8</v>
      </c>
      <c r="DQ100" s="123">
        <f t="shared" si="42"/>
        <v>1</v>
      </c>
      <c r="DR100" s="120">
        <v>1</v>
      </c>
      <c r="DS100" s="121">
        <v>6</v>
      </c>
      <c r="DT100" s="122">
        <v>7</v>
      </c>
      <c r="DU100" s="123">
        <f t="shared" si="43"/>
        <v>-3</v>
      </c>
      <c r="DV100" s="120">
        <v>1</v>
      </c>
      <c r="DW100" s="121">
        <v>9</v>
      </c>
      <c r="DX100" s="122">
        <v>10</v>
      </c>
      <c r="DY100" s="123">
        <f t="shared" si="44"/>
        <v>0</v>
      </c>
      <c r="DZ100" s="120">
        <v>1</v>
      </c>
      <c r="EA100" s="121">
        <v>9</v>
      </c>
      <c r="EB100" s="122">
        <v>10</v>
      </c>
      <c r="EC100" s="123">
        <f t="shared" si="45"/>
        <v>0</v>
      </c>
      <c r="ED100" s="120">
        <v>1</v>
      </c>
      <c r="EE100" s="121">
        <v>9</v>
      </c>
      <c r="EF100" s="122">
        <v>10</v>
      </c>
      <c r="EG100" s="123">
        <f t="shared" si="46"/>
        <v>0</v>
      </c>
      <c r="EH100" s="120">
        <v>1</v>
      </c>
      <c r="EI100" s="121">
        <v>9</v>
      </c>
      <c r="EJ100" s="122">
        <v>10</v>
      </c>
      <c r="EK100" s="123">
        <f t="shared" si="47"/>
        <v>1</v>
      </c>
      <c r="EL100" s="120">
        <v>0</v>
      </c>
      <c r="EM100" s="121">
        <v>9</v>
      </c>
      <c r="EN100" s="122">
        <v>9</v>
      </c>
      <c r="EO100" s="123">
        <f t="shared" si="48"/>
        <v>0</v>
      </c>
      <c r="EP100" s="120">
        <v>1</v>
      </c>
      <c r="EQ100" s="121">
        <v>8</v>
      </c>
      <c r="ER100" s="122">
        <v>9</v>
      </c>
      <c r="ES100" s="123"/>
    </row>
    <row r="101" spans="1:149" ht="20.25" customHeight="1">
      <c r="A101" s="119" t="s">
        <v>219</v>
      </c>
      <c r="B101" s="120">
        <v>0</v>
      </c>
      <c r="C101" s="121">
        <v>4</v>
      </c>
      <c r="D101" s="122">
        <f t="shared" si="0"/>
        <v>4</v>
      </c>
      <c r="E101" s="123">
        <f t="shared" si="1"/>
        <v>-1</v>
      </c>
      <c r="F101" s="120">
        <v>1</v>
      </c>
      <c r="G101" s="121">
        <v>4</v>
      </c>
      <c r="H101" s="122">
        <f t="shared" si="2"/>
        <v>5</v>
      </c>
      <c r="I101" s="123">
        <f t="shared" si="3"/>
        <v>0</v>
      </c>
      <c r="J101" s="120">
        <v>1</v>
      </c>
      <c r="K101" s="121">
        <v>4</v>
      </c>
      <c r="L101" s="122">
        <f t="shared" si="4"/>
        <v>5</v>
      </c>
      <c r="M101" s="123">
        <f t="shared" si="5"/>
        <v>0</v>
      </c>
      <c r="N101" s="120">
        <v>1</v>
      </c>
      <c r="O101" s="121">
        <v>4</v>
      </c>
      <c r="P101" s="122">
        <f t="shared" si="49"/>
        <v>5</v>
      </c>
      <c r="Q101" s="123">
        <f t="shared" si="7"/>
        <v>2</v>
      </c>
      <c r="R101" s="120">
        <v>1</v>
      </c>
      <c r="S101" s="121">
        <v>2</v>
      </c>
      <c r="T101" s="122">
        <f t="shared" si="8"/>
        <v>3</v>
      </c>
      <c r="U101" s="123">
        <f t="shared" si="9"/>
        <v>0</v>
      </c>
      <c r="V101" s="120">
        <v>1</v>
      </c>
      <c r="W101" s="121">
        <v>2</v>
      </c>
      <c r="X101" s="122">
        <f t="shared" si="10"/>
        <v>3</v>
      </c>
      <c r="Y101" s="123">
        <f t="shared" si="11"/>
        <v>-2</v>
      </c>
      <c r="Z101" s="120">
        <v>1</v>
      </c>
      <c r="AA101" s="121">
        <v>4</v>
      </c>
      <c r="AB101" s="122">
        <f t="shared" si="12"/>
        <v>5</v>
      </c>
      <c r="AC101" s="123">
        <f t="shared" si="13"/>
        <v>0</v>
      </c>
      <c r="AD101" s="120">
        <v>1</v>
      </c>
      <c r="AE101" s="121">
        <v>4</v>
      </c>
      <c r="AF101" s="122">
        <f t="shared" si="14"/>
        <v>5</v>
      </c>
      <c r="AG101" s="123">
        <f t="shared" si="15"/>
        <v>1</v>
      </c>
      <c r="AH101" s="120">
        <v>1</v>
      </c>
      <c r="AI101" s="121">
        <v>3</v>
      </c>
      <c r="AJ101" s="122">
        <f t="shared" si="16"/>
        <v>4</v>
      </c>
      <c r="AK101" s="123">
        <f t="shared" si="17"/>
        <v>0</v>
      </c>
      <c r="AL101" s="120">
        <v>1</v>
      </c>
      <c r="AM101" s="121">
        <v>3</v>
      </c>
      <c r="AN101" s="122">
        <f t="shared" si="18"/>
        <v>4</v>
      </c>
      <c r="AO101" s="123">
        <f t="shared" si="19"/>
        <v>0</v>
      </c>
      <c r="AP101" s="120">
        <v>1</v>
      </c>
      <c r="AQ101" s="121">
        <v>3</v>
      </c>
      <c r="AR101" s="122">
        <f t="shared" si="20"/>
        <v>4</v>
      </c>
      <c r="AS101" s="123">
        <f t="shared" si="21"/>
        <v>1</v>
      </c>
      <c r="AT101" s="120">
        <v>1</v>
      </c>
      <c r="AU101" s="121">
        <v>2</v>
      </c>
      <c r="AV101" s="122">
        <f t="shared" si="22"/>
        <v>3</v>
      </c>
      <c r="AW101" s="123">
        <f t="shared" si="23"/>
        <v>0</v>
      </c>
      <c r="AX101" s="120">
        <v>1</v>
      </c>
      <c r="AY101" s="121">
        <v>2</v>
      </c>
      <c r="AZ101" s="122">
        <f t="shared" si="24"/>
        <v>3</v>
      </c>
      <c r="BA101" s="123">
        <f t="shared" si="25"/>
        <v>1</v>
      </c>
      <c r="BB101" s="120">
        <v>0</v>
      </c>
      <c r="BC101" s="121">
        <v>2</v>
      </c>
      <c r="BD101" s="122">
        <v>2</v>
      </c>
      <c r="BE101" s="123">
        <f t="shared" si="26"/>
        <v>0</v>
      </c>
      <c r="BF101" s="120">
        <v>0</v>
      </c>
      <c r="BG101" s="121">
        <v>2</v>
      </c>
      <c r="BH101" s="122">
        <v>2</v>
      </c>
      <c r="BI101" s="123">
        <f t="shared" si="27"/>
        <v>-2</v>
      </c>
      <c r="BJ101" s="120">
        <v>0</v>
      </c>
      <c r="BK101" s="121">
        <v>4</v>
      </c>
      <c r="BL101" s="122">
        <v>4</v>
      </c>
      <c r="BM101" s="123">
        <f t="shared" si="28"/>
        <v>0</v>
      </c>
      <c r="BN101" s="120">
        <v>0</v>
      </c>
      <c r="BO101" s="121">
        <v>4</v>
      </c>
      <c r="BP101" s="122">
        <v>4</v>
      </c>
      <c r="BQ101" s="123">
        <f t="shared" si="29"/>
        <v>-2</v>
      </c>
      <c r="BR101" s="120"/>
      <c r="BS101" s="121">
        <v>6</v>
      </c>
      <c r="BT101" s="122">
        <v>6</v>
      </c>
      <c r="BU101" s="123">
        <f t="shared" si="30"/>
        <v>2</v>
      </c>
      <c r="BV101" s="120"/>
      <c r="BW101" s="121">
        <v>4</v>
      </c>
      <c r="BX101" s="122">
        <v>4</v>
      </c>
      <c r="BY101" s="123">
        <f t="shared" si="31"/>
        <v>-1</v>
      </c>
      <c r="BZ101" s="120"/>
      <c r="CA101" s="121">
        <v>5</v>
      </c>
      <c r="CB101" s="122">
        <v>5</v>
      </c>
      <c r="CC101" s="123">
        <f t="shared" si="32"/>
        <v>0</v>
      </c>
      <c r="CD101" s="120"/>
      <c r="CE101" s="121">
        <v>5</v>
      </c>
      <c r="CF101" s="122">
        <v>5</v>
      </c>
      <c r="CG101" s="123">
        <f t="shared" si="33"/>
        <v>0</v>
      </c>
      <c r="CH101" s="120"/>
      <c r="CI101" s="121">
        <v>5</v>
      </c>
      <c r="CJ101" s="122">
        <v>5</v>
      </c>
      <c r="CK101" s="123">
        <f t="shared" si="34"/>
        <v>0</v>
      </c>
      <c r="CL101" s="120">
        <v>1</v>
      </c>
      <c r="CM101" s="121">
        <v>4</v>
      </c>
      <c r="CN101" s="122">
        <v>5</v>
      </c>
      <c r="CO101" s="123">
        <f t="shared" si="35"/>
        <v>1</v>
      </c>
      <c r="CP101" s="120">
        <v>0</v>
      </c>
      <c r="CQ101" s="121">
        <v>4</v>
      </c>
      <c r="CR101" s="122">
        <v>4</v>
      </c>
      <c r="CS101" s="123">
        <f t="shared" si="36"/>
        <v>0</v>
      </c>
      <c r="CT101" s="120"/>
      <c r="CU101" s="121">
        <v>4</v>
      </c>
      <c r="CV101" s="122">
        <v>4</v>
      </c>
      <c r="CW101" s="123">
        <f t="shared" si="37"/>
        <v>0</v>
      </c>
      <c r="CX101" s="120">
        <v>0</v>
      </c>
      <c r="CY101" s="121">
        <v>4</v>
      </c>
      <c r="CZ101" s="122">
        <v>4</v>
      </c>
      <c r="DA101" s="123">
        <f t="shared" si="38"/>
        <v>0</v>
      </c>
      <c r="DB101" s="120"/>
      <c r="DC101" s="121">
        <v>4</v>
      </c>
      <c r="DD101" s="122">
        <v>4</v>
      </c>
      <c r="DE101" s="123">
        <f t="shared" si="39"/>
        <v>0</v>
      </c>
      <c r="DF101" s="120"/>
      <c r="DG101" s="121">
        <v>4</v>
      </c>
      <c r="DH101" s="122">
        <v>4</v>
      </c>
      <c r="DI101" s="123">
        <f t="shared" si="40"/>
        <v>-1</v>
      </c>
      <c r="DJ101" s="120">
        <v>1</v>
      </c>
      <c r="DK101" s="121">
        <v>4</v>
      </c>
      <c r="DL101" s="122">
        <v>5</v>
      </c>
      <c r="DM101" s="123">
        <f t="shared" si="41"/>
        <v>1</v>
      </c>
      <c r="DN101" s="120">
        <v>1</v>
      </c>
      <c r="DO101" s="121">
        <v>3</v>
      </c>
      <c r="DP101" s="122">
        <v>4</v>
      </c>
      <c r="DQ101" s="123">
        <f t="shared" si="42"/>
        <v>-1</v>
      </c>
      <c r="DR101" s="120">
        <v>1</v>
      </c>
      <c r="DS101" s="121">
        <v>4</v>
      </c>
      <c r="DT101" s="122">
        <v>5</v>
      </c>
      <c r="DU101" s="123">
        <f t="shared" si="43"/>
        <v>2</v>
      </c>
      <c r="DV101" s="120">
        <v>2</v>
      </c>
      <c r="DW101" s="121">
        <v>1</v>
      </c>
      <c r="DX101" s="122">
        <v>3</v>
      </c>
      <c r="DY101" s="123">
        <f t="shared" si="44"/>
        <v>-1</v>
      </c>
      <c r="DZ101" s="120">
        <v>2</v>
      </c>
      <c r="EA101" s="121">
        <v>2</v>
      </c>
      <c r="EB101" s="122">
        <v>4</v>
      </c>
      <c r="EC101" s="123">
        <f t="shared" si="45"/>
        <v>0</v>
      </c>
      <c r="ED101" s="120">
        <v>2</v>
      </c>
      <c r="EE101" s="121">
        <v>2</v>
      </c>
      <c r="EF101" s="122">
        <v>4</v>
      </c>
      <c r="EG101" s="123">
        <f t="shared" si="46"/>
        <v>1</v>
      </c>
      <c r="EH101" s="120">
        <v>2</v>
      </c>
      <c r="EI101" s="121">
        <v>1</v>
      </c>
      <c r="EJ101" s="122">
        <v>3</v>
      </c>
      <c r="EK101" s="123">
        <f t="shared" si="47"/>
        <v>0</v>
      </c>
      <c r="EL101" s="120">
        <v>2</v>
      </c>
      <c r="EM101" s="121">
        <v>1</v>
      </c>
      <c r="EN101" s="122">
        <v>3</v>
      </c>
      <c r="EO101" s="123">
        <f t="shared" si="48"/>
        <v>-1</v>
      </c>
      <c r="EP101" s="120">
        <v>2</v>
      </c>
      <c r="EQ101" s="121">
        <v>2</v>
      </c>
      <c r="ER101" s="122">
        <v>4</v>
      </c>
      <c r="ES101" s="123"/>
    </row>
    <row r="102" spans="1:149" ht="20.25" customHeight="1">
      <c r="A102" s="119" t="s">
        <v>220</v>
      </c>
      <c r="B102" s="120">
        <v>1</v>
      </c>
      <c r="C102" s="121">
        <v>2</v>
      </c>
      <c r="D102" s="122">
        <f t="shared" si="0"/>
        <v>3</v>
      </c>
      <c r="E102" s="123">
        <f t="shared" si="1"/>
        <v>1</v>
      </c>
      <c r="F102" s="120">
        <v>0</v>
      </c>
      <c r="G102" s="121">
        <v>2</v>
      </c>
      <c r="H102" s="122">
        <f t="shared" si="2"/>
        <v>2</v>
      </c>
      <c r="I102" s="123">
        <f t="shared" si="3"/>
        <v>0</v>
      </c>
      <c r="J102" s="120">
        <v>0</v>
      </c>
      <c r="K102" s="121">
        <v>2</v>
      </c>
      <c r="L102" s="122">
        <f t="shared" si="4"/>
        <v>2</v>
      </c>
      <c r="M102" s="123">
        <f t="shared" si="5"/>
        <v>0</v>
      </c>
      <c r="N102" s="120">
        <v>0</v>
      </c>
      <c r="O102" s="121">
        <v>2</v>
      </c>
      <c r="P102" s="122">
        <f t="shared" si="49"/>
        <v>2</v>
      </c>
      <c r="Q102" s="123">
        <f t="shared" si="7"/>
        <v>0</v>
      </c>
      <c r="R102" s="120">
        <v>0</v>
      </c>
      <c r="S102" s="121">
        <v>2</v>
      </c>
      <c r="T102" s="122">
        <f t="shared" si="8"/>
        <v>2</v>
      </c>
      <c r="U102" s="123">
        <f t="shared" si="9"/>
        <v>-1</v>
      </c>
      <c r="V102" s="120">
        <v>0</v>
      </c>
      <c r="W102" s="121">
        <v>3</v>
      </c>
      <c r="X102" s="122">
        <f t="shared" si="10"/>
        <v>3</v>
      </c>
      <c r="Y102" s="123">
        <f t="shared" si="11"/>
        <v>2</v>
      </c>
      <c r="Z102" s="120">
        <v>0</v>
      </c>
      <c r="AA102" s="121">
        <v>1</v>
      </c>
      <c r="AB102" s="122">
        <f t="shared" si="12"/>
        <v>1</v>
      </c>
      <c r="AC102" s="123">
        <f t="shared" si="13"/>
        <v>-1</v>
      </c>
      <c r="AD102" s="120">
        <v>0</v>
      </c>
      <c r="AE102" s="121">
        <v>2</v>
      </c>
      <c r="AF102" s="122">
        <f t="shared" si="14"/>
        <v>2</v>
      </c>
      <c r="AG102" s="123">
        <f t="shared" si="15"/>
        <v>-1</v>
      </c>
      <c r="AH102" s="120">
        <v>0</v>
      </c>
      <c r="AI102" s="121">
        <v>3</v>
      </c>
      <c r="AJ102" s="122">
        <f t="shared" si="16"/>
        <v>3</v>
      </c>
      <c r="AK102" s="123">
        <f t="shared" si="17"/>
        <v>0</v>
      </c>
      <c r="AL102" s="120">
        <v>0</v>
      </c>
      <c r="AM102" s="121">
        <v>3</v>
      </c>
      <c r="AN102" s="122">
        <f t="shared" si="18"/>
        <v>3</v>
      </c>
      <c r="AO102" s="123">
        <f t="shared" si="19"/>
        <v>0</v>
      </c>
      <c r="AP102" s="120">
        <v>0</v>
      </c>
      <c r="AQ102" s="121">
        <v>3</v>
      </c>
      <c r="AR102" s="122">
        <f t="shared" si="20"/>
        <v>3</v>
      </c>
      <c r="AS102" s="123">
        <f t="shared" si="21"/>
        <v>0</v>
      </c>
      <c r="AT102" s="120">
        <v>0</v>
      </c>
      <c r="AU102" s="121">
        <v>3</v>
      </c>
      <c r="AV102" s="122">
        <f t="shared" si="22"/>
        <v>3</v>
      </c>
      <c r="AW102" s="123">
        <f t="shared" si="23"/>
        <v>0</v>
      </c>
      <c r="AX102" s="120">
        <v>0</v>
      </c>
      <c r="AY102" s="121">
        <v>3</v>
      </c>
      <c r="AZ102" s="122">
        <f t="shared" si="24"/>
        <v>3</v>
      </c>
      <c r="BA102" s="123">
        <f t="shared" si="25"/>
        <v>0</v>
      </c>
      <c r="BB102" s="120">
        <v>0</v>
      </c>
      <c r="BC102" s="121">
        <v>3</v>
      </c>
      <c r="BD102" s="122">
        <v>3</v>
      </c>
      <c r="BE102" s="123">
        <f t="shared" si="26"/>
        <v>-1</v>
      </c>
      <c r="BF102" s="120">
        <v>0</v>
      </c>
      <c r="BG102" s="121">
        <v>4</v>
      </c>
      <c r="BH102" s="122">
        <v>4</v>
      </c>
      <c r="BI102" s="123">
        <f t="shared" si="27"/>
        <v>1</v>
      </c>
      <c r="BJ102" s="120">
        <v>0</v>
      </c>
      <c r="BK102" s="121">
        <v>3</v>
      </c>
      <c r="BL102" s="122">
        <v>3</v>
      </c>
      <c r="BM102" s="123">
        <f t="shared" si="28"/>
        <v>0</v>
      </c>
      <c r="BN102" s="120">
        <v>0</v>
      </c>
      <c r="BO102" s="121">
        <v>3</v>
      </c>
      <c r="BP102" s="122">
        <v>3</v>
      </c>
      <c r="BQ102" s="123">
        <f t="shared" si="29"/>
        <v>2</v>
      </c>
      <c r="BR102" s="120"/>
      <c r="BS102" s="121">
        <v>1</v>
      </c>
      <c r="BT102" s="122">
        <v>1</v>
      </c>
      <c r="BU102" s="123">
        <f t="shared" si="30"/>
        <v>0</v>
      </c>
      <c r="BV102" s="120"/>
      <c r="BW102" s="121">
        <v>1</v>
      </c>
      <c r="BX102" s="122">
        <v>1</v>
      </c>
      <c r="BY102" s="123">
        <f t="shared" si="31"/>
        <v>-1</v>
      </c>
      <c r="BZ102" s="120">
        <v>1</v>
      </c>
      <c r="CA102" s="121">
        <v>1</v>
      </c>
      <c r="CB102" s="122">
        <v>2</v>
      </c>
      <c r="CC102" s="123">
        <f t="shared" si="32"/>
        <v>0</v>
      </c>
      <c r="CD102" s="120">
        <v>1</v>
      </c>
      <c r="CE102" s="121">
        <v>1</v>
      </c>
      <c r="CF102" s="122">
        <v>2</v>
      </c>
      <c r="CG102" s="123">
        <f t="shared" si="33"/>
        <v>0</v>
      </c>
      <c r="CH102" s="120">
        <v>1</v>
      </c>
      <c r="CI102" s="121">
        <v>1</v>
      </c>
      <c r="CJ102" s="122">
        <v>2</v>
      </c>
      <c r="CK102" s="123">
        <f t="shared" si="34"/>
        <v>0</v>
      </c>
      <c r="CL102" s="120">
        <v>1</v>
      </c>
      <c r="CM102" s="121">
        <v>1</v>
      </c>
      <c r="CN102" s="122">
        <v>2</v>
      </c>
      <c r="CO102" s="123">
        <f t="shared" si="35"/>
        <v>0</v>
      </c>
      <c r="CP102" s="120">
        <v>1</v>
      </c>
      <c r="CQ102" s="121">
        <v>1</v>
      </c>
      <c r="CR102" s="122">
        <v>2</v>
      </c>
      <c r="CS102" s="123">
        <f t="shared" si="36"/>
        <v>-2</v>
      </c>
      <c r="CT102" s="120">
        <v>2</v>
      </c>
      <c r="CU102" s="121">
        <v>2</v>
      </c>
      <c r="CV102" s="122">
        <v>4</v>
      </c>
      <c r="CW102" s="123">
        <f t="shared" si="37"/>
        <v>0</v>
      </c>
      <c r="CX102" s="120">
        <v>2</v>
      </c>
      <c r="CY102" s="121">
        <v>2</v>
      </c>
      <c r="CZ102" s="122">
        <v>4</v>
      </c>
      <c r="DA102" s="123">
        <f t="shared" si="38"/>
        <v>0</v>
      </c>
      <c r="DB102" s="120">
        <v>2</v>
      </c>
      <c r="DC102" s="121">
        <v>2</v>
      </c>
      <c r="DD102" s="122">
        <v>4</v>
      </c>
      <c r="DE102" s="123">
        <f t="shared" si="39"/>
        <v>0</v>
      </c>
      <c r="DF102" s="120">
        <v>2</v>
      </c>
      <c r="DG102" s="121">
        <v>2</v>
      </c>
      <c r="DH102" s="122">
        <v>4</v>
      </c>
      <c r="DI102" s="123">
        <f t="shared" si="40"/>
        <v>0</v>
      </c>
      <c r="DJ102" s="120">
        <v>2</v>
      </c>
      <c r="DK102" s="121">
        <v>2</v>
      </c>
      <c r="DL102" s="122">
        <v>4</v>
      </c>
      <c r="DM102" s="123">
        <f t="shared" si="41"/>
        <v>-1</v>
      </c>
      <c r="DN102" s="120">
        <v>3</v>
      </c>
      <c r="DO102" s="121">
        <v>2</v>
      </c>
      <c r="DP102" s="122">
        <v>5</v>
      </c>
      <c r="DQ102" s="123">
        <f t="shared" si="42"/>
        <v>1</v>
      </c>
      <c r="DR102" s="120">
        <v>3</v>
      </c>
      <c r="DS102" s="121">
        <v>1</v>
      </c>
      <c r="DT102" s="122">
        <v>4</v>
      </c>
      <c r="DU102" s="123">
        <f t="shared" si="43"/>
        <v>1</v>
      </c>
      <c r="DV102" s="120">
        <v>2</v>
      </c>
      <c r="DW102" s="121">
        <v>1</v>
      </c>
      <c r="DX102" s="122">
        <v>3</v>
      </c>
      <c r="DY102" s="123">
        <f t="shared" si="44"/>
        <v>-1</v>
      </c>
      <c r="DZ102" s="120">
        <v>2</v>
      </c>
      <c r="EA102" s="121">
        <v>2</v>
      </c>
      <c r="EB102" s="122">
        <v>4</v>
      </c>
      <c r="EC102" s="123">
        <f t="shared" si="45"/>
        <v>0</v>
      </c>
      <c r="ED102" s="120">
        <v>2</v>
      </c>
      <c r="EE102" s="121">
        <v>2</v>
      </c>
      <c r="EF102" s="122">
        <v>4</v>
      </c>
      <c r="EG102" s="123">
        <f t="shared" si="46"/>
        <v>0</v>
      </c>
      <c r="EH102" s="120">
        <v>2</v>
      </c>
      <c r="EI102" s="121">
        <v>2</v>
      </c>
      <c r="EJ102" s="122">
        <v>4</v>
      </c>
      <c r="EK102" s="123">
        <f t="shared" si="47"/>
        <v>0</v>
      </c>
      <c r="EL102" s="120">
        <v>2</v>
      </c>
      <c r="EM102" s="121">
        <v>2</v>
      </c>
      <c r="EN102" s="122">
        <v>4</v>
      </c>
      <c r="EO102" s="123">
        <f t="shared" si="48"/>
        <v>2</v>
      </c>
      <c r="EP102" s="120">
        <v>1</v>
      </c>
      <c r="EQ102" s="121">
        <v>1</v>
      </c>
      <c r="ER102" s="122">
        <v>2</v>
      </c>
      <c r="ES102" s="123"/>
    </row>
    <row r="103" spans="1:149" ht="20.25" customHeight="1">
      <c r="A103" s="124" t="s">
        <v>221</v>
      </c>
      <c r="B103" s="120">
        <v>0</v>
      </c>
      <c r="C103" s="121">
        <v>4</v>
      </c>
      <c r="D103" s="122">
        <f t="shared" si="0"/>
        <v>4</v>
      </c>
      <c r="E103" s="123">
        <f t="shared" si="1"/>
        <v>-2</v>
      </c>
      <c r="F103" s="120">
        <v>2</v>
      </c>
      <c r="G103" s="121">
        <v>4</v>
      </c>
      <c r="H103" s="122">
        <f t="shared" si="2"/>
        <v>6</v>
      </c>
      <c r="I103" s="123">
        <f t="shared" si="3"/>
        <v>0</v>
      </c>
      <c r="J103" s="120">
        <v>2</v>
      </c>
      <c r="K103" s="121">
        <v>4</v>
      </c>
      <c r="L103" s="122">
        <f t="shared" si="4"/>
        <v>6</v>
      </c>
      <c r="M103" s="123">
        <f t="shared" si="5"/>
        <v>0</v>
      </c>
      <c r="N103" s="120">
        <v>2</v>
      </c>
      <c r="O103" s="121">
        <v>4</v>
      </c>
      <c r="P103" s="122">
        <f t="shared" si="49"/>
        <v>6</v>
      </c>
      <c r="Q103" s="123">
        <f t="shared" si="7"/>
        <v>0</v>
      </c>
      <c r="R103" s="120">
        <v>2</v>
      </c>
      <c r="S103" s="121">
        <v>4</v>
      </c>
      <c r="T103" s="122">
        <f t="shared" si="8"/>
        <v>6</v>
      </c>
      <c r="U103" s="123">
        <f t="shared" si="9"/>
        <v>1</v>
      </c>
      <c r="V103" s="120">
        <v>2</v>
      </c>
      <c r="W103" s="121">
        <v>3</v>
      </c>
      <c r="X103" s="122">
        <f t="shared" si="10"/>
        <v>5</v>
      </c>
      <c r="Y103" s="123">
        <f t="shared" si="11"/>
        <v>0</v>
      </c>
      <c r="Z103" s="120">
        <v>2</v>
      </c>
      <c r="AA103" s="121">
        <v>3</v>
      </c>
      <c r="AB103" s="122">
        <f t="shared" si="12"/>
        <v>5</v>
      </c>
      <c r="AC103" s="123">
        <f t="shared" si="13"/>
        <v>1</v>
      </c>
      <c r="AD103" s="120">
        <v>2</v>
      </c>
      <c r="AE103" s="121">
        <v>2</v>
      </c>
      <c r="AF103" s="122">
        <f t="shared" si="14"/>
        <v>4</v>
      </c>
      <c r="AG103" s="123">
        <f t="shared" si="15"/>
        <v>0</v>
      </c>
      <c r="AH103" s="120">
        <v>2</v>
      </c>
      <c r="AI103" s="121">
        <v>2</v>
      </c>
      <c r="AJ103" s="122">
        <f t="shared" si="16"/>
        <v>4</v>
      </c>
      <c r="AK103" s="123">
        <f t="shared" si="17"/>
        <v>0</v>
      </c>
      <c r="AL103" s="120">
        <v>2</v>
      </c>
      <c r="AM103" s="121">
        <v>2</v>
      </c>
      <c r="AN103" s="122">
        <f t="shared" si="18"/>
        <v>4</v>
      </c>
      <c r="AO103" s="123">
        <f t="shared" si="19"/>
        <v>0</v>
      </c>
      <c r="AP103" s="120">
        <v>2</v>
      </c>
      <c r="AQ103" s="121">
        <v>2</v>
      </c>
      <c r="AR103" s="122">
        <f t="shared" si="20"/>
        <v>4</v>
      </c>
      <c r="AS103" s="123">
        <f t="shared" si="21"/>
        <v>0</v>
      </c>
      <c r="AT103" s="120">
        <v>2</v>
      </c>
      <c r="AU103" s="121">
        <v>2</v>
      </c>
      <c r="AV103" s="122">
        <f t="shared" si="22"/>
        <v>4</v>
      </c>
      <c r="AW103" s="123">
        <f t="shared" si="23"/>
        <v>0</v>
      </c>
      <c r="AX103" s="120">
        <v>2</v>
      </c>
      <c r="AY103" s="121">
        <v>2</v>
      </c>
      <c r="AZ103" s="122">
        <f t="shared" si="24"/>
        <v>4</v>
      </c>
      <c r="BA103" s="123">
        <f t="shared" si="25"/>
        <v>0</v>
      </c>
      <c r="BB103" s="120">
        <v>2</v>
      </c>
      <c r="BC103" s="121">
        <v>2</v>
      </c>
      <c r="BD103" s="122">
        <v>4</v>
      </c>
      <c r="BE103" s="123">
        <f t="shared" si="26"/>
        <v>0</v>
      </c>
      <c r="BF103" s="120">
        <v>2</v>
      </c>
      <c r="BG103" s="121">
        <v>2</v>
      </c>
      <c r="BH103" s="122">
        <v>4</v>
      </c>
      <c r="BI103" s="123">
        <f t="shared" si="27"/>
        <v>0</v>
      </c>
      <c r="BJ103" s="120">
        <v>2</v>
      </c>
      <c r="BK103" s="121">
        <v>2</v>
      </c>
      <c r="BL103" s="122">
        <v>4</v>
      </c>
      <c r="BM103" s="123">
        <f t="shared" si="28"/>
        <v>0</v>
      </c>
      <c r="BN103" s="120">
        <v>2</v>
      </c>
      <c r="BO103" s="121">
        <v>2</v>
      </c>
      <c r="BP103" s="122">
        <v>4</v>
      </c>
      <c r="BQ103" s="123">
        <f t="shared" si="29"/>
        <v>0</v>
      </c>
      <c r="BR103" s="120">
        <v>2</v>
      </c>
      <c r="BS103" s="121">
        <v>2</v>
      </c>
      <c r="BT103" s="122">
        <v>4</v>
      </c>
      <c r="BU103" s="123">
        <f t="shared" si="30"/>
        <v>0</v>
      </c>
      <c r="BV103" s="120">
        <v>2</v>
      </c>
      <c r="BW103" s="121">
        <v>2</v>
      </c>
      <c r="BX103" s="122">
        <v>4</v>
      </c>
      <c r="BY103" s="123">
        <f t="shared" si="31"/>
        <v>1</v>
      </c>
      <c r="BZ103" s="120">
        <v>1</v>
      </c>
      <c r="CA103" s="121">
        <v>2</v>
      </c>
      <c r="CB103" s="122">
        <v>3</v>
      </c>
      <c r="CC103" s="123">
        <f t="shared" si="32"/>
        <v>0</v>
      </c>
      <c r="CD103" s="120">
        <v>1</v>
      </c>
      <c r="CE103" s="121">
        <v>2</v>
      </c>
      <c r="CF103" s="122">
        <v>3</v>
      </c>
      <c r="CG103" s="123">
        <f t="shared" si="33"/>
        <v>-2</v>
      </c>
      <c r="CH103" s="120">
        <v>2</v>
      </c>
      <c r="CI103" s="121">
        <v>3</v>
      </c>
      <c r="CJ103" s="122">
        <v>5</v>
      </c>
      <c r="CK103" s="123">
        <f t="shared" si="34"/>
        <v>-1</v>
      </c>
      <c r="CL103" s="120">
        <v>2</v>
      </c>
      <c r="CM103" s="121">
        <v>4</v>
      </c>
      <c r="CN103" s="122">
        <v>6</v>
      </c>
      <c r="CO103" s="123">
        <f t="shared" si="35"/>
        <v>0</v>
      </c>
      <c r="CP103" s="120">
        <v>2</v>
      </c>
      <c r="CQ103" s="121">
        <v>4</v>
      </c>
      <c r="CR103" s="122">
        <v>6</v>
      </c>
      <c r="CS103" s="123">
        <f t="shared" si="36"/>
        <v>1</v>
      </c>
      <c r="CT103" s="120">
        <v>1</v>
      </c>
      <c r="CU103" s="121">
        <v>4</v>
      </c>
      <c r="CV103" s="122">
        <v>5</v>
      </c>
      <c r="CW103" s="123">
        <f t="shared" si="37"/>
        <v>0</v>
      </c>
      <c r="CX103" s="120">
        <v>1</v>
      </c>
      <c r="CY103" s="121">
        <v>4</v>
      </c>
      <c r="CZ103" s="122">
        <v>5</v>
      </c>
      <c r="DA103" s="123">
        <f t="shared" si="38"/>
        <v>0</v>
      </c>
      <c r="DB103" s="120">
        <v>1</v>
      </c>
      <c r="DC103" s="121">
        <v>4</v>
      </c>
      <c r="DD103" s="122">
        <v>5</v>
      </c>
      <c r="DE103" s="123">
        <f t="shared" si="39"/>
        <v>0</v>
      </c>
      <c r="DF103" s="120">
        <v>1</v>
      </c>
      <c r="DG103" s="121">
        <v>4</v>
      </c>
      <c r="DH103" s="122">
        <v>5</v>
      </c>
      <c r="DI103" s="123">
        <f t="shared" si="40"/>
        <v>0</v>
      </c>
      <c r="DJ103" s="120">
        <v>1</v>
      </c>
      <c r="DK103" s="121">
        <v>4</v>
      </c>
      <c r="DL103" s="122">
        <v>5</v>
      </c>
      <c r="DM103" s="123">
        <f t="shared" si="41"/>
        <v>1</v>
      </c>
      <c r="DN103" s="120">
        <v>0</v>
      </c>
      <c r="DO103" s="121">
        <v>4</v>
      </c>
      <c r="DP103" s="122">
        <v>4</v>
      </c>
      <c r="DQ103" s="123">
        <f t="shared" si="42"/>
        <v>0</v>
      </c>
      <c r="DR103" s="120">
        <v>0</v>
      </c>
      <c r="DS103" s="121">
        <v>4</v>
      </c>
      <c r="DT103" s="122">
        <v>4</v>
      </c>
      <c r="DU103" s="123">
        <f t="shared" si="43"/>
        <v>0</v>
      </c>
      <c r="DV103" s="120">
        <v>0</v>
      </c>
      <c r="DW103" s="121">
        <v>4</v>
      </c>
      <c r="DX103" s="122">
        <v>4</v>
      </c>
      <c r="DY103" s="123">
        <f t="shared" si="44"/>
        <v>0</v>
      </c>
      <c r="DZ103" s="120">
        <v>0</v>
      </c>
      <c r="EA103" s="121">
        <v>4</v>
      </c>
      <c r="EB103" s="122">
        <v>4</v>
      </c>
      <c r="EC103" s="123">
        <f t="shared" si="45"/>
        <v>0</v>
      </c>
      <c r="ED103" s="120">
        <v>0</v>
      </c>
      <c r="EE103" s="121">
        <v>4</v>
      </c>
      <c r="EF103" s="122">
        <v>4</v>
      </c>
      <c r="EG103" s="123">
        <f t="shared" si="46"/>
        <v>0</v>
      </c>
      <c r="EH103" s="120">
        <v>0</v>
      </c>
      <c r="EI103" s="121">
        <v>4</v>
      </c>
      <c r="EJ103" s="122">
        <v>4</v>
      </c>
      <c r="EK103" s="123">
        <f t="shared" si="47"/>
        <v>0</v>
      </c>
      <c r="EL103" s="120">
        <v>0</v>
      </c>
      <c r="EM103" s="121">
        <v>4</v>
      </c>
      <c r="EN103" s="122">
        <v>4</v>
      </c>
      <c r="EO103" s="123">
        <f t="shared" si="48"/>
        <v>0</v>
      </c>
      <c r="EP103" s="120">
        <v>0</v>
      </c>
      <c r="EQ103" s="121">
        <v>4</v>
      </c>
      <c r="ER103" s="122">
        <v>4</v>
      </c>
      <c r="ES103" s="123"/>
    </row>
    <row r="104" spans="1:149" ht="20.25" customHeight="1">
      <c r="A104" s="125" t="s">
        <v>119</v>
      </c>
      <c r="B104" s="126">
        <f>SUM(B3:B103)</f>
        <v>26074</v>
      </c>
      <c r="C104" s="127">
        <f>SUM(C3:C103)</f>
        <v>26724</v>
      </c>
      <c r="D104" s="128">
        <f t="shared" si="0"/>
        <v>52798</v>
      </c>
      <c r="E104" s="129">
        <f>SUM(E3:E103)</f>
        <v>-223</v>
      </c>
      <c r="F104" s="126">
        <f>SUM(F3:F103)</f>
        <v>26198</v>
      </c>
      <c r="G104" s="127">
        <f>SUM(G3:G103)</f>
        <v>26823</v>
      </c>
      <c r="H104" s="128">
        <f t="shared" si="2"/>
        <v>53021</v>
      </c>
      <c r="I104" s="129">
        <f>SUM(I3:I103)</f>
        <v>-6</v>
      </c>
      <c r="J104" s="126">
        <f>SUM(J3:J103)</f>
        <v>26212</v>
      </c>
      <c r="K104" s="127">
        <f>SUM(K3:K103)</f>
        <v>26815</v>
      </c>
      <c r="L104" s="128">
        <f t="shared" si="4"/>
        <v>53027</v>
      </c>
      <c r="M104" s="129">
        <f>SUM(M3:M103)</f>
        <v>-19</v>
      </c>
      <c r="N104" s="126">
        <f>SUM(N3:N103)</f>
        <v>26223</v>
      </c>
      <c r="O104" s="127">
        <f>SUM(O3:O103)</f>
        <v>26823</v>
      </c>
      <c r="P104" s="128">
        <f t="shared" si="49"/>
        <v>53046</v>
      </c>
      <c r="Q104" s="129">
        <f>SUM(Q3:Q103)</f>
        <v>23</v>
      </c>
      <c r="R104" s="126">
        <f>SUM(R3:R103)</f>
        <v>26222</v>
      </c>
      <c r="S104" s="127">
        <f>SUM(S3:S103)</f>
        <v>26801</v>
      </c>
      <c r="T104" s="128">
        <f t="shared" si="8"/>
        <v>53023</v>
      </c>
      <c r="U104" s="129">
        <f>SUM(U3:U103)</f>
        <v>45</v>
      </c>
      <c r="V104" s="126">
        <f>SUM(V3:V103)</f>
        <v>26215</v>
      </c>
      <c r="W104" s="127">
        <f>SUM(W3:W103)</f>
        <v>26763</v>
      </c>
      <c r="X104" s="128">
        <f t="shared" si="10"/>
        <v>52978</v>
      </c>
      <c r="Y104" s="129">
        <f>SUM(Y3:Y103)</f>
        <v>35</v>
      </c>
      <c r="Z104" s="126">
        <f>SUM(Z3:Z103)</f>
        <v>26201</v>
      </c>
      <c r="AA104" s="127">
        <f>SUM(AA3:AA103)</f>
        <v>26742</v>
      </c>
      <c r="AB104" s="128">
        <f t="shared" si="12"/>
        <v>52943</v>
      </c>
      <c r="AC104" s="129">
        <f>SUM(AC3:AC103)</f>
        <v>39</v>
      </c>
      <c r="AD104" s="126">
        <f>SUM(AD3:AD103)</f>
        <v>26171</v>
      </c>
      <c r="AE104" s="127">
        <f>SUM(AE3:AE103)</f>
        <v>26733</v>
      </c>
      <c r="AF104" s="128">
        <f t="shared" si="14"/>
        <v>52904</v>
      </c>
      <c r="AG104" s="129">
        <f>SUM(AG3:AG103)</f>
        <v>58</v>
      </c>
      <c r="AH104" s="126">
        <f>SUM(AH3:AH103)</f>
        <v>26164</v>
      </c>
      <c r="AI104" s="127">
        <f>SUM(AI3:AI103)</f>
        <v>26682</v>
      </c>
      <c r="AJ104" s="128">
        <f t="shared" si="16"/>
        <v>52846</v>
      </c>
      <c r="AK104" s="129">
        <f>SUM(AK3:AK103)</f>
        <v>3</v>
      </c>
      <c r="AL104" s="126">
        <f>SUM(AL3:AL103)</f>
        <v>26170</v>
      </c>
      <c r="AM104" s="127">
        <f>SUM(AM3:AM103)</f>
        <v>26673</v>
      </c>
      <c r="AN104" s="128">
        <f t="shared" si="18"/>
        <v>52843</v>
      </c>
      <c r="AO104" s="129">
        <f>SUM(AO3:AO103)</f>
        <v>0</v>
      </c>
      <c r="AP104" s="126">
        <f>SUM(AP3:AP103)</f>
        <v>26176</v>
      </c>
      <c r="AQ104" s="127">
        <f>SUM(AQ3:AQ103)</f>
        <v>26667</v>
      </c>
      <c r="AR104" s="128">
        <f t="shared" si="20"/>
        <v>52843</v>
      </c>
      <c r="AS104" s="129">
        <f>SUM(AS3:AS103)</f>
        <v>0</v>
      </c>
      <c r="AT104" s="126">
        <f>SUM(AT3:AT103)</f>
        <v>26173</v>
      </c>
      <c r="AU104" s="127">
        <f>SUM(AU3:AU103)</f>
        <v>26670</v>
      </c>
      <c r="AV104" s="128">
        <f t="shared" si="22"/>
        <v>52843</v>
      </c>
      <c r="AW104" s="129">
        <f>SUM(AW3:AW103)</f>
        <v>33</v>
      </c>
      <c r="AX104" s="126">
        <f>SUM(AX3:AX103)</f>
        <v>26174</v>
      </c>
      <c r="AY104" s="127">
        <f>SUM(AY3:AY103)</f>
        <v>26636</v>
      </c>
      <c r="AZ104" s="128">
        <f t="shared" si="24"/>
        <v>52810</v>
      </c>
      <c r="BA104" s="129">
        <f>SUM(BA3:BA103)</f>
        <v>-171</v>
      </c>
      <c r="BB104" s="126">
        <v>26241</v>
      </c>
      <c r="BC104" s="127">
        <v>26740</v>
      </c>
      <c r="BD104" s="128">
        <v>52981</v>
      </c>
      <c r="BE104" s="129">
        <f>SUM(BE3:BE103)</f>
        <v>-24</v>
      </c>
      <c r="BF104" s="126">
        <v>26246</v>
      </c>
      <c r="BG104" s="127">
        <v>26759</v>
      </c>
      <c r="BH104" s="128">
        <v>53005</v>
      </c>
      <c r="BI104" s="129">
        <f>SUM(BI3:BI103)</f>
        <v>-26</v>
      </c>
      <c r="BJ104" s="126">
        <v>26261</v>
      </c>
      <c r="BK104" s="127">
        <v>26770</v>
      </c>
      <c r="BL104" s="128">
        <v>53031</v>
      </c>
      <c r="BM104" s="129">
        <f>SUM(BM3:BM103)</f>
        <v>16</v>
      </c>
      <c r="BN104" s="126">
        <v>26248</v>
      </c>
      <c r="BO104" s="127">
        <v>26767</v>
      </c>
      <c r="BP104" s="128">
        <v>53015</v>
      </c>
      <c r="BQ104" s="129">
        <f>SUM(BQ3:BQ103)</f>
        <v>59</v>
      </c>
      <c r="BR104" s="126">
        <v>26243</v>
      </c>
      <c r="BS104" s="127">
        <v>26713</v>
      </c>
      <c r="BT104" s="128">
        <v>52956</v>
      </c>
      <c r="BU104" s="129">
        <f>SUM(BU3:BU103)</f>
        <v>-46</v>
      </c>
      <c r="BV104" s="126">
        <v>26265</v>
      </c>
      <c r="BW104" s="127">
        <v>26737</v>
      </c>
      <c r="BX104" s="128">
        <v>53002</v>
      </c>
      <c r="BY104" s="129">
        <f>SUM(BY3:BY103)</f>
        <v>80</v>
      </c>
      <c r="BZ104" s="126">
        <v>26248</v>
      </c>
      <c r="CA104" s="127">
        <v>26674</v>
      </c>
      <c r="CB104" s="128">
        <v>52922</v>
      </c>
      <c r="CC104" s="129">
        <f>SUM(CC3:CC103)</f>
        <v>76</v>
      </c>
      <c r="CD104" s="126">
        <v>26201</v>
      </c>
      <c r="CE104" s="127">
        <v>26645</v>
      </c>
      <c r="CF104" s="128">
        <v>52846</v>
      </c>
      <c r="CG104" s="129">
        <f>SUM(CG3:CG103)</f>
        <v>36</v>
      </c>
      <c r="CH104" s="126">
        <v>26179</v>
      </c>
      <c r="CI104" s="127">
        <v>26631</v>
      </c>
      <c r="CJ104" s="128">
        <v>52810</v>
      </c>
      <c r="CK104" s="129">
        <f>SUM(CK3:CK103)</f>
        <v>23</v>
      </c>
      <c r="CL104" s="126">
        <v>26174</v>
      </c>
      <c r="CM104" s="127">
        <v>26613</v>
      </c>
      <c r="CN104" s="128">
        <v>52787</v>
      </c>
      <c r="CO104" s="129">
        <f>SUM(CO3:CO103)</f>
        <v>71</v>
      </c>
      <c r="CP104" s="126">
        <v>26139</v>
      </c>
      <c r="CQ104" s="127">
        <v>26577</v>
      </c>
      <c r="CR104" s="128">
        <v>52716</v>
      </c>
      <c r="CS104" s="129">
        <f>SUM(CS3:CS103)</f>
        <v>108</v>
      </c>
      <c r="CT104" s="126">
        <v>26091</v>
      </c>
      <c r="CU104" s="127">
        <v>26517</v>
      </c>
      <c r="CV104" s="128">
        <v>52608</v>
      </c>
      <c r="CW104" s="129">
        <f>SUM(CW3:CW103)</f>
        <v>-120</v>
      </c>
      <c r="CX104" s="126">
        <f>SUM(CX3:CX103)</f>
        <v>26136</v>
      </c>
      <c r="CY104" s="127">
        <f>SUM(CY3:CY103)</f>
        <v>26592</v>
      </c>
      <c r="CZ104" s="128">
        <f>SUM(CZ3:CZ103)</f>
        <v>52728</v>
      </c>
      <c r="DA104" s="129">
        <f>SUM(DA3:DA103)</f>
        <v>2</v>
      </c>
      <c r="DB104" s="126">
        <v>26146</v>
      </c>
      <c r="DC104" s="127">
        <v>26580</v>
      </c>
      <c r="DD104" s="128">
        <v>52726</v>
      </c>
      <c r="DE104" s="129">
        <f>SUM(DE3:DE103)</f>
        <v>23</v>
      </c>
      <c r="DF104" s="126">
        <v>26137</v>
      </c>
      <c r="DG104" s="127">
        <v>26566</v>
      </c>
      <c r="DH104" s="128">
        <v>52703</v>
      </c>
      <c r="DI104" s="129">
        <f>SUM(DI3:DI103)</f>
        <v>49</v>
      </c>
      <c r="DJ104" s="126">
        <v>26108</v>
      </c>
      <c r="DK104" s="127">
        <v>26546</v>
      </c>
      <c r="DL104" s="128">
        <v>52654</v>
      </c>
      <c r="DM104" s="129">
        <f>SUM(DM3:DM103)</f>
        <v>1</v>
      </c>
      <c r="DN104" s="126">
        <v>26106</v>
      </c>
      <c r="DO104" s="127">
        <v>26547</v>
      </c>
      <c r="DP104" s="128">
        <v>52653</v>
      </c>
      <c r="DQ104" s="129">
        <f>SUM(DQ3:DQ103)</f>
        <v>69</v>
      </c>
      <c r="DR104" s="126">
        <v>26056</v>
      </c>
      <c r="DS104" s="127">
        <v>26528</v>
      </c>
      <c r="DT104" s="128">
        <v>52584</v>
      </c>
      <c r="DU104" s="129">
        <f>SUM(DU3:DU103)</f>
        <v>92</v>
      </c>
      <c r="DV104" s="126">
        <v>26012</v>
      </c>
      <c r="DW104" s="127">
        <v>26480</v>
      </c>
      <c r="DX104" s="128">
        <v>52492</v>
      </c>
      <c r="DY104" s="129">
        <f>SUM(DY3:DY103)</f>
        <v>31</v>
      </c>
      <c r="DZ104" s="126">
        <v>25995</v>
      </c>
      <c r="EA104" s="127">
        <v>26466</v>
      </c>
      <c r="EB104" s="128">
        <v>52461</v>
      </c>
      <c r="EC104" s="129">
        <f>SUM(EC3:EC103)</f>
        <v>61</v>
      </c>
      <c r="ED104" s="126">
        <v>25984</v>
      </c>
      <c r="EE104" s="127">
        <v>26416</v>
      </c>
      <c r="EF104" s="128">
        <v>52400</v>
      </c>
      <c r="EG104" s="129">
        <f>SUM(EG3:EG103)</f>
        <v>41</v>
      </c>
      <c r="EH104" s="126">
        <v>25962</v>
      </c>
      <c r="EI104" s="127">
        <v>26397</v>
      </c>
      <c r="EJ104" s="128">
        <v>52359</v>
      </c>
      <c r="EK104" s="129">
        <f>SUM(EK3:EK103)</f>
        <v>14</v>
      </c>
      <c r="EL104" s="126">
        <v>25958</v>
      </c>
      <c r="EM104" s="127">
        <v>26387</v>
      </c>
      <c r="EN104" s="128">
        <v>52345</v>
      </c>
      <c r="EO104" s="129">
        <f>SUM(EO3:EO103)</f>
        <v>22</v>
      </c>
      <c r="EP104" s="126">
        <v>25968</v>
      </c>
      <c r="EQ104" s="127">
        <v>26355</v>
      </c>
      <c r="ER104" s="128">
        <v>52323</v>
      </c>
      <c r="ES104" s="129"/>
    </row>
    <row r="105" spans="1:149" ht="20.25" customHeight="1">
      <c r="A105" s="130" t="s">
        <v>222</v>
      </c>
      <c r="B105" s="115">
        <f>SUM(B63:B103)</f>
        <v>4902</v>
      </c>
      <c r="C105" s="116">
        <f>SUM(C63:C103)</f>
        <v>5859</v>
      </c>
      <c r="D105" s="117">
        <f>SUM(D63:D103)</f>
        <v>10761</v>
      </c>
      <c r="E105" s="118">
        <f>+D105-H105</f>
        <v>83</v>
      </c>
      <c r="F105" s="115">
        <f>SUM(F63:F103)</f>
        <v>4867</v>
      </c>
      <c r="G105" s="116">
        <f>SUM(G63:G103)</f>
        <v>5811</v>
      </c>
      <c r="H105" s="117">
        <f>SUM(H63:H103)</f>
        <v>10678</v>
      </c>
      <c r="I105" s="118">
        <f>+H105-L105</f>
        <v>49</v>
      </c>
      <c r="J105" s="115">
        <f>SUM(J63:J103)</f>
        <v>4843</v>
      </c>
      <c r="K105" s="116">
        <f>SUM(K63:K103)</f>
        <v>5786</v>
      </c>
      <c r="L105" s="117">
        <f>SUM(L63:L103)</f>
        <v>10629</v>
      </c>
      <c r="M105" s="118">
        <f>+L105-P105</f>
        <v>42</v>
      </c>
      <c r="N105" s="115">
        <f>SUM(N63:N103)</f>
        <v>4826</v>
      </c>
      <c r="O105" s="116">
        <f>SUM(O63:O103)</f>
        <v>5761</v>
      </c>
      <c r="P105" s="117">
        <f>SUM(P63:P103)</f>
        <v>10587</v>
      </c>
      <c r="Q105" s="118">
        <f>+P105-T105</f>
        <v>42</v>
      </c>
      <c r="R105" s="115">
        <f>SUM(R63:R103)</f>
        <v>4804</v>
      </c>
      <c r="S105" s="116">
        <f>SUM(S63:S103)</f>
        <v>5741</v>
      </c>
      <c r="T105" s="117">
        <f>SUM(T63:T103)</f>
        <v>10545</v>
      </c>
      <c r="U105" s="118">
        <f>+T105-X105</f>
        <v>41</v>
      </c>
      <c r="V105" s="115">
        <f>SUM(V63:V103)</f>
        <v>4780</v>
      </c>
      <c r="W105" s="116">
        <f>SUM(W63:W103)</f>
        <v>5724</v>
      </c>
      <c r="X105" s="117">
        <f>SUM(X63:X103)</f>
        <v>10504</v>
      </c>
      <c r="Y105" s="118">
        <f>+X105-AB105</f>
        <v>42</v>
      </c>
      <c r="Z105" s="115">
        <f>SUM(Z63:Z103)</f>
        <v>4759</v>
      </c>
      <c r="AA105" s="116">
        <f>SUM(AA63:AA103)</f>
        <v>5703</v>
      </c>
      <c r="AB105" s="117">
        <f>SUM(AB63:AB103)</f>
        <v>10462</v>
      </c>
      <c r="AC105" s="118">
        <f>+AB105-AF105</f>
        <v>60</v>
      </c>
      <c r="AD105" s="115">
        <f>SUM(AD63:AD103)</f>
        <v>4735</v>
      </c>
      <c r="AE105" s="116">
        <f>SUM(AE63:AE103)</f>
        <v>5667</v>
      </c>
      <c r="AF105" s="117">
        <f>SUM(AF63:AF103)</f>
        <v>10402</v>
      </c>
      <c r="AG105" s="118">
        <f>+AF105-AJ105</f>
        <v>31</v>
      </c>
      <c r="AH105" s="115">
        <f>SUM(AH63:AH103)</f>
        <v>4729</v>
      </c>
      <c r="AI105" s="116">
        <f>SUM(AI63:AI103)</f>
        <v>5642</v>
      </c>
      <c r="AJ105" s="117">
        <f>SUM(AJ63:AJ103)</f>
        <v>10371</v>
      </c>
      <c r="AK105" s="118">
        <f>+AJ105-AN105</f>
        <v>33</v>
      </c>
      <c r="AL105" s="115">
        <f>SUM(AL63:AL103)</f>
        <v>4713</v>
      </c>
      <c r="AM105" s="116">
        <f>SUM(AM63:AM103)</f>
        <v>5625</v>
      </c>
      <c r="AN105" s="117">
        <f>SUM(AN63:AN103)</f>
        <v>10338</v>
      </c>
      <c r="AO105" s="118">
        <f>+AN105-AR105</f>
        <v>43</v>
      </c>
      <c r="AP105" s="115">
        <f>SUM(AP63:AP103)</f>
        <v>4691</v>
      </c>
      <c r="AQ105" s="116">
        <f>SUM(AQ63:AQ103)</f>
        <v>5604</v>
      </c>
      <c r="AR105" s="117">
        <f>SUM(AR63:AR103)</f>
        <v>10295</v>
      </c>
      <c r="AS105" s="118">
        <f>+AR105-AV105</f>
        <v>10</v>
      </c>
      <c r="AT105" s="115">
        <f>SUM(AT63:AT103)</f>
        <v>4683</v>
      </c>
      <c r="AU105" s="116">
        <f>SUM(AU63:AU103)</f>
        <v>5602</v>
      </c>
      <c r="AV105" s="117">
        <f>SUM(AV63:AV103)</f>
        <v>10285</v>
      </c>
      <c r="AW105" s="118">
        <f>+AV105-AZ105</f>
        <v>24</v>
      </c>
      <c r="AX105" s="115">
        <f>SUM(AX63:AX103)</f>
        <v>4673</v>
      </c>
      <c r="AY105" s="116">
        <f>SUM(AY63:AY103)</f>
        <v>5588</v>
      </c>
      <c r="AZ105" s="117">
        <f>SUM(AZ63:AZ103)</f>
        <v>10261</v>
      </c>
      <c r="BA105" s="118">
        <f>+AZ105-BD105</f>
        <v>33</v>
      </c>
      <c r="BB105" s="115">
        <f>SUM(BB63:BB103)</f>
        <v>4659</v>
      </c>
      <c r="BC105" s="116">
        <f>SUM(BC63:BC103)</f>
        <v>5569</v>
      </c>
      <c r="BD105" s="117">
        <f>SUM(BD63:BD103)</f>
        <v>10228</v>
      </c>
      <c r="BE105" s="118">
        <f>+BD105-BH105</f>
        <v>12</v>
      </c>
      <c r="BF105" s="115">
        <f>SUM(BF63:BF103)</f>
        <v>4654</v>
      </c>
      <c r="BG105" s="116">
        <f>SUM(BG63:BG103)</f>
        <v>5562</v>
      </c>
      <c r="BH105" s="117">
        <f>SUM(BH63:BH103)</f>
        <v>10216</v>
      </c>
      <c r="BI105" s="118">
        <f>+BH105-BL105</f>
        <v>23</v>
      </c>
      <c r="BJ105" s="115">
        <f>SUM(BJ63:BJ103)</f>
        <v>4642</v>
      </c>
      <c r="BK105" s="116">
        <f>SUM(BK63:BK103)</f>
        <v>5551</v>
      </c>
      <c r="BL105" s="117">
        <f>SUM(BL63:BL103)</f>
        <v>10193</v>
      </c>
      <c r="BM105" s="118">
        <f>+BL105-BP105</f>
        <v>2</v>
      </c>
      <c r="BN105" s="115">
        <f>SUM(BN63:BN103)</f>
        <v>4638</v>
      </c>
      <c r="BO105" s="116">
        <f>SUM(BO63:BO103)</f>
        <v>5553</v>
      </c>
      <c r="BP105" s="117">
        <f>SUM(BP63:BP103)</f>
        <v>10191</v>
      </c>
      <c r="BQ105" s="118">
        <f>+BP105-BT105</f>
        <v>7</v>
      </c>
      <c r="BR105" s="115">
        <f>SUM(BR63:BR103)</f>
        <v>4641</v>
      </c>
      <c r="BS105" s="116">
        <f>SUM(BS63:BS103)</f>
        <v>5543</v>
      </c>
      <c r="BT105" s="117">
        <f>SUM(BT63:BT103)</f>
        <v>10184</v>
      </c>
      <c r="BU105" s="118">
        <f>+BT105-BX105</f>
        <v>23</v>
      </c>
      <c r="BV105" s="115">
        <f>SUM(BV63:BV103)</f>
        <v>4624</v>
      </c>
      <c r="BW105" s="116">
        <f>SUM(BW63:BW103)</f>
        <v>5537</v>
      </c>
      <c r="BX105" s="117">
        <f>SUM(BX63:BX103)</f>
        <v>10161</v>
      </c>
      <c r="BY105" s="118">
        <f>+BX105-CB105</f>
        <v>16</v>
      </c>
      <c r="BZ105" s="115">
        <f>SUM(BZ63:BZ103)</f>
        <v>4621</v>
      </c>
      <c r="CA105" s="116">
        <f>SUM(CA63:CA103)</f>
        <v>5524</v>
      </c>
      <c r="CB105" s="117">
        <f>SUM(CB63:CB103)</f>
        <v>10145</v>
      </c>
      <c r="CC105" s="118">
        <f>+CB105-CF105</f>
        <v>26</v>
      </c>
      <c r="CD105" s="115">
        <f>SUM(CD63:CD103)</f>
        <v>4607</v>
      </c>
      <c r="CE105" s="116">
        <f>SUM(CE63:CE103)</f>
        <v>5512</v>
      </c>
      <c r="CF105" s="117">
        <f>SUM(CF63:CF103)</f>
        <v>10119</v>
      </c>
      <c r="CG105" s="118">
        <f>+CF105-CJ105</f>
        <v>27</v>
      </c>
      <c r="CH105" s="115">
        <f>SUM(CH63:CH103)</f>
        <v>4593</v>
      </c>
      <c r="CI105" s="116">
        <f>SUM(CI63:CI103)</f>
        <v>5499</v>
      </c>
      <c r="CJ105" s="117">
        <f>SUM(CJ63:CJ103)</f>
        <v>10092</v>
      </c>
      <c r="CK105" s="118">
        <f>+CJ105-CN105</f>
        <v>28</v>
      </c>
      <c r="CL105" s="115">
        <f>SUM(CL63:CL103)</f>
        <v>4573</v>
      </c>
      <c r="CM105" s="116">
        <f>SUM(CM63:CM103)</f>
        <v>5491</v>
      </c>
      <c r="CN105" s="117">
        <f>SUM(CN63:CN103)</f>
        <v>10064</v>
      </c>
      <c r="CO105" s="118">
        <f>+CN105-CR105</f>
        <v>33</v>
      </c>
      <c r="CP105" s="115">
        <f>SUM(CP63:CP103)</f>
        <v>4550</v>
      </c>
      <c r="CQ105" s="116">
        <f>SUM(CQ63:CQ103)</f>
        <v>5481</v>
      </c>
      <c r="CR105" s="117">
        <f>SUM(CR63:CR103)</f>
        <v>10031</v>
      </c>
      <c r="CS105" s="118">
        <f>+CR105-CV105</f>
        <v>63</v>
      </c>
      <c r="CT105" s="115">
        <f>SUM(CT63:CT103)</f>
        <v>4516</v>
      </c>
      <c r="CU105" s="116">
        <f>SUM(CU63:CU103)</f>
        <v>5452</v>
      </c>
      <c r="CV105" s="117">
        <f>SUM(CV63:CV103)</f>
        <v>9968</v>
      </c>
      <c r="CW105" s="118">
        <f>+CV105-CZ105</f>
        <v>34</v>
      </c>
      <c r="CX105" s="115">
        <f>SUM(CX63:CX103)</f>
        <v>4500</v>
      </c>
      <c r="CY105" s="116">
        <f>SUM(CY63:CY103)</f>
        <v>5434</v>
      </c>
      <c r="CZ105" s="117">
        <f>SUM(CZ63:CZ103)</f>
        <v>9934</v>
      </c>
      <c r="DA105" s="118">
        <f>+CZ105-DD105</f>
        <v>34</v>
      </c>
      <c r="DB105" s="115">
        <f>SUM(DB63:DB103)</f>
        <v>4475</v>
      </c>
      <c r="DC105" s="116">
        <f>SUM(DC63:DC103)</f>
        <v>5425</v>
      </c>
      <c r="DD105" s="117">
        <f>SUM(DD63:DD103)</f>
        <v>9900</v>
      </c>
      <c r="DE105" s="118">
        <f>+DD105-DH105</f>
        <v>37</v>
      </c>
      <c r="DF105" s="115">
        <f>SUM(DF63:DF103)</f>
        <v>4458</v>
      </c>
      <c r="DG105" s="116">
        <f>SUM(DG63:DG103)</f>
        <v>5405</v>
      </c>
      <c r="DH105" s="117">
        <f>SUM(DH63:DH103)</f>
        <v>9863</v>
      </c>
      <c r="DI105" s="118">
        <f>+DH105-DL105</f>
        <v>31</v>
      </c>
      <c r="DJ105" s="115">
        <f>SUM(DJ63:DJ103)</f>
        <v>4444</v>
      </c>
      <c r="DK105" s="116">
        <f>SUM(DK63:DK103)</f>
        <v>5388</v>
      </c>
      <c r="DL105" s="117">
        <f>SUM(DL63:DL103)</f>
        <v>9832</v>
      </c>
      <c r="DM105" s="118">
        <f>+DL105-DP105</f>
        <v>21</v>
      </c>
      <c r="DN105" s="115">
        <f>SUM(DN63:DN103)</f>
        <v>4440</v>
      </c>
      <c r="DO105" s="116">
        <f>SUM(DO63:DO103)</f>
        <v>5371</v>
      </c>
      <c r="DP105" s="117">
        <f>SUM(DP63:DP103)</f>
        <v>9811</v>
      </c>
      <c r="DQ105" s="118">
        <f>+DP105-DT105</f>
        <v>46</v>
      </c>
      <c r="DR105" s="115">
        <f>SUM(DR63:DR103)</f>
        <v>4412</v>
      </c>
      <c r="DS105" s="116">
        <f>SUM(DS63:DS103)</f>
        <v>5353</v>
      </c>
      <c r="DT105" s="117">
        <f>SUM(DT63:DT103)</f>
        <v>9765</v>
      </c>
      <c r="DU105" s="118">
        <f>+DT105-DX105</f>
        <v>44</v>
      </c>
      <c r="DV105" s="115">
        <f>SUM(DV63:DV103)</f>
        <v>4387</v>
      </c>
      <c r="DW105" s="116">
        <f>SUM(DW63:DW103)</f>
        <v>5334</v>
      </c>
      <c r="DX105" s="117">
        <f>SUM(DX63:DX103)</f>
        <v>9721</v>
      </c>
      <c r="DY105" s="118">
        <f>+DX105-EB105</f>
        <v>37</v>
      </c>
      <c r="DZ105" s="115">
        <f>SUM(DZ63:DZ103)</f>
        <v>4367</v>
      </c>
      <c r="EA105" s="116">
        <f>SUM(EA63:EA103)</f>
        <v>5317</v>
      </c>
      <c r="EB105" s="117">
        <f>SUM(EB63:EB103)</f>
        <v>9684</v>
      </c>
      <c r="EC105" s="118">
        <f>+EB105-EF105</f>
        <v>39</v>
      </c>
      <c r="ED105" s="115">
        <f>SUM(ED63:ED103)</f>
        <v>4346</v>
      </c>
      <c r="EE105" s="116">
        <f>SUM(EE63:EE103)</f>
        <v>5299</v>
      </c>
      <c r="EF105" s="117">
        <f>SUM(EF63:EF103)</f>
        <v>9645</v>
      </c>
      <c r="EG105" s="118">
        <f>+EF105-EJ105</f>
        <v>49</v>
      </c>
      <c r="EH105" s="115">
        <f>SUM(EH63:EH103)</f>
        <v>4320</v>
      </c>
      <c r="EI105" s="116">
        <f>SUM(EI63:EI103)</f>
        <v>5276</v>
      </c>
      <c r="EJ105" s="117">
        <f>SUM(EJ63:EJ103)</f>
        <v>9596</v>
      </c>
      <c r="EK105" s="118">
        <f>+EJ105-EN105</f>
        <v>21</v>
      </c>
      <c r="EL105" s="115">
        <f>SUM(EL63:EL103)</f>
        <v>4310</v>
      </c>
      <c r="EM105" s="116">
        <f>SUM(EM63:EM103)</f>
        <v>5265</v>
      </c>
      <c r="EN105" s="117">
        <f>SUM(EN63:EN103)</f>
        <v>9575</v>
      </c>
      <c r="EO105" s="118">
        <f>+EN105-ER105</f>
        <v>47</v>
      </c>
      <c r="EP105" s="115">
        <f>SUM(EP63:EP103)</f>
        <v>4283</v>
      </c>
      <c r="EQ105" s="116">
        <f>SUM(EQ63:EQ103)</f>
        <v>5245</v>
      </c>
      <c r="ER105" s="117">
        <f>SUM(ER63:ER103)</f>
        <v>9528</v>
      </c>
      <c r="ES105" s="118"/>
    </row>
    <row r="106" spans="1:149" ht="20.25" customHeight="1">
      <c r="A106" s="124" t="s">
        <v>223</v>
      </c>
      <c r="B106" s="120">
        <f t="shared" ref="B106:AG106" si="50">SUM(B68:B103)</f>
        <v>3278</v>
      </c>
      <c r="C106" s="121">
        <f t="shared" si="50"/>
        <v>4336</v>
      </c>
      <c r="D106" s="122">
        <f t="shared" si="50"/>
        <v>7614</v>
      </c>
      <c r="E106" s="123">
        <f t="shared" si="50"/>
        <v>41</v>
      </c>
      <c r="F106" s="120">
        <f t="shared" si="50"/>
        <v>3257</v>
      </c>
      <c r="G106" s="121">
        <f t="shared" si="50"/>
        <v>4316</v>
      </c>
      <c r="H106" s="122">
        <f t="shared" si="50"/>
        <v>7573</v>
      </c>
      <c r="I106" s="123">
        <f t="shared" si="50"/>
        <v>38</v>
      </c>
      <c r="J106" s="120">
        <f t="shared" si="50"/>
        <v>3239</v>
      </c>
      <c r="K106" s="121">
        <f t="shared" si="50"/>
        <v>4296</v>
      </c>
      <c r="L106" s="122">
        <f t="shared" si="50"/>
        <v>7535</v>
      </c>
      <c r="M106" s="123">
        <f t="shared" si="50"/>
        <v>40</v>
      </c>
      <c r="N106" s="120">
        <f t="shared" si="50"/>
        <v>3218</v>
      </c>
      <c r="O106" s="121">
        <f t="shared" si="50"/>
        <v>4277</v>
      </c>
      <c r="P106" s="122">
        <f t="shared" si="50"/>
        <v>7495</v>
      </c>
      <c r="Q106" s="123">
        <f t="shared" si="50"/>
        <v>21</v>
      </c>
      <c r="R106" s="120">
        <f t="shared" si="50"/>
        <v>3211</v>
      </c>
      <c r="S106" s="121">
        <f t="shared" si="50"/>
        <v>4263</v>
      </c>
      <c r="T106" s="122">
        <f t="shared" si="50"/>
        <v>7474</v>
      </c>
      <c r="U106" s="123">
        <f t="shared" si="50"/>
        <v>18</v>
      </c>
      <c r="V106" s="120">
        <f t="shared" si="50"/>
        <v>3203</v>
      </c>
      <c r="W106" s="121">
        <f t="shared" si="50"/>
        <v>4253</v>
      </c>
      <c r="X106" s="122">
        <f t="shared" si="50"/>
        <v>7456</v>
      </c>
      <c r="Y106" s="123">
        <f t="shared" si="50"/>
        <v>37</v>
      </c>
      <c r="Z106" s="120">
        <f t="shared" si="50"/>
        <v>3188</v>
      </c>
      <c r="AA106" s="121">
        <f t="shared" si="50"/>
        <v>4231</v>
      </c>
      <c r="AB106" s="122">
        <f t="shared" si="50"/>
        <v>7419</v>
      </c>
      <c r="AC106" s="123">
        <f t="shared" si="50"/>
        <v>48</v>
      </c>
      <c r="AD106" s="120">
        <f t="shared" si="50"/>
        <v>3159</v>
      </c>
      <c r="AE106" s="121">
        <f t="shared" si="50"/>
        <v>4212</v>
      </c>
      <c r="AF106" s="122">
        <f t="shared" si="50"/>
        <v>7371</v>
      </c>
      <c r="AG106" s="123">
        <f t="shared" si="50"/>
        <v>33</v>
      </c>
      <c r="AH106" s="120">
        <f t="shared" ref="AH106:BM106" si="51">SUM(AH68:AH103)</f>
        <v>3139</v>
      </c>
      <c r="AI106" s="121">
        <f t="shared" si="51"/>
        <v>4199</v>
      </c>
      <c r="AJ106" s="122">
        <f t="shared" si="51"/>
        <v>7338</v>
      </c>
      <c r="AK106" s="123">
        <f t="shared" si="51"/>
        <v>30</v>
      </c>
      <c r="AL106" s="120">
        <f t="shared" si="51"/>
        <v>3125</v>
      </c>
      <c r="AM106" s="121">
        <f t="shared" si="51"/>
        <v>4183</v>
      </c>
      <c r="AN106" s="122">
        <f t="shared" si="51"/>
        <v>7308</v>
      </c>
      <c r="AO106" s="123">
        <f t="shared" si="51"/>
        <v>30</v>
      </c>
      <c r="AP106" s="120">
        <f t="shared" si="51"/>
        <v>3107</v>
      </c>
      <c r="AQ106" s="121">
        <f t="shared" si="51"/>
        <v>4171</v>
      </c>
      <c r="AR106" s="122">
        <f t="shared" si="51"/>
        <v>7278</v>
      </c>
      <c r="AS106" s="123">
        <f t="shared" si="51"/>
        <v>18</v>
      </c>
      <c r="AT106" s="120">
        <f t="shared" si="51"/>
        <v>3099</v>
      </c>
      <c r="AU106" s="121">
        <f t="shared" si="51"/>
        <v>4161</v>
      </c>
      <c r="AV106" s="122">
        <f t="shared" si="51"/>
        <v>7260</v>
      </c>
      <c r="AW106" s="123">
        <f t="shared" si="51"/>
        <v>22</v>
      </c>
      <c r="AX106" s="120">
        <f t="shared" si="51"/>
        <v>3091</v>
      </c>
      <c r="AY106" s="121">
        <f t="shared" si="51"/>
        <v>4147</v>
      </c>
      <c r="AZ106" s="122">
        <f t="shared" si="51"/>
        <v>7238</v>
      </c>
      <c r="BA106" s="123">
        <f t="shared" si="51"/>
        <v>27</v>
      </c>
      <c r="BB106" s="120">
        <f t="shared" si="51"/>
        <v>3074</v>
      </c>
      <c r="BC106" s="121">
        <f t="shared" si="51"/>
        <v>4137</v>
      </c>
      <c r="BD106" s="122">
        <f t="shared" si="51"/>
        <v>7211</v>
      </c>
      <c r="BE106" s="123">
        <f t="shared" si="51"/>
        <v>6</v>
      </c>
      <c r="BF106" s="120">
        <f t="shared" si="51"/>
        <v>3073</v>
      </c>
      <c r="BG106" s="121">
        <f t="shared" si="51"/>
        <v>4132</v>
      </c>
      <c r="BH106" s="122">
        <f t="shared" si="51"/>
        <v>7205</v>
      </c>
      <c r="BI106" s="123">
        <f t="shared" si="51"/>
        <v>31</v>
      </c>
      <c r="BJ106" s="120">
        <f t="shared" si="51"/>
        <v>3061</v>
      </c>
      <c r="BK106" s="121">
        <f t="shared" si="51"/>
        <v>4113</v>
      </c>
      <c r="BL106" s="122">
        <f t="shared" si="51"/>
        <v>7174</v>
      </c>
      <c r="BM106" s="123">
        <f t="shared" si="51"/>
        <v>7</v>
      </c>
      <c r="BN106" s="120">
        <f t="shared" ref="BN106:CS106" si="52">SUM(BN68:BN103)</f>
        <v>3059</v>
      </c>
      <c r="BO106" s="121">
        <f t="shared" si="52"/>
        <v>4108</v>
      </c>
      <c r="BP106" s="122">
        <f t="shared" si="52"/>
        <v>7167</v>
      </c>
      <c r="BQ106" s="123">
        <f t="shared" si="52"/>
        <v>13</v>
      </c>
      <c r="BR106" s="120">
        <f t="shared" si="52"/>
        <v>3062</v>
      </c>
      <c r="BS106" s="121">
        <f t="shared" si="52"/>
        <v>4092</v>
      </c>
      <c r="BT106" s="122">
        <f t="shared" si="52"/>
        <v>7154</v>
      </c>
      <c r="BU106" s="123">
        <f t="shared" si="52"/>
        <v>30</v>
      </c>
      <c r="BV106" s="120">
        <f t="shared" si="52"/>
        <v>3051</v>
      </c>
      <c r="BW106" s="121">
        <f t="shared" si="52"/>
        <v>4073</v>
      </c>
      <c r="BX106" s="122">
        <f t="shared" si="52"/>
        <v>7124</v>
      </c>
      <c r="BY106" s="123">
        <f t="shared" si="52"/>
        <v>32</v>
      </c>
      <c r="BZ106" s="120">
        <f t="shared" si="52"/>
        <v>3038</v>
      </c>
      <c r="CA106" s="121">
        <f t="shared" si="52"/>
        <v>4054</v>
      </c>
      <c r="CB106" s="122">
        <f t="shared" si="52"/>
        <v>7092</v>
      </c>
      <c r="CC106" s="123">
        <f t="shared" si="52"/>
        <v>13</v>
      </c>
      <c r="CD106" s="120">
        <f t="shared" si="52"/>
        <v>3040</v>
      </c>
      <c r="CE106" s="121">
        <f t="shared" si="52"/>
        <v>4039</v>
      </c>
      <c r="CF106" s="122">
        <f t="shared" si="52"/>
        <v>7079</v>
      </c>
      <c r="CG106" s="123">
        <f t="shared" si="52"/>
        <v>44</v>
      </c>
      <c r="CH106" s="120">
        <f t="shared" si="52"/>
        <v>3016</v>
      </c>
      <c r="CI106" s="121">
        <f t="shared" si="52"/>
        <v>4019</v>
      </c>
      <c r="CJ106" s="122">
        <f t="shared" si="52"/>
        <v>7035</v>
      </c>
      <c r="CK106" s="123">
        <f t="shared" si="52"/>
        <v>37</v>
      </c>
      <c r="CL106" s="120">
        <f t="shared" si="52"/>
        <v>3000</v>
      </c>
      <c r="CM106" s="121">
        <f t="shared" si="52"/>
        <v>3998</v>
      </c>
      <c r="CN106" s="122">
        <f t="shared" si="52"/>
        <v>6998</v>
      </c>
      <c r="CO106" s="123">
        <f t="shared" si="52"/>
        <v>28</v>
      </c>
      <c r="CP106" s="120">
        <f t="shared" si="52"/>
        <v>2983</v>
      </c>
      <c r="CQ106" s="121">
        <f t="shared" si="52"/>
        <v>3987</v>
      </c>
      <c r="CR106" s="122">
        <f t="shared" si="52"/>
        <v>6970</v>
      </c>
      <c r="CS106" s="123">
        <f t="shared" si="52"/>
        <v>63</v>
      </c>
      <c r="CT106" s="120">
        <f t="shared" ref="CT106:DY106" si="53">SUM(CT68:CT103)</f>
        <v>2950</v>
      </c>
      <c r="CU106" s="121">
        <f t="shared" si="53"/>
        <v>3957</v>
      </c>
      <c r="CV106" s="122">
        <f t="shared" si="53"/>
        <v>6907</v>
      </c>
      <c r="CW106" s="123">
        <f t="shared" si="53"/>
        <v>25</v>
      </c>
      <c r="CX106" s="120">
        <f t="shared" si="53"/>
        <v>2939</v>
      </c>
      <c r="CY106" s="121">
        <f t="shared" si="53"/>
        <v>3943</v>
      </c>
      <c r="CZ106" s="122">
        <f t="shared" si="53"/>
        <v>6882</v>
      </c>
      <c r="DA106" s="123">
        <f t="shared" si="53"/>
        <v>38</v>
      </c>
      <c r="DB106" s="120">
        <f t="shared" si="53"/>
        <v>2929</v>
      </c>
      <c r="DC106" s="121">
        <f t="shared" si="53"/>
        <v>3915</v>
      </c>
      <c r="DD106" s="122">
        <f t="shared" si="53"/>
        <v>6844</v>
      </c>
      <c r="DE106" s="123">
        <f t="shared" si="53"/>
        <v>34</v>
      </c>
      <c r="DF106" s="120">
        <f t="shared" si="53"/>
        <v>2917</v>
      </c>
      <c r="DG106" s="121">
        <f t="shared" si="53"/>
        <v>3893</v>
      </c>
      <c r="DH106" s="122">
        <f t="shared" si="53"/>
        <v>6810</v>
      </c>
      <c r="DI106" s="123">
        <f t="shared" si="53"/>
        <v>12</v>
      </c>
      <c r="DJ106" s="120">
        <f t="shared" si="53"/>
        <v>2912</v>
      </c>
      <c r="DK106" s="121">
        <f t="shared" si="53"/>
        <v>3886</v>
      </c>
      <c r="DL106" s="122">
        <f t="shared" si="53"/>
        <v>6798</v>
      </c>
      <c r="DM106" s="123">
        <f t="shared" si="53"/>
        <v>33</v>
      </c>
      <c r="DN106" s="120">
        <f t="shared" si="53"/>
        <v>2897</v>
      </c>
      <c r="DO106" s="121">
        <f t="shared" si="53"/>
        <v>3868</v>
      </c>
      <c r="DP106" s="122">
        <f t="shared" si="53"/>
        <v>6765</v>
      </c>
      <c r="DQ106" s="123">
        <f t="shared" si="53"/>
        <v>26</v>
      </c>
      <c r="DR106" s="120">
        <f t="shared" si="53"/>
        <v>2887</v>
      </c>
      <c r="DS106" s="121">
        <f t="shared" si="53"/>
        <v>3852</v>
      </c>
      <c r="DT106" s="122">
        <f t="shared" si="53"/>
        <v>6739</v>
      </c>
      <c r="DU106" s="123">
        <f t="shared" si="53"/>
        <v>38</v>
      </c>
      <c r="DV106" s="120">
        <f t="shared" si="53"/>
        <v>2870</v>
      </c>
      <c r="DW106" s="121">
        <f t="shared" si="53"/>
        <v>3831</v>
      </c>
      <c r="DX106" s="122">
        <f t="shared" si="53"/>
        <v>6701</v>
      </c>
      <c r="DY106" s="123">
        <f t="shared" si="53"/>
        <v>22</v>
      </c>
      <c r="DZ106" s="120">
        <f t="shared" ref="DZ106:ER106" si="54">SUM(DZ68:DZ103)</f>
        <v>2856</v>
      </c>
      <c r="EA106" s="121">
        <f t="shared" si="54"/>
        <v>3823</v>
      </c>
      <c r="EB106" s="122">
        <f t="shared" si="54"/>
        <v>6679</v>
      </c>
      <c r="EC106" s="123">
        <f t="shared" si="54"/>
        <v>43</v>
      </c>
      <c r="ED106" s="120">
        <f t="shared" si="54"/>
        <v>2838</v>
      </c>
      <c r="EE106" s="121">
        <f t="shared" si="54"/>
        <v>3798</v>
      </c>
      <c r="EF106" s="122">
        <f t="shared" si="54"/>
        <v>6636</v>
      </c>
      <c r="EG106" s="123">
        <f t="shared" si="54"/>
        <v>20</v>
      </c>
      <c r="EH106" s="120">
        <f t="shared" si="54"/>
        <v>2830</v>
      </c>
      <c r="EI106" s="121">
        <f t="shared" si="54"/>
        <v>3786</v>
      </c>
      <c r="EJ106" s="122">
        <f t="shared" si="54"/>
        <v>6616</v>
      </c>
      <c r="EK106" s="123">
        <f t="shared" si="54"/>
        <v>13</v>
      </c>
      <c r="EL106" s="120">
        <f t="shared" si="54"/>
        <v>2821</v>
      </c>
      <c r="EM106" s="121">
        <f t="shared" si="54"/>
        <v>3782</v>
      </c>
      <c r="EN106" s="122">
        <f t="shared" si="54"/>
        <v>6603</v>
      </c>
      <c r="EO106" s="123">
        <f t="shared" si="54"/>
        <v>28</v>
      </c>
      <c r="EP106" s="120">
        <f t="shared" si="54"/>
        <v>2807</v>
      </c>
      <c r="EQ106" s="121">
        <f t="shared" si="54"/>
        <v>3768</v>
      </c>
      <c r="ER106" s="122">
        <f t="shared" si="54"/>
        <v>6575</v>
      </c>
      <c r="ES106" s="123"/>
    </row>
    <row r="107" spans="1:149" ht="20.25" customHeight="1">
      <c r="A107" s="131" t="s">
        <v>224</v>
      </c>
      <c r="B107" s="132">
        <f t="shared" ref="B107:AG107" si="55">SUM(B73:B103)</f>
        <v>2037</v>
      </c>
      <c r="C107" s="133">
        <f t="shared" si="55"/>
        <v>3026</v>
      </c>
      <c r="D107" s="134">
        <f t="shared" si="55"/>
        <v>5063</v>
      </c>
      <c r="E107" s="135">
        <f t="shared" si="55"/>
        <v>20</v>
      </c>
      <c r="F107" s="132">
        <f t="shared" si="55"/>
        <v>2030</v>
      </c>
      <c r="G107" s="133">
        <f t="shared" si="55"/>
        <v>3013</v>
      </c>
      <c r="H107" s="134">
        <f t="shared" si="55"/>
        <v>5043</v>
      </c>
      <c r="I107" s="135">
        <f t="shared" si="55"/>
        <v>27</v>
      </c>
      <c r="J107" s="132">
        <f t="shared" si="55"/>
        <v>2014</v>
      </c>
      <c r="K107" s="133">
        <f t="shared" si="55"/>
        <v>3002</v>
      </c>
      <c r="L107" s="134">
        <f t="shared" si="55"/>
        <v>5016</v>
      </c>
      <c r="M107" s="135">
        <f t="shared" si="55"/>
        <v>31</v>
      </c>
      <c r="N107" s="132">
        <f t="shared" si="55"/>
        <v>1995</v>
      </c>
      <c r="O107" s="133">
        <f t="shared" si="55"/>
        <v>2990</v>
      </c>
      <c r="P107" s="134">
        <f t="shared" si="55"/>
        <v>4985</v>
      </c>
      <c r="Q107" s="135">
        <f t="shared" si="55"/>
        <v>8</v>
      </c>
      <c r="R107" s="132">
        <f t="shared" si="55"/>
        <v>1993</v>
      </c>
      <c r="S107" s="133">
        <f t="shared" si="55"/>
        <v>2984</v>
      </c>
      <c r="T107" s="134">
        <f t="shared" si="55"/>
        <v>4977</v>
      </c>
      <c r="U107" s="135">
        <f t="shared" si="55"/>
        <v>11</v>
      </c>
      <c r="V107" s="132">
        <f t="shared" si="55"/>
        <v>1986</v>
      </c>
      <c r="W107" s="133">
        <f t="shared" si="55"/>
        <v>2980</v>
      </c>
      <c r="X107" s="134">
        <f t="shared" si="55"/>
        <v>4966</v>
      </c>
      <c r="Y107" s="135">
        <f t="shared" si="55"/>
        <v>16</v>
      </c>
      <c r="Z107" s="132">
        <f t="shared" si="55"/>
        <v>1984</v>
      </c>
      <c r="AA107" s="133">
        <f t="shared" si="55"/>
        <v>2966</v>
      </c>
      <c r="AB107" s="134">
        <f t="shared" si="55"/>
        <v>4950</v>
      </c>
      <c r="AC107" s="135">
        <f t="shared" si="55"/>
        <v>29</v>
      </c>
      <c r="AD107" s="132">
        <f t="shared" si="55"/>
        <v>1975</v>
      </c>
      <c r="AE107" s="133">
        <f t="shared" si="55"/>
        <v>2946</v>
      </c>
      <c r="AF107" s="134">
        <f t="shared" si="55"/>
        <v>4921</v>
      </c>
      <c r="AG107" s="135">
        <f t="shared" si="55"/>
        <v>21</v>
      </c>
      <c r="AH107" s="132">
        <f t="shared" ref="AH107:BM107" si="56">SUM(AH73:AH103)</f>
        <v>1967</v>
      </c>
      <c r="AI107" s="133">
        <f t="shared" si="56"/>
        <v>2933</v>
      </c>
      <c r="AJ107" s="134">
        <f t="shared" si="56"/>
        <v>4900</v>
      </c>
      <c r="AK107" s="135">
        <f t="shared" si="56"/>
        <v>23</v>
      </c>
      <c r="AL107" s="132">
        <f t="shared" si="56"/>
        <v>1950</v>
      </c>
      <c r="AM107" s="133">
        <f t="shared" si="56"/>
        <v>2927</v>
      </c>
      <c r="AN107" s="134">
        <f t="shared" si="56"/>
        <v>4877</v>
      </c>
      <c r="AO107" s="135">
        <f t="shared" si="56"/>
        <v>12</v>
      </c>
      <c r="AP107" s="132">
        <f t="shared" si="56"/>
        <v>1949</v>
      </c>
      <c r="AQ107" s="133">
        <f t="shared" si="56"/>
        <v>2916</v>
      </c>
      <c r="AR107" s="134">
        <f t="shared" si="56"/>
        <v>4865</v>
      </c>
      <c r="AS107" s="135">
        <f t="shared" si="56"/>
        <v>6</v>
      </c>
      <c r="AT107" s="132">
        <f t="shared" si="56"/>
        <v>1951</v>
      </c>
      <c r="AU107" s="133">
        <f t="shared" si="56"/>
        <v>2908</v>
      </c>
      <c r="AV107" s="134">
        <f t="shared" si="56"/>
        <v>4859</v>
      </c>
      <c r="AW107" s="135">
        <f t="shared" si="56"/>
        <v>19</v>
      </c>
      <c r="AX107" s="132">
        <f t="shared" si="56"/>
        <v>1944</v>
      </c>
      <c r="AY107" s="133">
        <f t="shared" si="56"/>
        <v>2896</v>
      </c>
      <c r="AZ107" s="134">
        <f t="shared" si="56"/>
        <v>4840</v>
      </c>
      <c r="BA107" s="135">
        <f t="shared" si="56"/>
        <v>22</v>
      </c>
      <c r="BB107" s="132">
        <f t="shared" si="56"/>
        <v>1938</v>
      </c>
      <c r="BC107" s="133">
        <f t="shared" si="56"/>
        <v>2880</v>
      </c>
      <c r="BD107" s="134">
        <f t="shared" si="56"/>
        <v>4818</v>
      </c>
      <c r="BE107" s="135">
        <f t="shared" si="56"/>
        <v>19</v>
      </c>
      <c r="BF107" s="132">
        <f t="shared" si="56"/>
        <v>1930</v>
      </c>
      <c r="BG107" s="133">
        <f t="shared" si="56"/>
        <v>2869</v>
      </c>
      <c r="BH107" s="134">
        <f t="shared" si="56"/>
        <v>4799</v>
      </c>
      <c r="BI107" s="135">
        <f t="shared" si="56"/>
        <v>18</v>
      </c>
      <c r="BJ107" s="132">
        <f t="shared" si="56"/>
        <v>1918</v>
      </c>
      <c r="BK107" s="133">
        <f t="shared" si="56"/>
        <v>2863</v>
      </c>
      <c r="BL107" s="134">
        <f t="shared" si="56"/>
        <v>4781</v>
      </c>
      <c r="BM107" s="135">
        <f t="shared" si="56"/>
        <v>-1</v>
      </c>
      <c r="BN107" s="132">
        <f t="shared" ref="BN107:CS107" si="57">SUM(BN73:BN103)</f>
        <v>1916</v>
      </c>
      <c r="BO107" s="133">
        <f t="shared" si="57"/>
        <v>2866</v>
      </c>
      <c r="BP107" s="134">
        <f t="shared" si="57"/>
        <v>4782</v>
      </c>
      <c r="BQ107" s="135">
        <f t="shared" si="57"/>
        <v>22</v>
      </c>
      <c r="BR107" s="132">
        <f t="shared" si="57"/>
        <v>1916</v>
      </c>
      <c r="BS107" s="133">
        <f t="shared" si="57"/>
        <v>2844</v>
      </c>
      <c r="BT107" s="134">
        <f t="shared" si="57"/>
        <v>4760</v>
      </c>
      <c r="BU107" s="135">
        <f t="shared" si="57"/>
        <v>21</v>
      </c>
      <c r="BV107" s="132">
        <f t="shared" si="57"/>
        <v>1910</v>
      </c>
      <c r="BW107" s="133">
        <f t="shared" si="57"/>
        <v>2829</v>
      </c>
      <c r="BX107" s="134">
        <f t="shared" si="57"/>
        <v>4739</v>
      </c>
      <c r="BY107" s="135">
        <f t="shared" si="57"/>
        <v>36</v>
      </c>
      <c r="BZ107" s="132">
        <f t="shared" si="57"/>
        <v>1894</v>
      </c>
      <c r="CA107" s="133">
        <f t="shared" si="57"/>
        <v>2809</v>
      </c>
      <c r="CB107" s="134">
        <f t="shared" si="57"/>
        <v>4703</v>
      </c>
      <c r="CC107" s="135">
        <f t="shared" si="57"/>
        <v>16</v>
      </c>
      <c r="CD107" s="132">
        <f t="shared" si="57"/>
        <v>1886</v>
      </c>
      <c r="CE107" s="133">
        <f t="shared" si="57"/>
        <v>2801</v>
      </c>
      <c r="CF107" s="134">
        <f t="shared" si="57"/>
        <v>4687</v>
      </c>
      <c r="CG107" s="135">
        <f t="shared" si="57"/>
        <v>6</v>
      </c>
      <c r="CH107" s="132">
        <f t="shared" si="57"/>
        <v>1893</v>
      </c>
      <c r="CI107" s="133">
        <f t="shared" si="57"/>
        <v>2788</v>
      </c>
      <c r="CJ107" s="134">
        <f t="shared" si="57"/>
        <v>4681</v>
      </c>
      <c r="CK107" s="135">
        <f t="shared" si="57"/>
        <v>27</v>
      </c>
      <c r="CL107" s="132">
        <f t="shared" si="57"/>
        <v>1885</v>
      </c>
      <c r="CM107" s="133">
        <f t="shared" si="57"/>
        <v>2769</v>
      </c>
      <c r="CN107" s="134">
        <f t="shared" si="57"/>
        <v>4654</v>
      </c>
      <c r="CO107" s="135">
        <f t="shared" si="57"/>
        <v>6</v>
      </c>
      <c r="CP107" s="132">
        <f t="shared" si="57"/>
        <v>1882</v>
      </c>
      <c r="CQ107" s="133">
        <f t="shared" si="57"/>
        <v>2766</v>
      </c>
      <c r="CR107" s="134">
        <f t="shared" si="57"/>
        <v>4648</v>
      </c>
      <c r="CS107" s="135">
        <f t="shared" si="57"/>
        <v>21</v>
      </c>
      <c r="CT107" s="132">
        <f t="shared" ref="CT107:DY107" si="58">SUM(CT73:CT103)</f>
        <v>1870</v>
      </c>
      <c r="CU107" s="133">
        <f t="shared" si="58"/>
        <v>2757</v>
      </c>
      <c r="CV107" s="134">
        <f t="shared" si="58"/>
        <v>4627</v>
      </c>
      <c r="CW107" s="135">
        <f t="shared" si="58"/>
        <v>28</v>
      </c>
      <c r="CX107" s="132">
        <f t="shared" si="58"/>
        <v>1855</v>
      </c>
      <c r="CY107" s="133">
        <f t="shared" si="58"/>
        <v>2744</v>
      </c>
      <c r="CZ107" s="134">
        <f t="shared" si="58"/>
        <v>4599</v>
      </c>
      <c r="DA107" s="135">
        <f t="shared" si="58"/>
        <v>39</v>
      </c>
      <c r="DB107" s="132">
        <f t="shared" si="58"/>
        <v>1838</v>
      </c>
      <c r="DC107" s="133">
        <f t="shared" si="58"/>
        <v>2722</v>
      </c>
      <c r="DD107" s="134">
        <f t="shared" si="58"/>
        <v>4560</v>
      </c>
      <c r="DE107" s="135">
        <f t="shared" si="58"/>
        <v>33</v>
      </c>
      <c r="DF107" s="132">
        <f t="shared" si="58"/>
        <v>1822</v>
      </c>
      <c r="DG107" s="133">
        <f t="shared" si="58"/>
        <v>2705</v>
      </c>
      <c r="DH107" s="134">
        <f t="shared" si="58"/>
        <v>4527</v>
      </c>
      <c r="DI107" s="135">
        <f t="shared" si="58"/>
        <v>20</v>
      </c>
      <c r="DJ107" s="132">
        <f t="shared" si="58"/>
        <v>1815</v>
      </c>
      <c r="DK107" s="133">
        <f t="shared" si="58"/>
        <v>2692</v>
      </c>
      <c r="DL107" s="134">
        <f t="shared" si="58"/>
        <v>4507</v>
      </c>
      <c r="DM107" s="135">
        <f t="shared" si="58"/>
        <v>15</v>
      </c>
      <c r="DN107" s="132">
        <f t="shared" si="58"/>
        <v>1812</v>
      </c>
      <c r="DO107" s="133">
        <f t="shared" si="58"/>
        <v>2680</v>
      </c>
      <c r="DP107" s="134">
        <f t="shared" si="58"/>
        <v>4492</v>
      </c>
      <c r="DQ107" s="135">
        <f t="shared" si="58"/>
        <v>24</v>
      </c>
      <c r="DR107" s="132">
        <f t="shared" si="58"/>
        <v>1800</v>
      </c>
      <c r="DS107" s="133">
        <f t="shared" si="58"/>
        <v>2668</v>
      </c>
      <c r="DT107" s="134">
        <f t="shared" si="58"/>
        <v>4468</v>
      </c>
      <c r="DU107" s="135">
        <f t="shared" si="58"/>
        <v>15</v>
      </c>
      <c r="DV107" s="132">
        <f t="shared" si="58"/>
        <v>1793</v>
      </c>
      <c r="DW107" s="133">
        <f t="shared" si="58"/>
        <v>2660</v>
      </c>
      <c r="DX107" s="134">
        <f t="shared" si="58"/>
        <v>4453</v>
      </c>
      <c r="DY107" s="135">
        <f t="shared" si="58"/>
        <v>9</v>
      </c>
      <c r="DZ107" s="132">
        <f t="shared" ref="DZ107:ER107" si="59">SUM(DZ73:DZ103)</f>
        <v>1786</v>
      </c>
      <c r="EA107" s="133">
        <f t="shared" si="59"/>
        <v>2658</v>
      </c>
      <c r="EB107" s="134">
        <f t="shared" si="59"/>
        <v>4444</v>
      </c>
      <c r="EC107" s="135">
        <f t="shared" si="59"/>
        <v>22</v>
      </c>
      <c r="ED107" s="132">
        <f t="shared" si="59"/>
        <v>1774</v>
      </c>
      <c r="EE107" s="133">
        <f t="shared" si="59"/>
        <v>2648</v>
      </c>
      <c r="EF107" s="134">
        <f t="shared" si="59"/>
        <v>4422</v>
      </c>
      <c r="EG107" s="135">
        <f t="shared" si="59"/>
        <v>22</v>
      </c>
      <c r="EH107" s="132">
        <f t="shared" si="59"/>
        <v>1760</v>
      </c>
      <c r="EI107" s="133">
        <f t="shared" si="59"/>
        <v>2640</v>
      </c>
      <c r="EJ107" s="134">
        <f t="shared" si="59"/>
        <v>4400</v>
      </c>
      <c r="EK107" s="135">
        <f t="shared" si="59"/>
        <v>23</v>
      </c>
      <c r="EL107" s="132">
        <f t="shared" si="59"/>
        <v>1751</v>
      </c>
      <c r="EM107" s="133">
        <f t="shared" si="59"/>
        <v>2626</v>
      </c>
      <c r="EN107" s="134">
        <f t="shared" si="59"/>
        <v>4377</v>
      </c>
      <c r="EO107" s="135">
        <f t="shared" si="59"/>
        <v>26</v>
      </c>
      <c r="EP107" s="132">
        <f t="shared" si="59"/>
        <v>1749</v>
      </c>
      <c r="EQ107" s="133">
        <f t="shared" si="59"/>
        <v>2602</v>
      </c>
      <c r="ER107" s="134">
        <f t="shared" si="59"/>
        <v>4351</v>
      </c>
      <c r="ES107" s="135"/>
    </row>
  </sheetData>
  <sheetProtection selectLockedCells="1" selectUnlockedCells="1"/>
  <mergeCells count="38">
    <mergeCell ref="EL1:EO1"/>
    <mergeCell ref="EP1:ES1"/>
    <mergeCell ref="DN1:DQ1"/>
    <mergeCell ref="DR1:DU1"/>
    <mergeCell ref="DV1:DY1"/>
    <mergeCell ref="DZ1:EC1"/>
    <mergeCell ref="ED1:EG1"/>
    <mergeCell ref="EH1:EK1"/>
    <mergeCell ref="CP1:CS1"/>
    <mergeCell ref="CT1:CW1"/>
    <mergeCell ref="CX1:DA1"/>
    <mergeCell ref="DB1:DE1"/>
    <mergeCell ref="DF1:DI1"/>
    <mergeCell ref="DJ1:DM1"/>
    <mergeCell ref="BR1:BU1"/>
    <mergeCell ref="BV1:BY1"/>
    <mergeCell ref="BZ1:CC1"/>
    <mergeCell ref="CD1:CG1"/>
    <mergeCell ref="CH1:CK1"/>
    <mergeCell ref="CL1:CO1"/>
    <mergeCell ref="AT1:AW1"/>
    <mergeCell ref="AX1:BA1"/>
    <mergeCell ref="BB1:BE1"/>
    <mergeCell ref="BF1:BI1"/>
    <mergeCell ref="BJ1:BM1"/>
    <mergeCell ref="BN1:BQ1"/>
    <mergeCell ref="V1:Y1"/>
    <mergeCell ref="Z1:AC1"/>
    <mergeCell ref="AD1:AG1"/>
    <mergeCell ref="AH1:AK1"/>
    <mergeCell ref="AL1:AO1"/>
    <mergeCell ref="AP1:AS1"/>
    <mergeCell ref="A1:A2"/>
    <mergeCell ref="B1:E1"/>
    <mergeCell ref="F1:I1"/>
    <mergeCell ref="J1:M1"/>
    <mergeCell ref="N1:Q1"/>
    <mergeCell ref="R1:U1"/>
  </mergeCells>
  <phoneticPr fontId="19"/>
  <pageMargins left="0.42986111111111114" right="0.39027777777777778" top="0.73055555555555562" bottom="0.40972222222222221" header="0.39027777777777778" footer="0.51180555555555551"/>
  <pageSetup paperSize="9" firstPageNumber="0" orientation="portrait" horizontalDpi="300" verticalDpi="300" r:id="rId1"/>
  <headerFooter alignWithMargins="0">
    <oddHeader>&amp;C&amp;18年齢別人口集計表&amp;R&amp;F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3"/>
  <sheetViews>
    <sheetView zoomScaleNormal="100" workbookViewId="0"/>
  </sheetViews>
  <sheetFormatPr defaultColWidth="9.125" defaultRowHeight="14.25"/>
  <cols>
    <col min="1" max="1" width="9.875" style="136" customWidth="1"/>
    <col min="2" max="2" width="20.75" style="137" customWidth="1"/>
    <col min="3" max="3" width="11.125" style="137" customWidth="1"/>
    <col min="4" max="4" width="7.375" style="137" customWidth="1"/>
    <col min="5" max="7" width="11.125" style="137" customWidth="1"/>
    <col min="8" max="8" width="9.25" style="137" customWidth="1"/>
    <col min="9" max="9" width="11.125" style="137" customWidth="1"/>
    <col min="10" max="10" width="7.375" style="137" customWidth="1"/>
    <col min="11" max="13" width="11.125" style="137" customWidth="1"/>
    <col min="14" max="14" width="9.25" style="137" customWidth="1"/>
    <col min="15" max="15" width="11.125" style="137" customWidth="1"/>
    <col min="16" max="16" width="7.375" style="137" customWidth="1"/>
    <col min="17" max="19" width="11.125" style="137" customWidth="1"/>
    <col min="20" max="20" width="9.25" style="137" customWidth="1"/>
    <col min="21" max="21" width="11.125" style="137" customWidth="1"/>
    <col min="22" max="22" width="7.375" style="137" customWidth="1"/>
    <col min="23" max="25" width="11.125" style="137" customWidth="1"/>
    <col min="26" max="26" width="9.25" style="137" customWidth="1"/>
    <col min="27" max="27" width="11.125" style="137" customWidth="1"/>
    <col min="28" max="28" width="7.375" style="137" customWidth="1"/>
    <col min="29" max="31" width="11.125" style="137" customWidth="1"/>
    <col min="32" max="32" width="9.25" style="137" customWidth="1"/>
    <col min="33" max="33" width="11.125" style="137" customWidth="1"/>
    <col min="34" max="34" width="7.375" style="137" customWidth="1"/>
    <col min="35" max="37" width="11.125" style="137" customWidth="1"/>
    <col min="38" max="38" width="9.25" style="137" customWidth="1"/>
    <col min="39" max="39" width="11.125" style="137" customWidth="1"/>
    <col min="40" max="40" width="7.375" style="137" customWidth="1"/>
    <col min="41" max="43" width="11.125" style="137" customWidth="1"/>
    <col min="44" max="44" width="9.25" style="137" customWidth="1"/>
    <col min="45" max="45" width="11.125" style="137" customWidth="1"/>
    <col min="46" max="46" width="7.375" style="137" customWidth="1"/>
    <col min="47" max="49" width="11.125" style="137" customWidth="1"/>
    <col min="50" max="50" width="9.25" style="137" customWidth="1"/>
    <col min="51" max="51" width="11.125" style="137" customWidth="1"/>
    <col min="52" max="52" width="7.375" style="137" customWidth="1"/>
    <col min="53" max="55" width="11.125" style="137" customWidth="1"/>
    <col min="56" max="56" width="9.25" style="137" customWidth="1"/>
    <col min="57" max="57" width="11.125" style="137" customWidth="1"/>
    <col min="58" max="58" width="7.375" style="137" customWidth="1"/>
    <col min="59" max="61" width="11.125" style="137" customWidth="1"/>
    <col min="62" max="62" width="9.25" style="137" customWidth="1"/>
    <col min="63" max="63" width="11.125" style="137" customWidth="1"/>
    <col min="64" max="64" width="7.375" style="137" customWidth="1"/>
    <col min="65" max="67" width="11.125" style="137" customWidth="1"/>
    <col min="68" max="68" width="9.25" style="137" customWidth="1"/>
    <col min="69" max="69" width="11.125" style="137" customWidth="1"/>
    <col min="70" max="70" width="7.375" style="137" customWidth="1"/>
    <col min="71" max="73" width="11.125" style="137" customWidth="1"/>
    <col min="74" max="74" width="9.25" style="137" customWidth="1"/>
    <col min="75" max="75" width="11.125" style="137" customWidth="1"/>
    <col min="76" max="76" width="7.375" style="137" customWidth="1"/>
    <col min="77" max="79" width="11.125" style="137" customWidth="1"/>
    <col min="80" max="80" width="9.25" style="137" customWidth="1"/>
    <col min="81" max="81" width="9" style="108" customWidth="1"/>
    <col min="82" max="16384" width="9.125" style="108"/>
  </cols>
  <sheetData>
    <row r="1" spans="1:256" s="138" customFormat="1" ht="19.5" customHeight="1">
      <c r="A1" s="291" t="s">
        <v>225</v>
      </c>
      <c r="B1" s="291"/>
      <c r="C1" s="292" t="s">
        <v>80</v>
      </c>
      <c r="D1" s="292"/>
      <c r="E1" s="292"/>
      <c r="F1" s="292"/>
      <c r="G1" s="292"/>
      <c r="H1" s="292"/>
      <c r="I1" s="292" t="s">
        <v>81</v>
      </c>
      <c r="J1" s="292"/>
      <c r="K1" s="292"/>
      <c r="L1" s="292"/>
      <c r="M1" s="292"/>
      <c r="N1" s="292"/>
      <c r="O1" s="292" t="s">
        <v>82</v>
      </c>
      <c r="P1" s="292"/>
      <c r="Q1" s="292"/>
      <c r="R1" s="292"/>
      <c r="S1" s="292"/>
      <c r="T1" s="292"/>
      <c r="U1" s="292" t="s">
        <v>83</v>
      </c>
      <c r="V1" s="292"/>
      <c r="W1" s="292"/>
      <c r="X1" s="292"/>
      <c r="Y1" s="292"/>
      <c r="Z1" s="292"/>
      <c r="AA1" s="292" t="s">
        <v>84</v>
      </c>
      <c r="AB1" s="292"/>
      <c r="AC1" s="292"/>
      <c r="AD1" s="292"/>
      <c r="AE1" s="292"/>
      <c r="AF1" s="292"/>
      <c r="AG1" s="292" t="s">
        <v>85</v>
      </c>
      <c r="AH1" s="292"/>
      <c r="AI1" s="292"/>
      <c r="AJ1" s="292"/>
      <c r="AK1" s="292"/>
      <c r="AL1" s="292"/>
      <c r="AM1" s="292" t="s">
        <v>86</v>
      </c>
      <c r="AN1" s="292"/>
      <c r="AO1" s="292"/>
      <c r="AP1" s="292"/>
      <c r="AQ1" s="292"/>
      <c r="AR1" s="292"/>
      <c r="AS1" s="292" t="s">
        <v>87</v>
      </c>
      <c r="AT1" s="292"/>
      <c r="AU1" s="292"/>
      <c r="AV1" s="292"/>
      <c r="AW1" s="292"/>
      <c r="AX1" s="292"/>
      <c r="AY1" s="292" t="s">
        <v>88</v>
      </c>
      <c r="AZ1" s="292"/>
      <c r="BA1" s="292"/>
      <c r="BB1" s="292"/>
      <c r="BC1" s="292"/>
      <c r="BD1" s="292"/>
      <c r="BE1" s="292" t="s">
        <v>89</v>
      </c>
      <c r="BF1" s="292"/>
      <c r="BG1" s="292"/>
      <c r="BH1" s="292"/>
      <c r="BI1" s="292"/>
      <c r="BJ1" s="292"/>
      <c r="BK1" s="292" t="s">
        <v>90</v>
      </c>
      <c r="BL1" s="292"/>
      <c r="BM1" s="292"/>
      <c r="BN1" s="292"/>
      <c r="BO1" s="292"/>
      <c r="BP1" s="292"/>
      <c r="BQ1" s="292" t="s">
        <v>91</v>
      </c>
      <c r="BR1" s="292"/>
      <c r="BS1" s="292"/>
      <c r="BT1" s="292"/>
      <c r="BU1" s="292"/>
      <c r="BV1" s="292"/>
      <c r="BW1" s="292" t="s">
        <v>92</v>
      </c>
      <c r="BX1" s="292"/>
      <c r="BY1" s="292"/>
      <c r="BZ1" s="292"/>
      <c r="CA1" s="292"/>
      <c r="CB1" s="292"/>
    </row>
    <row r="2" spans="1:256" s="145" customFormat="1" ht="19.5" customHeight="1">
      <c r="A2" s="291"/>
      <c r="B2" s="291"/>
      <c r="C2" s="139" t="s">
        <v>226</v>
      </c>
      <c r="D2" s="140" t="s">
        <v>120</v>
      </c>
      <c r="E2" s="141" t="s">
        <v>117</v>
      </c>
      <c r="F2" s="142" t="s">
        <v>118</v>
      </c>
      <c r="G2" s="143" t="s">
        <v>119</v>
      </c>
      <c r="H2" s="144" t="s">
        <v>120</v>
      </c>
      <c r="I2" s="139" t="s">
        <v>226</v>
      </c>
      <c r="J2" s="140" t="s">
        <v>120</v>
      </c>
      <c r="K2" s="141" t="s">
        <v>117</v>
      </c>
      <c r="L2" s="142" t="s">
        <v>118</v>
      </c>
      <c r="M2" s="143" t="s">
        <v>119</v>
      </c>
      <c r="N2" s="144" t="s">
        <v>120</v>
      </c>
      <c r="O2" s="139" t="s">
        <v>226</v>
      </c>
      <c r="P2" s="140" t="s">
        <v>120</v>
      </c>
      <c r="Q2" s="141" t="s">
        <v>117</v>
      </c>
      <c r="R2" s="142" t="s">
        <v>118</v>
      </c>
      <c r="S2" s="143" t="s">
        <v>119</v>
      </c>
      <c r="T2" s="144" t="s">
        <v>120</v>
      </c>
      <c r="U2" s="139" t="s">
        <v>226</v>
      </c>
      <c r="V2" s="140" t="s">
        <v>120</v>
      </c>
      <c r="W2" s="141" t="s">
        <v>117</v>
      </c>
      <c r="X2" s="142" t="s">
        <v>118</v>
      </c>
      <c r="Y2" s="143" t="s">
        <v>119</v>
      </c>
      <c r="Z2" s="144" t="s">
        <v>120</v>
      </c>
      <c r="AA2" s="139" t="s">
        <v>226</v>
      </c>
      <c r="AB2" s="140" t="s">
        <v>120</v>
      </c>
      <c r="AC2" s="141" t="s">
        <v>117</v>
      </c>
      <c r="AD2" s="142" t="s">
        <v>118</v>
      </c>
      <c r="AE2" s="143" t="s">
        <v>119</v>
      </c>
      <c r="AF2" s="144" t="s">
        <v>120</v>
      </c>
      <c r="AG2" s="139" t="s">
        <v>226</v>
      </c>
      <c r="AH2" s="140" t="s">
        <v>120</v>
      </c>
      <c r="AI2" s="141" t="s">
        <v>117</v>
      </c>
      <c r="AJ2" s="142" t="s">
        <v>118</v>
      </c>
      <c r="AK2" s="143" t="s">
        <v>119</v>
      </c>
      <c r="AL2" s="144" t="s">
        <v>120</v>
      </c>
      <c r="AM2" s="139" t="s">
        <v>226</v>
      </c>
      <c r="AN2" s="140" t="s">
        <v>120</v>
      </c>
      <c r="AO2" s="141" t="s">
        <v>117</v>
      </c>
      <c r="AP2" s="142" t="s">
        <v>118</v>
      </c>
      <c r="AQ2" s="143" t="s">
        <v>119</v>
      </c>
      <c r="AR2" s="144" t="s">
        <v>120</v>
      </c>
      <c r="AS2" s="139" t="s">
        <v>226</v>
      </c>
      <c r="AT2" s="140" t="s">
        <v>120</v>
      </c>
      <c r="AU2" s="141" t="s">
        <v>117</v>
      </c>
      <c r="AV2" s="142" t="s">
        <v>118</v>
      </c>
      <c r="AW2" s="143" t="s">
        <v>119</v>
      </c>
      <c r="AX2" s="144" t="s">
        <v>120</v>
      </c>
      <c r="AY2" s="139" t="s">
        <v>226</v>
      </c>
      <c r="AZ2" s="140" t="s">
        <v>120</v>
      </c>
      <c r="BA2" s="141" t="s">
        <v>117</v>
      </c>
      <c r="BB2" s="142" t="s">
        <v>118</v>
      </c>
      <c r="BC2" s="143" t="s">
        <v>119</v>
      </c>
      <c r="BD2" s="144" t="s">
        <v>120</v>
      </c>
      <c r="BE2" s="139" t="s">
        <v>226</v>
      </c>
      <c r="BF2" s="140" t="s">
        <v>120</v>
      </c>
      <c r="BG2" s="141" t="s">
        <v>117</v>
      </c>
      <c r="BH2" s="142" t="s">
        <v>118</v>
      </c>
      <c r="BI2" s="143" t="s">
        <v>119</v>
      </c>
      <c r="BJ2" s="144" t="s">
        <v>120</v>
      </c>
      <c r="BK2" s="139" t="s">
        <v>226</v>
      </c>
      <c r="BL2" s="140" t="s">
        <v>120</v>
      </c>
      <c r="BM2" s="141" t="s">
        <v>117</v>
      </c>
      <c r="BN2" s="142" t="s">
        <v>118</v>
      </c>
      <c r="BO2" s="143" t="s">
        <v>119</v>
      </c>
      <c r="BP2" s="144" t="s">
        <v>120</v>
      </c>
      <c r="BQ2" s="139" t="s">
        <v>226</v>
      </c>
      <c r="BR2" s="140" t="s">
        <v>120</v>
      </c>
      <c r="BS2" s="141" t="s">
        <v>117</v>
      </c>
      <c r="BT2" s="142" t="s">
        <v>118</v>
      </c>
      <c r="BU2" s="143" t="s">
        <v>119</v>
      </c>
      <c r="BV2" s="144" t="s">
        <v>120</v>
      </c>
      <c r="BW2" s="139" t="s">
        <v>226</v>
      </c>
      <c r="BX2" s="140" t="s">
        <v>120</v>
      </c>
      <c r="BY2" s="141" t="s">
        <v>117</v>
      </c>
      <c r="BZ2" s="142" t="s">
        <v>118</v>
      </c>
      <c r="CA2" s="143" t="s">
        <v>119</v>
      </c>
      <c r="CB2" s="144" t="s">
        <v>120</v>
      </c>
    </row>
    <row r="3" spans="1:256" s="149" customFormat="1" ht="19.5" customHeight="1">
      <c r="A3" s="293" t="s">
        <v>227</v>
      </c>
      <c r="B3" s="293"/>
      <c r="C3" s="146">
        <f t="shared" ref="C3:AH3" si="0">SUM(C15:C17)</f>
        <v>778</v>
      </c>
      <c r="D3" s="147">
        <f t="shared" si="0"/>
        <v>4</v>
      </c>
      <c r="E3" s="115">
        <f t="shared" si="0"/>
        <v>1035</v>
      </c>
      <c r="F3" s="116">
        <f t="shared" si="0"/>
        <v>1096</v>
      </c>
      <c r="G3" s="117">
        <f t="shared" si="0"/>
        <v>2131</v>
      </c>
      <c r="H3" s="148">
        <f t="shared" si="0"/>
        <v>-3</v>
      </c>
      <c r="I3" s="146">
        <f t="shared" si="0"/>
        <v>774</v>
      </c>
      <c r="J3" s="147">
        <f t="shared" si="0"/>
        <v>0</v>
      </c>
      <c r="K3" s="115">
        <f t="shared" si="0"/>
        <v>1038</v>
      </c>
      <c r="L3" s="116">
        <f t="shared" si="0"/>
        <v>1096</v>
      </c>
      <c r="M3" s="117">
        <f t="shared" si="0"/>
        <v>2134</v>
      </c>
      <c r="N3" s="148">
        <f t="shared" si="0"/>
        <v>-1</v>
      </c>
      <c r="O3" s="146">
        <f t="shared" si="0"/>
        <v>774</v>
      </c>
      <c r="P3" s="147">
        <f t="shared" si="0"/>
        <v>4</v>
      </c>
      <c r="Q3" s="115">
        <f t="shared" si="0"/>
        <v>1038</v>
      </c>
      <c r="R3" s="116">
        <f t="shared" si="0"/>
        <v>1097</v>
      </c>
      <c r="S3" s="117">
        <f t="shared" si="0"/>
        <v>2135</v>
      </c>
      <c r="T3" s="148">
        <f t="shared" si="0"/>
        <v>11</v>
      </c>
      <c r="U3" s="146">
        <f t="shared" si="0"/>
        <v>770</v>
      </c>
      <c r="V3" s="147">
        <f t="shared" si="0"/>
        <v>-4</v>
      </c>
      <c r="W3" s="115">
        <f t="shared" si="0"/>
        <v>1035</v>
      </c>
      <c r="X3" s="116">
        <f t="shared" si="0"/>
        <v>1089</v>
      </c>
      <c r="Y3" s="117">
        <f t="shared" si="0"/>
        <v>2124</v>
      </c>
      <c r="Z3" s="148">
        <f t="shared" si="0"/>
        <v>-13</v>
      </c>
      <c r="AA3" s="146">
        <f t="shared" si="0"/>
        <v>774</v>
      </c>
      <c r="AB3" s="147">
        <f t="shared" si="0"/>
        <v>-1</v>
      </c>
      <c r="AC3" s="115">
        <f t="shared" si="0"/>
        <v>1044</v>
      </c>
      <c r="AD3" s="116">
        <f t="shared" si="0"/>
        <v>1093</v>
      </c>
      <c r="AE3" s="117">
        <f t="shared" si="0"/>
        <v>2137</v>
      </c>
      <c r="AF3" s="148">
        <f t="shared" si="0"/>
        <v>-1</v>
      </c>
      <c r="AG3" s="146">
        <f t="shared" si="0"/>
        <v>775</v>
      </c>
      <c r="AH3" s="147">
        <f t="shared" si="0"/>
        <v>-1</v>
      </c>
      <c r="AI3" s="115">
        <f t="shared" ref="AI3:BN3" si="1">SUM(AI15:AI17)</f>
        <v>1042</v>
      </c>
      <c r="AJ3" s="116">
        <f t="shared" si="1"/>
        <v>1096</v>
      </c>
      <c r="AK3" s="117">
        <f t="shared" si="1"/>
        <v>2138</v>
      </c>
      <c r="AL3" s="148">
        <f t="shared" si="1"/>
        <v>-2</v>
      </c>
      <c r="AM3" s="146">
        <f t="shared" si="1"/>
        <v>776</v>
      </c>
      <c r="AN3" s="147">
        <f t="shared" si="1"/>
        <v>3</v>
      </c>
      <c r="AO3" s="115">
        <f t="shared" si="1"/>
        <v>1044</v>
      </c>
      <c r="AP3" s="116">
        <f t="shared" si="1"/>
        <v>1096</v>
      </c>
      <c r="AQ3" s="117">
        <f t="shared" si="1"/>
        <v>2140</v>
      </c>
      <c r="AR3" s="148">
        <f t="shared" si="1"/>
        <v>5</v>
      </c>
      <c r="AS3" s="146">
        <f t="shared" si="1"/>
        <v>773</v>
      </c>
      <c r="AT3" s="147">
        <f t="shared" si="1"/>
        <v>-1</v>
      </c>
      <c r="AU3" s="115">
        <f t="shared" si="1"/>
        <v>1040</v>
      </c>
      <c r="AV3" s="116">
        <f t="shared" si="1"/>
        <v>1095</v>
      </c>
      <c r="AW3" s="117">
        <f t="shared" si="1"/>
        <v>2135</v>
      </c>
      <c r="AX3" s="148">
        <f t="shared" si="1"/>
        <v>-3</v>
      </c>
      <c r="AY3" s="146">
        <f t="shared" si="1"/>
        <v>774</v>
      </c>
      <c r="AZ3" s="147">
        <f t="shared" si="1"/>
        <v>-2</v>
      </c>
      <c r="BA3" s="115">
        <f t="shared" si="1"/>
        <v>1040</v>
      </c>
      <c r="BB3" s="116">
        <f t="shared" si="1"/>
        <v>1098</v>
      </c>
      <c r="BC3" s="117">
        <f t="shared" si="1"/>
        <v>2138</v>
      </c>
      <c r="BD3" s="148">
        <f t="shared" si="1"/>
        <v>-8</v>
      </c>
      <c r="BE3" s="146">
        <f t="shared" si="1"/>
        <v>776</v>
      </c>
      <c r="BF3" s="147">
        <f t="shared" si="1"/>
        <v>-3</v>
      </c>
      <c r="BG3" s="115">
        <f t="shared" si="1"/>
        <v>1042</v>
      </c>
      <c r="BH3" s="116">
        <f t="shared" si="1"/>
        <v>1104</v>
      </c>
      <c r="BI3" s="117">
        <f t="shared" si="1"/>
        <v>2146</v>
      </c>
      <c r="BJ3" s="148">
        <f t="shared" si="1"/>
        <v>-5</v>
      </c>
      <c r="BK3" s="146">
        <f t="shared" si="1"/>
        <v>779</v>
      </c>
      <c r="BL3" s="147">
        <f t="shared" si="1"/>
        <v>-2</v>
      </c>
      <c r="BM3" s="115">
        <f t="shared" si="1"/>
        <v>1045</v>
      </c>
      <c r="BN3" s="116">
        <f t="shared" si="1"/>
        <v>1106</v>
      </c>
      <c r="BO3" s="117">
        <f t="shared" ref="BO3:BW3" si="2">SUM(BO15:BO17)</f>
        <v>2151</v>
      </c>
      <c r="BP3" s="148">
        <f t="shared" si="2"/>
        <v>-8</v>
      </c>
      <c r="BQ3" s="146">
        <f t="shared" si="2"/>
        <v>781</v>
      </c>
      <c r="BR3" s="147">
        <f t="shared" si="2"/>
        <v>-2</v>
      </c>
      <c r="BS3" s="115">
        <f t="shared" si="2"/>
        <v>1045</v>
      </c>
      <c r="BT3" s="116">
        <f t="shared" si="2"/>
        <v>1114</v>
      </c>
      <c r="BU3" s="117">
        <f t="shared" si="2"/>
        <v>2159</v>
      </c>
      <c r="BV3" s="148">
        <f t="shared" si="2"/>
        <v>-3</v>
      </c>
      <c r="BW3" s="146">
        <f t="shared" si="2"/>
        <v>783</v>
      </c>
      <c r="BX3" s="147"/>
      <c r="BY3" s="115">
        <f>SUM(BY15:BY17)</f>
        <v>1045</v>
      </c>
      <c r="BZ3" s="116">
        <f>SUM(BZ15:BZ17)</f>
        <v>1117</v>
      </c>
      <c r="CA3" s="117">
        <f>SUM(CA15:CA17)</f>
        <v>2162</v>
      </c>
      <c r="CB3" s="148"/>
    </row>
    <row r="4" spans="1:256" ht="19.5" customHeight="1">
      <c r="A4" s="294" t="s">
        <v>228</v>
      </c>
      <c r="B4" s="294"/>
      <c r="C4" s="150">
        <f t="shared" ref="C4:AH4" si="3">SUM(C18:C41)</f>
        <v>933</v>
      </c>
      <c r="D4" s="151">
        <f t="shared" si="3"/>
        <v>4</v>
      </c>
      <c r="E4" s="120">
        <f t="shared" si="3"/>
        <v>1281</v>
      </c>
      <c r="F4" s="121">
        <f t="shared" si="3"/>
        <v>1376</v>
      </c>
      <c r="G4" s="122">
        <f t="shared" si="3"/>
        <v>2657</v>
      </c>
      <c r="H4" s="152">
        <f t="shared" si="3"/>
        <v>-4</v>
      </c>
      <c r="I4" s="150">
        <f t="shared" si="3"/>
        <v>929</v>
      </c>
      <c r="J4" s="151">
        <f t="shared" si="3"/>
        <v>0</v>
      </c>
      <c r="K4" s="120">
        <f t="shared" si="3"/>
        <v>1284</v>
      </c>
      <c r="L4" s="121">
        <f t="shared" si="3"/>
        <v>1377</v>
      </c>
      <c r="M4" s="122">
        <f t="shared" si="3"/>
        <v>2661</v>
      </c>
      <c r="N4" s="152">
        <f t="shared" si="3"/>
        <v>-9</v>
      </c>
      <c r="O4" s="150">
        <f t="shared" si="3"/>
        <v>929</v>
      </c>
      <c r="P4" s="151">
        <f t="shared" si="3"/>
        <v>0</v>
      </c>
      <c r="Q4" s="120">
        <f t="shared" si="3"/>
        <v>1288</v>
      </c>
      <c r="R4" s="121">
        <f t="shared" si="3"/>
        <v>1382</v>
      </c>
      <c r="S4" s="122">
        <f t="shared" si="3"/>
        <v>2670</v>
      </c>
      <c r="T4" s="152">
        <f t="shared" si="3"/>
        <v>-6</v>
      </c>
      <c r="U4" s="150">
        <f t="shared" si="3"/>
        <v>929</v>
      </c>
      <c r="V4" s="151">
        <f t="shared" si="3"/>
        <v>-2</v>
      </c>
      <c r="W4" s="120">
        <f t="shared" si="3"/>
        <v>1290</v>
      </c>
      <c r="X4" s="121">
        <f t="shared" si="3"/>
        <v>1386</v>
      </c>
      <c r="Y4" s="122">
        <f t="shared" si="3"/>
        <v>2676</v>
      </c>
      <c r="Z4" s="152">
        <f t="shared" si="3"/>
        <v>-5</v>
      </c>
      <c r="AA4" s="150">
        <f t="shared" si="3"/>
        <v>931</v>
      </c>
      <c r="AB4" s="151">
        <f t="shared" si="3"/>
        <v>-4</v>
      </c>
      <c r="AC4" s="120">
        <f t="shared" si="3"/>
        <v>1292</v>
      </c>
      <c r="AD4" s="121">
        <f t="shared" si="3"/>
        <v>1389</v>
      </c>
      <c r="AE4" s="122">
        <f t="shared" si="3"/>
        <v>2681</v>
      </c>
      <c r="AF4" s="152">
        <f t="shared" si="3"/>
        <v>-11</v>
      </c>
      <c r="AG4" s="150">
        <f t="shared" si="3"/>
        <v>935</v>
      </c>
      <c r="AH4" s="151">
        <f t="shared" si="3"/>
        <v>3</v>
      </c>
      <c r="AI4" s="120">
        <f t="shared" ref="AI4:BN4" si="4">SUM(AI18:AI41)</f>
        <v>1299</v>
      </c>
      <c r="AJ4" s="121">
        <f t="shared" si="4"/>
        <v>1393</v>
      </c>
      <c r="AK4" s="122">
        <f t="shared" si="4"/>
        <v>2692</v>
      </c>
      <c r="AL4" s="152">
        <f t="shared" si="4"/>
        <v>8</v>
      </c>
      <c r="AM4" s="150">
        <f t="shared" si="4"/>
        <v>932</v>
      </c>
      <c r="AN4" s="151">
        <f t="shared" si="4"/>
        <v>2</v>
      </c>
      <c r="AO4" s="120">
        <f t="shared" si="4"/>
        <v>1294</v>
      </c>
      <c r="AP4" s="121">
        <f t="shared" si="4"/>
        <v>1390</v>
      </c>
      <c r="AQ4" s="122">
        <f t="shared" si="4"/>
        <v>2684</v>
      </c>
      <c r="AR4" s="152">
        <f t="shared" si="4"/>
        <v>-3</v>
      </c>
      <c r="AS4" s="150">
        <f t="shared" si="4"/>
        <v>930</v>
      </c>
      <c r="AT4" s="151">
        <f t="shared" si="4"/>
        <v>5</v>
      </c>
      <c r="AU4" s="120">
        <f t="shared" si="4"/>
        <v>1295</v>
      </c>
      <c r="AV4" s="121">
        <f t="shared" si="4"/>
        <v>1392</v>
      </c>
      <c r="AW4" s="122">
        <f t="shared" si="4"/>
        <v>2687</v>
      </c>
      <c r="AX4" s="152">
        <f t="shared" si="4"/>
        <v>12</v>
      </c>
      <c r="AY4" s="150">
        <f t="shared" si="4"/>
        <v>925</v>
      </c>
      <c r="AZ4" s="151">
        <f t="shared" si="4"/>
        <v>2</v>
      </c>
      <c r="BA4" s="120">
        <f t="shared" si="4"/>
        <v>1290</v>
      </c>
      <c r="BB4" s="121">
        <f t="shared" si="4"/>
        <v>1385</v>
      </c>
      <c r="BC4" s="122">
        <f t="shared" si="4"/>
        <v>2675</v>
      </c>
      <c r="BD4" s="152">
        <f t="shared" si="4"/>
        <v>6</v>
      </c>
      <c r="BE4" s="150">
        <f t="shared" si="4"/>
        <v>923</v>
      </c>
      <c r="BF4" s="151">
        <f t="shared" si="4"/>
        <v>-1</v>
      </c>
      <c r="BG4" s="120">
        <f t="shared" si="4"/>
        <v>1284</v>
      </c>
      <c r="BH4" s="121">
        <f t="shared" si="4"/>
        <v>1385</v>
      </c>
      <c r="BI4" s="122">
        <f t="shared" si="4"/>
        <v>2669</v>
      </c>
      <c r="BJ4" s="152">
        <f t="shared" si="4"/>
        <v>-6</v>
      </c>
      <c r="BK4" s="150">
        <f t="shared" si="4"/>
        <v>924</v>
      </c>
      <c r="BL4" s="151">
        <f t="shared" si="4"/>
        <v>2</v>
      </c>
      <c r="BM4" s="120">
        <f t="shared" si="4"/>
        <v>1288</v>
      </c>
      <c r="BN4" s="121">
        <f t="shared" si="4"/>
        <v>1387</v>
      </c>
      <c r="BO4" s="122">
        <f t="shared" ref="BO4:BW4" si="5">SUM(BO18:BO41)</f>
        <v>2675</v>
      </c>
      <c r="BP4" s="152">
        <f t="shared" si="5"/>
        <v>7</v>
      </c>
      <c r="BQ4" s="150">
        <f t="shared" si="5"/>
        <v>922</v>
      </c>
      <c r="BR4" s="151">
        <f t="shared" si="5"/>
        <v>5</v>
      </c>
      <c r="BS4" s="120">
        <f t="shared" si="5"/>
        <v>1284</v>
      </c>
      <c r="BT4" s="121">
        <f t="shared" si="5"/>
        <v>1384</v>
      </c>
      <c r="BU4" s="122">
        <f t="shared" si="5"/>
        <v>2668</v>
      </c>
      <c r="BV4" s="152">
        <f t="shared" si="5"/>
        <v>8</v>
      </c>
      <c r="BW4" s="150">
        <f t="shared" si="5"/>
        <v>917</v>
      </c>
      <c r="BX4" s="151"/>
      <c r="BY4" s="120">
        <f>SUM(BY18:BY41)</f>
        <v>1286</v>
      </c>
      <c r="BZ4" s="121">
        <f>SUM(BZ18:BZ41)</f>
        <v>1374</v>
      </c>
      <c r="CA4" s="122">
        <f>SUM(CA18:CA41)</f>
        <v>2660</v>
      </c>
      <c r="CB4" s="152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9.5" customHeight="1">
      <c r="A5" s="294" t="s">
        <v>229</v>
      </c>
      <c r="B5" s="294"/>
      <c r="C5" s="150">
        <f t="shared" ref="C5:AH5" si="6">SUM(C42:C62)</f>
        <v>480</v>
      </c>
      <c r="D5" s="151">
        <f t="shared" si="6"/>
        <v>1</v>
      </c>
      <c r="E5" s="120">
        <f t="shared" si="6"/>
        <v>640</v>
      </c>
      <c r="F5" s="121">
        <f t="shared" si="6"/>
        <v>713</v>
      </c>
      <c r="G5" s="122">
        <f t="shared" si="6"/>
        <v>1353</v>
      </c>
      <c r="H5" s="152">
        <f t="shared" si="6"/>
        <v>-12</v>
      </c>
      <c r="I5" s="150">
        <f t="shared" si="6"/>
        <v>479</v>
      </c>
      <c r="J5" s="151">
        <f t="shared" si="6"/>
        <v>-1</v>
      </c>
      <c r="K5" s="120">
        <f t="shared" si="6"/>
        <v>639</v>
      </c>
      <c r="L5" s="121">
        <f t="shared" si="6"/>
        <v>726</v>
      </c>
      <c r="M5" s="122">
        <f t="shared" si="6"/>
        <v>1365</v>
      </c>
      <c r="N5" s="152">
        <f t="shared" si="6"/>
        <v>-5</v>
      </c>
      <c r="O5" s="150">
        <f t="shared" si="6"/>
        <v>480</v>
      </c>
      <c r="P5" s="151">
        <f t="shared" si="6"/>
        <v>-1</v>
      </c>
      <c r="Q5" s="120">
        <f t="shared" si="6"/>
        <v>643</v>
      </c>
      <c r="R5" s="121">
        <f t="shared" si="6"/>
        <v>727</v>
      </c>
      <c r="S5" s="122">
        <f t="shared" si="6"/>
        <v>1370</v>
      </c>
      <c r="T5" s="152">
        <f t="shared" si="6"/>
        <v>-1</v>
      </c>
      <c r="U5" s="150">
        <f t="shared" si="6"/>
        <v>481</v>
      </c>
      <c r="V5" s="151">
        <f t="shared" si="6"/>
        <v>2</v>
      </c>
      <c r="W5" s="120">
        <f t="shared" si="6"/>
        <v>644</v>
      </c>
      <c r="X5" s="121">
        <f t="shared" si="6"/>
        <v>727</v>
      </c>
      <c r="Y5" s="122">
        <f t="shared" si="6"/>
        <v>1371</v>
      </c>
      <c r="Z5" s="152">
        <f t="shared" si="6"/>
        <v>8</v>
      </c>
      <c r="AA5" s="150">
        <f t="shared" si="6"/>
        <v>479</v>
      </c>
      <c r="AB5" s="151">
        <f t="shared" si="6"/>
        <v>5</v>
      </c>
      <c r="AC5" s="120">
        <f t="shared" si="6"/>
        <v>642</v>
      </c>
      <c r="AD5" s="121">
        <f t="shared" si="6"/>
        <v>721</v>
      </c>
      <c r="AE5" s="122">
        <f t="shared" si="6"/>
        <v>1363</v>
      </c>
      <c r="AF5" s="152">
        <f t="shared" si="6"/>
        <v>11</v>
      </c>
      <c r="AG5" s="150">
        <f t="shared" si="6"/>
        <v>474</v>
      </c>
      <c r="AH5" s="151">
        <f t="shared" si="6"/>
        <v>0</v>
      </c>
      <c r="AI5" s="120">
        <f t="shared" ref="AI5:BN5" si="7">SUM(AI42:AI62)</f>
        <v>637</v>
      </c>
      <c r="AJ5" s="121">
        <f t="shared" si="7"/>
        <v>715</v>
      </c>
      <c r="AK5" s="122">
        <f t="shared" si="7"/>
        <v>1352</v>
      </c>
      <c r="AL5" s="152">
        <f t="shared" si="7"/>
        <v>-1</v>
      </c>
      <c r="AM5" s="150">
        <f t="shared" si="7"/>
        <v>474</v>
      </c>
      <c r="AN5" s="151">
        <f t="shared" si="7"/>
        <v>4</v>
      </c>
      <c r="AO5" s="120">
        <f t="shared" si="7"/>
        <v>638</v>
      </c>
      <c r="AP5" s="121">
        <f t="shared" si="7"/>
        <v>715</v>
      </c>
      <c r="AQ5" s="122">
        <f t="shared" si="7"/>
        <v>1353</v>
      </c>
      <c r="AR5" s="152">
        <f t="shared" si="7"/>
        <v>14</v>
      </c>
      <c r="AS5" s="150">
        <f t="shared" si="7"/>
        <v>470</v>
      </c>
      <c r="AT5" s="151">
        <f t="shared" si="7"/>
        <v>1</v>
      </c>
      <c r="AU5" s="120">
        <f t="shared" si="7"/>
        <v>628</v>
      </c>
      <c r="AV5" s="121">
        <f t="shared" si="7"/>
        <v>711</v>
      </c>
      <c r="AW5" s="122">
        <f t="shared" si="7"/>
        <v>1339</v>
      </c>
      <c r="AX5" s="152">
        <f t="shared" si="7"/>
        <v>-2</v>
      </c>
      <c r="AY5" s="150">
        <f t="shared" si="7"/>
        <v>469</v>
      </c>
      <c r="AZ5" s="151">
        <f t="shared" si="7"/>
        <v>-1</v>
      </c>
      <c r="BA5" s="120">
        <f t="shared" si="7"/>
        <v>630</v>
      </c>
      <c r="BB5" s="121">
        <f t="shared" si="7"/>
        <v>711</v>
      </c>
      <c r="BC5" s="122">
        <f t="shared" si="7"/>
        <v>1341</v>
      </c>
      <c r="BD5" s="152">
        <f t="shared" si="7"/>
        <v>-3</v>
      </c>
      <c r="BE5" s="150">
        <f t="shared" si="7"/>
        <v>470</v>
      </c>
      <c r="BF5" s="151">
        <f t="shared" si="7"/>
        <v>-2</v>
      </c>
      <c r="BG5" s="120">
        <f t="shared" si="7"/>
        <v>633</v>
      </c>
      <c r="BH5" s="121">
        <f t="shared" si="7"/>
        <v>711</v>
      </c>
      <c r="BI5" s="122">
        <f t="shared" si="7"/>
        <v>1344</v>
      </c>
      <c r="BJ5" s="152">
        <f t="shared" si="7"/>
        <v>-3</v>
      </c>
      <c r="BK5" s="150">
        <f t="shared" si="7"/>
        <v>472</v>
      </c>
      <c r="BL5" s="151">
        <f t="shared" si="7"/>
        <v>-3</v>
      </c>
      <c r="BM5" s="120">
        <f t="shared" si="7"/>
        <v>635</v>
      </c>
      <c r="BN5" s="121">
        <f t="shared" si="7"/>
        <v>712</v>
      </c>
      <c r="BO5" s="122">
        <f t="shared" ref="BO5:BW5" si="8">SUM(BO42:BO62)</f>
        <v>1347</v>
      </c>
      <c r="BP5" s="152">
        <f t="shared" si="8"/>
        <v>-7</v>
      </c>
      <c r="BQ5" s="150">
        <f t="shared" si="8"/>
        <v>475</v>
      </c>
      <c r="BR5" s="151">
        <f t="shared" si="8"/>
        <v>-1</v>
      </c>
      <c r="BS5" s="120">
        <f t="shared" si="8"/>
        <v>638</v>
      </c>
      <c r="BT5" s="121">
        <f t="shared" si="8"/>
        <v>716</v>
      </c>
      <c r="BU5" s="122">
        <f t="shared" si="8"/>
        <v>1354</v>
      </c>
      <c r="BV5" s="152">
        <f t="shared" si="8"/>
        <v>-6</v>
      </c>
      <c r="BW5" s="150">
        <f t="shared" si="8"/>
        <v>476</v>
      </c>
      <c r="BX5" s="151"/>
      <c r="BY5" s="120">
        <f>SUM(BY42:BY62)</f>
        <v>645</v>
      </c>
      <c r="BZ5" s="121">
        <f>SUM(BZ42:BZ62)</f>
        <v>715</v>
      </c>
      <c r="CA5" s="122">
        <f>SUM(CA42:CA62)</f>
        <v>1360</v>
      </c>
      <c r="CB5" s="152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9.5" customHeight="1">
      <c r="A6" s="294" t="s">
        <v>230</v>
      </c>
      <c r="B6" s="294"/>
      <c r="C6" s="150">
        <f t="shared" ref="C6:AH6" si="9">SUM(C64:C80)</f>
        <v>205</v>
      </c>
      <c r="D6" s="151">
        <f t="shared" si="9"/>
        <v>-1</v>
      </c>
      <c r="E6" s="120">
        <f t="shared" si="9"/>
        <v>328</v>
      </c>
      <c r="F6" s="121">
        <f t="shared" si="9"/>
        <v>360</v>
      </c>
      <c r="G6" s="122">
        <f t="shared" si="9"/>
        <v>688</v>
      </c>
      <c r="H6" s="152">
        <f t="shared" si="9"/>
        <v>-6</v>
      </c>
      <c r="I6" s="150">
        <f t="shared" si="9"/>
        <v>206</v>
      </c>
      <c r="J6" s="151">
        <f t="shared" si="9"/>
        <v>0</v>
      </c>
      <c r="K6" s="120">
        <f t="shared" si="9"/>
        <v>329</v>
      </c>
      <c r="L6" s="121">
        <f t="shared" si="9"/>
        <v>365</v>
      </c>
      <c r="M6" s="122">
        <f t="shared" si="9"/>
        <v>694</v>
      </c>
      <c r="N6" s="152">
        <f t="shared" si="9"/>
        <v>-2</v>
      </c>
      <c r="O6" s="150">
        <f t="shared" si="9"/>
        <v>206</v>
      </c>
      <c r="P6" s="151">
        <f t="shared" si="9"/>
        <v>0</v>
      </c>
      <c r="Q6" s="120">
        <f t="shared" si="9"/>
        <v>330</v>
      </c>
      <c r="R6" s="121">
        <f t="shared" si="9"/>
        <v>366</v>
      </c>
      <c r="S6" s="122">
        <f t="shared" si="9"/>
        <v>696</v>
      </c>
      <c r="T6" s="152">
        <f t="shared" si="9"/>
        <v>0</v>
      </c>
      <c r="U6" s="150">
        <f t="shared" si="9"/>
        <v>206</v>
      </c>
      <c r="V6" s="151">
        <f t="shared" si="9"/>
        <v>1</v>
      </c>
      <c r="W6" s="120">
        <f t="shared" si="9"/>
        <v>331</v>
      </c>
      <c r="X6" s="121">
        <f t="shared" si="9"/>
        <v>365</v>
      </c>
      <c r="Y6" s="122">
        <f t="shared" si="9"/>
        <v>696</v>
      </c>
      <c r="Z6" s="152">
        <f t="shared" si="9"/>
        <v>-3</v>
      </c>
      <c r="AA6" s="150">
        <f t="shared" si="9"/>
        <v>205</v>
      </c>
      <c r="AB6" s="151">
        <f t="shared" si="9"/>
        <v>3</v>
      </c>
      <c r="AC6" s="120">
        <f t="shared" si="9"/>
        <v>332</v>
      </c>
      <c r="AD6" s="121">
        <f t="shared" si="9"/>
        <v>367</v>
      </c>
      <c r="AE6" s="122">
        <f t="shared" si="9"/>
        <v>699</v>
      </c>
      <c r="AF6" s="152">
        <f t="shared" si="9"/>
        <v>8</v>
      </c>
      <c r="AG6" s="150">
        <f t="shared" si="9"/>
        <v>202</v>
      </c>
      <c r="AH6" s="151">
        <f t="shared" si="9"/>
        <v>0</v>
      </c>
      <c r="AI6" s="120">
        <f t="shared" ref="AI6:BN6" si="10">SUM(AI64:AI80)</f>
        <v>329</v>
      </c>
      <c r="AJ6" s="121">
        <f t="shared" si="10"/>
        <v>362</v>
      </c>
      <c r="AK6" s="122">
        <f t="shared" si="10"/>
        <v>691</v>
      </c>
      <c r="AL6" s="152">
        <f t="shared" si="10"/>
        <v>2</v>
      </c>
      <c r="AM6" s="150">
        <f t="shared" si="10"/>
        <v>202</v>
      </c>
      <c r="AN6" s="151">
        <f t="shared" si="10"/>
        <v>1</v>
      </c>
      <c r="AO6" s="120">
        <f t="shared" si="10"/>
        <v>329</v>
      </c>
      <c r="AP6" s="121">
        <f t="shared" si="10"/>
        <v>360</v>
      </c>
      <c r="AQ6" s="122">
        <f t="shared" si="10"/>
        <v>689</v>
      </c>
      <c r="AR6" s="152">
        <f t="shared" si="10"/>
        <v>-1</v>
      </c>
      <c r="AS6" s="150">
        <f t="shared" si="10"/>
        <v>201</v>
      </c>
      <c r="AT6" s="151">
        <f t="shared" si="10"/>
        <v>1</v>
      </c>
      <c r="AU6" s="120">
        <f t="shared" si="10"/>
        <v>327</v>
      </c>
      <c r="AV6" s="121">
        <f t="shared" si="10"/>
        <v>363</v>
      </c>
      <c r="AW6" s="122">
        <f t="shared" si="10"/>
        <v>690</v>
      </c>
      <c r="AX6" s="152">
        <f t="shared" si="10"/>
        <v>2</v>
      </c>
      <c r="AY6" s="150">
        <f t="shared" si="10"/>
        <v>200</v>
      </c>
      <c r="AZ6" s="151">
        <f t="shared" si="10"/>
        <v>0</v>
      </c>
      <c r="BA6" s="120">
        <f t="shared" si="10"/>
        <v>327</v>
      </c>
      <c r="BB6" s="121">
        <f t="shared" si="10"/>
        <v>361</v>
      </c>
      <c r="BC6" s="122">
        <f t="shared" si="10"/>
        <v>688</v>
      </c>
      <c r="BD6" s="152">
        <f t="shared" si="10"/>
        <v>0</v>
      </c>
      <c r="BE6" s="150">
        <f t="shared" si="10"/>
        <v>200</v>
      </c>
      <c r="BF6" s="151">
        <f t="shared" si="10"/>
        <v>0</v>
      </c>
      <c r="BG6" s="120">
        <f t="shared" si="10"/>
        <v>327</v>
      </c>
      <c r="BH6" s="121">
        <f t="shared" si="10"/>
        <v>361</v>
      </c>
      <c r="BI6" s="122">
        <f t="shared" si="10"/>
        <v>688</v>
      </c>
      <c r="BJ6" s="152">
        <f t="shared" si="10"/>
        <v>-2</v>
      </c>
      <c r="BK6" s="150">
        <f t="shared" si="10"/>
        <v>200</v>
      </c>
      <c r="BL6" s="151">
        <f t="shared" si="10"/>
        <v>0</v>
      </c>
      <c r="BM6" s="120">
        <f t="shared" si="10"/>
        <v>327</v>
      </c>
      <c r="BN6" s="121">
        <f t="shared" si="10"/>
        <v>363</v>
      </c>
      <c r="BO6" s="122">
        <f t="shared" ref="BO6:BW6" si="11">SUM(BO64:BO80)</f>
        <v>690</v>
      </c>
      <c r="BP6" s="152">
        <f t="shared" si="11"/>
        <v>5</v>
      </c>
      <c r="BQ6" s="150">
        <f t="shared" si="11"/>
        <v>200</v>
      </c>
      <c r="BR6" s="151">
        <f t="shared" si="11"/>
        <v>0</v>
      </c>
      <c r="BS6" s="120">
        <f t="shared" si="11"/>
        <v>325</v>
      </c>
      <c r="BT6" s="121">
        <f t="shared" si="11"/>
        <v>360</v>
      </c>
      <c r="BU6" s="122">
        <f t="shared" si="11"/>
        <v>685</v>
      </c>
      <c r="BV6" s="152">
        <f t="shared" si="11"/>
        <v>1</v>
      </c>
      <c r="BW6" s="150">
        <f t="shared" si="11"/>
        <v>200</v>
      </c>
      <c r="BX6" s="151"/>
      <c r="BY6" s="120">
        <f>SUM(BY64:BY80)</f>
        <v>325</v>
      </c>
      <c r="BZ6" s="121">
        <f>SUM(BZ64:BZ80)</f>
        <v>359</v>
      </c>
      <c r="CA6" s="122">
        <f>SUM(CA64:CA80)</f>
        <v>684</v>
      </c>
      <c r="CB6" s="152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9.5" customHeight="1">
      <c r="A7" s="294" t="s">
        <v>231</v>
      </c>
      <c r="B7" s="294"/>
      <c r="C7" s="150">
        <f t="shared" ref="C7:AH7" si="12">SUM(C81:C107)</f>
        <v>3511</v>
      </c>
      <c r="D7" s="151">
        <f t="shared" si="12"/>
        <v>10</v>
      </c>
      <c r="E7" s="120">
        <f t="shared" si="12"/>
        <v>4597</v>
      </c>
      <c r="F7" s="121">
        <f t="shared" si="12"/>
        <v>4908</v>
      </c>
      <c r="G7" s="122">
        <f t="shared" si="12"/>
        <v>9505</v>
      </c>
      <c r="H7" s="152">
        <f t="shared" si="12"/>
        <v>8</v>
      </c>
      <c r="I7" s="150">
        <f t="shared" si="12"/>
        <v>3501</v>
      </c>
      <c r="J7" s="151">
        <f t="shared" si="12"/>
        <v>8</v>
      </c>
      <c r="K7" s="120">
        <f t="shared" si="12"/>
        <v>4586</v>
      </c>
      <c r="L7" s="121">
        <f t="shared" si="12"/>
        <v>4911</v>
      </c>
      <c r="M7" s="122">
        <f t="shared" si="12"/>
        <v>9497</v>
      </c>
      <c r="N7" s="152">
        <f t="shared" si="12"/>
        <v>14</v>
      </c>
      <c r="O7" s="150">
        <f t="shared" si="12"/>
        <v>3493</v>
      </c>
      <c r="P7" s="151">
        <f t="shared" si="12"/>
        <v>0</v>
      </c>
      <c r="Q7" s="120">
        <f t="shared" si="12"/>
        <v>4583</v>
      </c>
      <c r="R7" s="121">
        <f t="shared" si="12"/>
        <v>4900</v>
      </c>
      <c r="S7" s="122">
        <f t="shared" si="12"/>
        <v>9483</v>
      </c>
      <c r="T7" s="152">
        <f t="shared" si="12"/>
        <v>-2</v>
      </c>
      <c r="U7" s="150">
        <f t="shared" si="12"/>
        <v>3493</v>
      </c>
      <c r="V7" s="151">
        <f t="shared" si="12"/>
        <v>7</v>
      </c>
      <c r="W7" s="120">
        <f t="shared" si="12"/>
        <v>4580</v>
      </c>
      <c r="X7" s="121">
        <f t="shared" si="12"/>
        <v>4905</v>
      </c>
      <c r="Y7" s="122">
        <f t="shared" si="12"/>
        <v>9485</v>
      </c>
      <c r="Z7" s="152">
        <f t="shared" si="12"/>
        <v>19</v>
      </c>
      <c r="AA7" s="150">
        <f t="shared" si="12"/>
        <v>3486</v>
      </c>
      <c r="AB7" s="151">
        <f t="shared" si="12"/>
        <v>4</v>
      </c>
      <c r="AC7" s="120">
        <f t="shared" si="12"/>
        <v>4573</v>
      </c>
      <c r="AD7" s="121">
        <f t="shared" si="12"/>
        <v>4893</v>
      </c>
      <c r="AE7" s="122">
        <f t="shared" si="12"/>
        <v>9466</v>
      </c>
      <c r="AF7" s="152">
        <f t="shared" si="12"/>
        <v>18</v>
      </c>
      <c r="AG7" s="150">
        <f t="shared" si="12"/>
        <v>3482</v>
      </c>
      <c r="AH7" s="151">
        <f t="shared" si="12"/>
        <v>4</v>
      </c>
      <c r="AI7" s="120">
        <f t="shared" ref="AI7:BN7" si="13">SUM(AI81:AI107)</f>
        <v>4559</v>
      </c>
      <c r="AJ7" s="121">
        <f t="shared" si="13"/>
        <v>4889</v>
      </c>
      <c r="AK7" s="122">
        <f t="shared" si="13"/>
        <v>9448</v>
      </c>
      <c r="AL7" s="152">
        <f t="shared" si="13"/>
        <v>13</v>
      </c>
      <c r="AM7" s="150">
        <f t="shared" si="13"/>
        <v>3478</v>
      </c>
      <c r="AN7" s="151">
        <f t="shared" si="13"/>
        <v>0</v>
      </c>
      <c r="AO7" s="120">
        <f t="shared" si="13"/>
        <v>4546</v>
      </c>
      <c r="AP7" s="121">
        <f t="shared" si="13"/>
        <v>4889</v>
      </c>
      <c r="AQ7" s="122">
        <f t="shared" si="13"/>
        <v>9435</v>
      </c>
      <c r="AR7" s="152">
        <f t="shared" si="13"/>
        <v>-31</v>
      </c>
      <c r="AS7" s="150">
        <f t="shared" si="13"/>
        <v>3478</v>
      </c>
      <c r="AT7" s="151">
        <f t="shared" si="13"/>
        <v>-3</v>
      </c>
      <c r="AU7" s="120">
        <f t="shared" si="13"/>
        <v>4562</v>
      </c>
      <c r="AV7" s="121">
        <f t="shared" si="13"/>
        <v>4904</v>
      </c>
      <c r="AW7" s="122">
        <f t="shared" si="13"/>
        <v>9466</v>
      </c>
      <c r="AX7" s="152">
        <f t="shared" si="13"/>
        <v>6</v>
      </c>
      <c r="AY7" s="150">
        <f t="shared" si="13"/>
        <v>3481</v>
      </c>
      <c r="AZ7" s="151">
        <f t="shared" si="13"/>
        <v>2</v>
      </c>
      <c r="BA7" s="120">
        <f t="shared" si="13"/>
        <v>4564</v>
      </c>
      <c r="BB7" s="121">
        <f t="shared" si="13"/>
        <v>4896</v>
      </c>
      <c r="BC7" s="122">
        <f t="shared" si="13"/>
        <v>9460</v>
      </c>
      <c r="BD7" s="152">
        <f t="shared" si="13"/>
        <v>7</v>
      </c>
      <c r="BE7" s="150">
        <f t="shared" si="13"/>
        <v>3479</v>
      </c>
      <c r="BF7" s="151">
        <f t="shared" si="13"/>
        <v>-4</v>
      </c>
      <c r="BG7" s="120">
        <f t="shared" si="13"/>
        <v>4560</v>
      </c>
      <c r="BH7" s="121">
        <f t="shared" si="13"/>
        <v>4893</v>
      </c>
      <c r="BI7" s="122">
        <f t="shared" si="13"/>
        <v>9453</v>
      </c>
      <c r="BJ7" s="152">
        <f t="shared" si="13"/>
        <v>-16</v>
      </c>
      <c r="BK7" s="150">
        <f t="shared" si="13"/>
        <v>3483</v>
      </c>
      <c r="BL7" s="151">
        <f t="shared" si="13"/>
        <v>-5</v>
      </c>
      <c r="BM7" s="120">
        <f t="shared" si="13"/>
        <v>4574</v>
      </c>
      <c r="BN7" s="121">
        <f t="shared" si="13"/>
        <v>4895</v>
      </c>
      <c r="BO7" s="122">
        <f t="shared" ref="BO7:BW7" si="14">SUM(BO81:BO107)</f>
        <v>9469</v>
      </c>
      <c r="BP7" s="152">
        <f t="shared" si="14"/>
        <v>-1</v>
      </c>
      <c r="BQ7" s="150">
        <f t="shared" si="14"/>
        <v>3488</v>
      </c>
      <c r="BR7" s="151">
        <f t="shared" si="14"/>
        <v>4</v>
      </c>
      <c r="BS7" s="120">
        <f t="shared" si="14"/>
        <v>4572</v>
      </c>
      <c r="BT7" s="121">
        <f t="shared" si="14"/>
        <v>4898</v>
      </c>
      <c r="BU7" s="122">
        <f t="shared" si="14"/>
        <v>9470</v>
      </c>
      <c r="BV7" s="152">
        <f t="shared" si="14"/>
        <v>-10</v>
      </c>
      <c r="BW7" s="150">
        <f t="shared" si="14"/>
        <v>3484</v>
      </c>
      <c r="BX7" s="151"/>
      <c r="BY7" s="120">
        <f>SUM(BY81:BY107)</f>
        <v>4582</v>
      </c>
      <c r="BZ7" s="121">
        <f>SUM(BZ81:BZ107)</f>
        <v>4898</v>
      </c>
      <c r="CA7" s="122">
        <f>SUM(CA81:CA107)</f>
        <v>9480</v>
      </c>
      <c r="CB7" s="152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9.5" customHeight="1">
      <c r="A8" s="294" t="s">
        <v>232</v>
      </c>
      <c r="B8" s="294"/>
      <c r="C8" s="150">
        <f t="shared" ref="C8:AH8" si="15">SUM(C108:C113)</f>
        <v>337</v>
      </c>
      <c r="D8" s="151">
        <f t="shared" si="15"/>
        <v>3</v>
      </c>
      <c r="E8" s="120">
        <f t="shared" si="15"/>
        <v>532</v>
      </c>
      <c r="F8" s="121">
        <f t="shared" si="15"/>
        <v>546</v>
      </c>
      <c r="G8" s="122">
        <f t="shared" si="15"/>
        <v>1078</v>
      </c>
      <c r="H8" s="152">
        <f t="shared" si="15"/>
        <v>5</v>
      </c>
      <c r="I8" s="150">
        <f t="shared" si="15"/>
        <v>334</v>
      </c>
      <c r="J8" s="151">
        <f t="shared" si="15"/>
        <v>0</v>
      </c>
      <c r="K8" s="120">
        <f t="shared" si="15"/>
        <v>529</v>
      </c>
      <c r="L8" s="121">
        <f t="shared" si="15"/>
        <v>544</v>
      </c>
      <c r="M8" s="122">
        <f t="shared" si="15"/>
        <v>1073</v>
      </c>
      <c r="N8" s="152">
        <f t="shared" si="15"/>
        <v>2</v>
      </c>
      <c r="O8" s="150">
        <f t="shared" si="15"/>
        <v>334</v>
      </c>
      <c r="P8" s="151">
        <f t="shared" si="15"/>
        <v>-1</v>
      </c>
      <c r="Q8" s="120">
        <f t="shared" si="15"/>
        <v>528</v>
      </c>
      <c r="R8" s="121">
        <f t="shared" si="15"/>
        <v>543</v>
      </c>
      <c r="S8" s="122">
        <f t="shared" si="15"/>
        <v>1071</v>
      </c>
      <c r="T8" s="152">
        <f t="shared" si="15"/>
        <v>-5</v>
      </c>
      <c r="U8" s="150">
        <f t="shared" si="15"/>
        <v>335</v>
      </c>
      <c r="V8" s="151">
        <f t="shared" si="15"/>
        <v>4</v>
      </c>
      <c r="W8" s="120">
        <f t="shared" si="15"/>
        <v>531</v>
      </c>
      <c r="X8" s="121">
        <f t="shared" si="15"/>
        <v>545</v>
      </c>
      <c r="Y8" s="122">
        <f t="shared" si="15"/>
        <v>1076</v>
      </c>
      <c r="Z8" s="152">
        <f t="shared" si="15"/>
        <v>12</v>
      </c>
      <c r="AA8" s="150">
        <f t="shared" si="15"/>
        <v>331</v>
      </c>
      <c r="AB8" s="151">
        <f t="shared" si="15"/>
        <v>0</v>
      </c>
      <c r="AC8" s="120">
        <f t="shared" si="15"/>
        <v>526</v>
      </c>
      <c r="AD8" s="121">
        <f t="shared" si="15"/>
        <v>538</v>
      </c>
      <c r="AE8" s="122">
        <f t="shared" si="15"/>
        <v>1064</v>
      </c>
      <c r="AF8" s="152">
        <f t="shared" si="15"/>
        <v>-1</v>
      </c>
      <c r="AG8" s="150">
        <f t="shared" si="15"/>
        <v>331</v>
      </c>
      <c r="AH8" s="151">
        <f t="shared" si="15"/>
        <v>0</v>
      </c>
      <c r="AI8" s="120">
        <f t="shared" ref="AI8:BN8" si="16">SUM(AI108:AI113)</f>
        <v>527</v>
      </c>
      <c r="AJ8" s="121">
        <f t="shared" si="16"/>
        <v>538</v>
      </c>
      <c r="AK8" s="122">
        <f t="shared" si="16"/>
        <v>1065</v>
      </c>
      <c r="AL8" s="152">
        <f t="shared" si="16"/>
        <v>4</v>
      </c>
      <c r="AM8" s="150">
        <f t="shared" si="16"/>
        <v>331</v>
      </c>
      <c r="AN8" s="151">
        <f t="shared" si="16"/>
        <v>1</v>
      </c>
      <c r="AO8" s="120">
        <f t="shared" si="16"/>
        <v>527</v>
      </c>
      <c r="AP8" s="121">
        <f t="shared" si="16"/>
        <v>534</v>
      </c>
      <c r="AQ8" s="122">
        <f t="shared" si="16"/>
        <v>1061</v>
      </c>
      <c r="AR8" s="152">
        <f t="shared" si="16"/>
        <v>3</v>
      </c>
      <c r="AS8" s="150">
        <f t="shared" si="16"/>
        <v>330</v>
      </c>
      <c r="AT8" s="151">
        <f t="shared" si="16"/>
        <v>-1</v>
      </c>
      <c r="AU8" s="120">
        <f t="shared" si="16"/>
        <v>524</v>
      </c>
      <c r="AV8" s="121">
        <f t="shared" si="16"/>
        <v>534</v>
      </c>
      <c r="AW8" s="122">
        <f t="shared" si="16"/>
        <v>1058</v>
      </c>
      <c r="AX8" s="152">
        <f t="shared" si="16"/>
        <v>-3</v>
      </c>
      <c r="AY8" s="150">
        <f t="shared" si="16"/>
        <v>331</v>
      </c>
      <c r="AZ8" s="151">
        <f t="shared" si="16"/>
        <v>1</v>
      </c>
      <c r="BA8" s="120">
        <f t="shared" si="16"/>
        <v>528</v>
      </c>
      <c r="BB8" s="121">
        <f t="shared" si="16"/>
        <v>533</v>
      </c>
      <c r="BC8" s="122">
        <f t="shared" si="16"/>
        <v>1061</v>
      </c>
      <c r="BD8" s="152">
        <f t="shared" si="16"/>
        <v>3</v>
      </c>
      <c r="BE8" s="150">
        <f t="shared" si="16"/>
        <v>330</v>
      </c>
      <c r="BF8" s="151">
        <f t="shared" si="16"/>
        <v>-1</v>
      </c>
      <c r="BG8" s="120">
        <f t="shared" si="16"/>
        <v>526</v>
      </c>
      <c r="BH8" s="121">
        <f t="shared" si="16"/>
        <v>532</v>
      </c>
      <c r="BI8" s="122">
        <f t="shared" si="16"/>
        <v>1058</v>
      </c>
      <c r="BJ8" s="152">
        <f t="shared" si="16"/>
        <v>-7</v>
      </c>
      <c r="BK8" s="150">
        <f t="shared" si="16"/>
        <v>331</v>
      </c>
      <c r="BL8" s="151">
        <f t="shared" si="16"/>
        <v>1</v>
      </c>
      <c r="BM8" s="120">
        <f t="shared" si="16"/>
        <v>529</v>
      </c>
      <c r="BN8" s="121">
        <f t="shared" si="16"/>
        <v>536</v>
      </c>
      <c r="BO8" s="122">
        <f t="shared" ref="BO8:BW8" si="17">SUM(BO108:BO113)</f>
        <v>1065</v>
      </c>
      <c r="BP8" s="152">
        <f t="shared" si="17"/>
        <v>1</v>
      </c>
      <c r="BQ8" s="150">
        <f t="shared" si="17"/>
        <v>330</v>
      </c>
      <c r="BR8" s="151">
        <f t="shared" si="17"/>
        <v>-1</v>
      </c>
      <c r="BS8" s="120">
        <f t="shared" si="17"/>
        <v>528</v>
      </c>
      <c r="BT8" s="121">
        <f t="shared" si="17"/>
        <v>536</v>
      </c>
      <c r="BU8" s="122">
        <f t="shared" si="17"/>
        <v>1064</v>
      </c>
      <c r="BV8" s="152">
        <f t="shared" si="17"/>
        <v>-6</v>
      </c>
      <c r="BW8" s="150">
        <f t="shared" si="17"/>
        <v>331</v>
      </c>
      <c r="BX8" s="151"/>
      <c r="BY8" s="120">
        <f>SUM(BY108:BY113)</f>
        <v>529</v>
      </c>
      <c r="BZ8" s="121">
        <f>SUM(BZ108:BZ113)</f>
        <v>541</v>
      </c>
      <c r="CA8" s="122">
        <f>SUM(CA108:CA113)</f>
        <v>1070</v>
      </c>
      <c r="CB8" s="152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9.5" customHeight="1">
      <c r="A9" s="294" t="s">
        <v>233</v>
      </c>
      <c r="B9" s="294"/>
      <c r="C9" s="150">
        <f t="shared" ref="C9:AH9" si="18">SUM(C114:C130)</f>
        <v>6023</v>
      </c>
      <c r="D9" s="151">
        <f t="shared" si="18"/>
        <v>-2</v>
      </c>
      <c r="E9" s="120">
        <f t="shared" si="18"/>
        <v>8270</v>
      </c>
      <c r="F9" s="121">
        <f t="shared" si="18"/>
        <v>8552</v>
      </c>
      <c r="G9" s="122">
        <f t="shared" si="18"/>
        <v>16822</v>
      </c>
      <c r="H9" s="152">
        <f t="shared" si="18"/>
        <v>-59</v>
      </c>
      <c r="I9" s="150">
        <f t="shared" si="18"/>
        <v>6025</v>
      </c>
      <c r="J9" s="151">
        <f t="shared" si="18"/>
        <v>-7</v>
      </c>
      <c r="K9" s="120">
        <f t="shared" si="18"/>
        <v>8298</v>
      </c>
      <c r="L9" s="121">
        <f t="shared" si="18"/>
        <v>8583</v>
      </c>
      <c r="M9" s="122">
        <f t="shared" si="18"/>
        <v>16881</v>
      </c>
      <c r="N9" s="152">
        <f t="shared" si="18"/>
        <v>0</v>
      </c>
      <c r="O9" s="150">
        <f t="shared" si="18"/>
        <v>6032</v>
      </c>
      <c r="P9" s="151">
        <f t="shared" si="18"/>
        <v>4</v>
      </c>
      <c r="Q9" s="120">
        <f t="shared" si="18"/>
        <v>8301</v>
      </c>
      <c r="R9" s="121">
        <f t="shared" si="18"/>
        <v>8580</v>
      </c>
      <c r="S9" s="122">
        <f t="shared" si="18"/>
        <v>16881</v>
      </c>
      <c r="T9" s="152">
        <f t="shared" si="18"/>
        <v>3</v>
      </c>
      <c r="U9" s="150">
        <f t="shared" si="18"/>
        <v>6028</v>
      </c>
      <c r="V9" s="151">
        <f t="shared" si="18"/>
        <v>10</v>
      </c>
      <c r="W9" s="120">
        <f t="shared" si="18"/>
        <v>8297</v>
      </c>
      <c r="X9" s="121">
        <f t="shared" si="18"/>
        <v>8581</v>
      </c>
      <c r="Y9" s="122">
        <f t="shared" si="18"/>
        <v>16878</v>
      </c>
      <c r="Z9" s="152">
        <f t="shared" si="18"/>
        <v>0</v>
      </c>
      <c r="AA9" s="150">
        <f t="shared" si="18"/>
        <v>6018</v>
      </c>
      <c r="AB9" s="151">
        <f t="shared" si="18"/>
        <v>6</v>
      </c>
      <c r="AC9" s="120">
        <f t="shared" si="18"/>
        <v>8302</v>
      </c>
      <c r="AD9" s="121">
        <f t="shared" si="18"/>
        <v>8576</v>
      </c>
      <c r="AE9" s="122">
        <f t="shared" si="18"/>
        <v>16878</v>
      </c>
      <c r="AF9" s="152">
        <f t="shared" si="18"/>
        <v>20</v>
      </c>
      <c r="AG9" s="150">
        <f t="shared" si="18"/>
        <v>6012</v>
      </c>
      <c r="AH9" s="151">
        <f t="shared" si="18"/>
        <v>10</v>
      </c>
      <c r="AI9" s="120">
        <f t="shared" ref="AI9:BN9" si="19">SUM(AI114:AI130)</f>
        <v>8309</v>
      </c>
      <c r="AJ9" s="121">
        <f t="shared" si="19"/>
        <v>8549</v>
      </c>
      <c r="AK9" s="122">
        <f t="shared" si="19"/>
        <v>16858</v>
      </c>
      <c r="AL9" s="152">
        <f t="shared" si="19"/>
        <v>5</v>
      </c>
      <c r="AM9" s="150">
        <f t="shared" si="19"/>
        <v>6002</v>
      </c>
      <c r="AN9" s="151">
        <f t="shared" si="19"/>
        <v>2</v>
      </c>
      <c r="AO9" s="120">
        <f t="shared" si="19"/>
        <v>8308</v>
      </c>
      <c r="AP9" s="121">
        <f t="shared" si="19"/>
        <v>8545</v>
      </c>
      <c r="AQ9" s="122">
        <f t="shared" si="19"/>
        <v>16853</v>
      </c>
      <c r="AR9" s="152">
        <f t="shared" si="19"/>
        <v>26</v>
      </c>
      <c r="AS9" s="150">
        <f t="shared" si="19"/>
        <v>6000</v>
      </c>
      <c r="AT9" s="151">
        <f t="shared" si="19"/>
        <v>3</v>
      </c>
      <c r="AU9" s="120">
        <f t="shared" si="19"/>
        <v>8299</v>
      </c>
      <c r="AV9" s="121">
        <f t="shared" si="19"/>
        <v>8528</v>
      </c>
      <c r="AW9" s="122">
        <f t="shared" si="19"/>
        <v>16827</v>
      </c>
      <c r="AX9" s="152">
        <f t="shared" si="19"/>
        <v>16</v>
      </c>
      <c r="AY9" s="150">
        <f t="shared" si="19"/>
        <v>5997</v>
      </c>
      <c r="AZ9" s="151">
        <f t="shared" si="19"/>
        <v>13</v>
      </c>
      <c r="BA9" s="120">
        <f t="shared" si="19"/>
        <v>8299</v>
      </c>
      <c r="BB9" s="121">
        <f t="shared" si="19"/>
        <v>8512</v>
      </c>
      <c r="BC9" s="122">
        <f t="shared" si="19"/>
        <v>16811</v>
      </c>
      <c r="BD9" s="152">
        <f t="shared" si="19"/>
        <v>-8</v>
      </c>
      <c r="BE9" s="150">
        <f t="shared" si="19"/>
        <v>5984</v>
      </c>
      <c r="BF9" s="151">
        <f t="shared" si="19"/>
        <v>15</v>
      </c>
      <c r="BG9" s="120">
        <f t="shared" si="19"/>
        <v>8292</v>
      </c>
      <c r="BH9" s="121">
        <f t="shared" si="19"/>
        <v>8527</v>
      </c>
      <c r="BI9" s="122">
        <f t="shared" si="19"/>
        <v>16819</v>
      </c>
      <c r="BJ9" s="152">
        <f t="shared" si="19"/>
        <v>34</v>
      </c>
      <c r="BK9" s="150">
        <f t="shared" si="19"/>
        <v>5969</v>
      </c>
      <c r="BL9" s="151">
        <f t="shared" si="19"/>
        <v>4</v>
      </c>
      <c r="BM9" s="120">
        <f t="shared" si="19"/>
        <v>8274</v>
      </c>
      <c r="BN9" s="121">
        <f t="shared" si="19"/>
        <v>8511</v>
      </c>
      <c r="BO9" s="122">
        <f t="shared" ref="BO9:BW9" si="20">SUM(BO114:BO130)</f>
        <v>16785</v>
      </c>
      <c r="BP9" s="152">
        <f t="shared" si="20"/>
        <v>14</v>
      </c>
      <c r="BQ9" s="150">
        <f t="shared" si="20"/>
        <v>5965</v>
      </c>
      <c r="BR9" s="151">
        <f t="shared" si="20"/>
        <v>20</v>
      </c>
      <c r="BS9" s="120">
        <f t="shared" si="20"/>
        <v>8270</v>
      </c>
      <c r="BT9" s="121">
        <f t="shared" si="20"/>
        <v>8501</v>
      </c>
      <c r="BU9" s="122">
        <f t="shared" si="20"/>
        <v>16771</v>
      </c>
      <c r="BV9" s="152">
        <f t="shared" si="20"/>
        <v>38</v>
      </c>
      <c r="BW9" s="150">
        <f t="shared" si="20"/>
        <v>5945</v>
      </c>
      <c r="BX9" s="151"/>
      <c r="BY9" s="120">
        <f>SUM(BY114:BY130)</f>
        <v>8253</v>
      </c>
      <c r="BZ9" s="121">
        <f>SUM(BZ114:BZ130)</f>
        <v>8480</v>
      </c>
      <c r="CA9" s="122">
        <f>SUM(CA114:CA130)</f>
        <v>16733</v>
      </c>
      <c r="CB9" s="152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9.5" customHeight="1">
      <c r="A10" s="294" t="s">
        <v>234</v>
      </c>
      <c r="B10" s="294"/>
      <c r="C10" s="150">
        <f t="shared" ref="C10:AH10" si="21">SUM(C131:C141)</f>
        <v>5731</v>
      </c>
      <c r="D10" s="151">
        <f t="shared" si="21"/>
        <v>-51</v>
      </c>
      <c r="E10" s="120">
        <f t="shared" si="21"/>
        <v>7602</v>
      </c>
      <c r="F10" s="121">
        <f t="shared" si="21"/>
        <v>7811</v>
      </c>
      <c r="G10" s="122">
        <f t="shared" si="21"/>
        <v>15413</v>
      </c>
      <c r="H10" s="152">
        <f t="shared" si="21"/>
        <v>-85</v>
      </c>
      <c r="I10" s="150">
        <f t="shared" si="21"/>
        <v>5782</v>
      </c>
      <c r="J10" s="151">
        <f t="shared" si="21"/>
        <v>-8</v>
      </c>
      <c r="K10" s="120">
        <f t="shared" si="21"/>
        <v>7636</v>
      </c>
      <c r="L10" s="121">
        <f t="shared" si="21"/>
        <v>7862</v>
      </c>
      <c r="M10" s="122">
        <f t="shared" si="21"/>
        <v>15498</v>
      </c>
      <c r="N10" s="152">
        <f t="shared" si="21"/>
        <v>-3</v>
      </c>
      <c r="O10" s="150">
        <f t="shared" si="21"/>
        <v>5790</v>
      </c>
      <c r="P10" s="151">
        <f t="shared" si="21"/>
        <v>-5</v>
      </c>
      <c r="Q10" s="120">
        <f t="shared" si="21"/>
        <v>7640</v>
      </c>
      <c r="R10" s="121">
        <f t="shared" si="21"/>
        <v>7861</v>
      </c>
      <c r="S10" s="122">
        <f t="shared" si="21"/>
        <v>15501</v>
      </c>
      <c r="T10" s="152">
        <f t="shared" si="21"/>
        <v>-16</v>
      </c>
      <c r="U10" s="150">
        <f t="shared" si="21"/>
        <v>5795</v>
      </c>
      <c r="V10" s="151">
        <f t="shared" si="21"/>
        <v>-1</v>
      </c>
      <c r="W10" s="120">
        <f t="shared" si="21"/>
        <v>7649</v>
      </c>
      <c r="X10" s="121">
        <f t="shared" si="21"/>
        <v>7868</v>
      </c>
      <c r="Y10" s="122">
        <f t="shared" si="21"/>
        <v>15517</v>
      </c>
      <c r="Z10" s="152">
        <f t="shared" si="21"/>
        <v>2</v>
      </c>
      <c r="AA10" s="150">
        <f t="shared" si="21"/>
        <v>5796</v>
      </c>
      <c r="AB10" s="151">
        <f t="shared" si="21"/>
        <v>-2</v>
      </c>
      <c r="AC10" s="120">
        <f t="shared" si="21"/>
        <v>7644</v>
      </c>
      <c r="AD10" s="121">
        <f t="shared" si="21"/>
        <v>7871</v>
      </c>
      <c r="AE10" s="122">
        <f t="shared" si="21"/>
        <v>15515</v>
      </c>
      <c r="AF10" s="152">
        <f t="shared" si="21"/>
        <v>0</v>
      </c>
      <c r="AG10" s="150">
        <f t="shared" si="21"/>
        <v>5798</v>
      </c>
      <c r="AH10" s="151">
        <f t="shared" si="21"/>
        <v>2</v>
      </c>
      <c r="AI10" s="120">
        <f t="shared" ref="AI10:BN10" si="22">SUM(AI131:AI141)</f>
        <v>7649</v>
      </c>
      <c r="AJ10" s="121">
        <f t="shared" si="22"/>
        <v>7866</v>
      </c>
      <c r="AK10" s="122">
        <f t="shared" si="22"/>
        <v>15515</v>
      </c>
      <c r="AL10" s="152">
        <f t="shared" si="22"/>
        <v>4</v>
      </c>
      <c r="AM10" s="150">
        <f t="shared" si="22"/>
        <v>5796</v>
      </c>
      <c r="AN10" s="151">
        <f t="shared" si="22"/>
        <v>8</v>
      </c>
      <c r="AO10" s="120">
        <f t="shared" si="22"/>
        <v>7652</v>
      </c>
      <c r="AP10" s="121">
        <f t="shared" si="22"/>
        <v>7859</v>
      </c>
      <c r="AQ10" s="122">
        <f t="shared" si="22"/>
        <v>15511</v>
      </c>
      <c r="AR10" s="152">
        <f t="shared" si="22"/>
        <v>12</v>
      </c>
      <c r="AS10" s="150">
        <f t="shared" si="22"/>
        <v>5788</v>
      </c>
      <c r="AT10" s="151">
        <f t="shared" si="22"/>
        <v>21</v>
      </c>
      <c r="AU10" s="120">
        <f t="shared" si="22"/>
        <v>7643</v>
      </c>
      <c r="AV10" s="121">
        <f t="shared" si="22"/>
        <v>7856</v>
      </c>
      <c r="AW10" s="122">
        <f t="shared" si="22"/>
        <v>15499</v>
      </c>
      <c r="AX10" s="152">
        <f t="shared" si="22"/>
        <v>39</v>
      </c>
      <c r="AY10" s="150">
        <f t="shared" si="22"/>
        <v>5767</v>
      </c>
      <c r="AZ10" s="151">
        <f t="shared" si="22"/>
        <v>7</v>
      </c>
      <c r="BA10" s="120">
        <f t="shared" si="22"/>
        <v>7631</v>
      </c>
      <c r="BB10" s="121">
        <f t="shared" si="22"/>
        <v>7829</v>
      </c>
      <c r="BC10" s="122">
        <f t="shared" si="22"/>
        <v>15460</v>
      </c>
      <c r="BD10" s="152">
        <f t="shared" si="22"/>
        <v>31</v>
      </c>
      <c r="BE10" s="150">
        <f t="shared" si="22"/>
        <v>5760</v>
      </c>
      <c r="BF10" s="151">
        <f t="shared" si="22"/>
        <v>9</v>
      </c>
      <c r="BG10" s="120">
        <f t="shared" si="22"/>
        <v>7620</v>
      </c>
      <c r="BH10" s="121">
        <f t="shared" si="22"/>
        <v>7809</v>
      </c>
      <c r="BI10" s="122">
        <f t="shared" si="22"/>
        <v>15429</v>
      </c>
      <c r="BJ10" s="152">
        <f t="shared" si="22"/>
        <v>9</v>
      </c>
      <c r="BK10" s="150">
        <f t="shared" si="22"/>
        <v>5751</v>
      </c>
      <c r="BL10" s="151">
        <f t="shared" si="22"/>
        <v>10</v>
      </c>
      <c r="BM10" s="120">
        <f t="shared" si="22"/>
        <v>7616</v>
      </c>
      <c r="BN10" s="121">
        <f t="shared" si="22"/>
        <v>7804</v>
      </c>
      <c r="BO10" s="122">
        <f t="shared" ref="BO10:BW10" si="23">SUM(BO131:BO141)</f>
        <v>15420</v>
      </c>
      <c r="BP10" s="152">
        <f t="shared" si="23"/>
        <v>3</v>
      </c>
      <c r="BQ10" s="150">
        <f t="shared" si="23"/>
        <v>5741</v>
      </c>
      <c r="BR10" s="151">
        <f t="shared" si="23"/>
        <v>76</v>
      </c>
      <c r="BS10" s="120">
        <f t="shared" si="23"/>
        <v>7611</v>
      </c>
      <c r="BT10" s="121">
        <f t="shared" si="23"/>
        <v>7806</v>
      </c>
      <c r="BU10" s="122">
        <f t="shared" si="23"/>
        <v>15417</v>
      </c>
      <c r="BV10" s="152">
        <f t="shared" si="23"/>
        <v>24</v>
      </c>
      <c r="BW10" s="150">
        <f t="shared" si="23"/>
        <v>5665</v>
      </c>
      <c r="BX10" s="151"/>
      <c r="BY10" s="120">
        <f>SUM(BY131:BY141)</f>
        <v>7606</v>
      </c>
      <c r="BZ10" s="121">
        <f>SUM(BZ131:BZ141)</f>
        <v>7787</v>
      </c>
      <c r="CA10" s="122">
        <f>SUM(CA131:CA141)</f>
        <v>15393</v>
      </c>
      <c r="CB10" s="152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9.5" customHeight="1">
      <c r="A11" s="294" t="s">
        <v>235</v>
      </c>
      <c r="B11" s="294"/>
      <c r="C11" s="150">
        <f t="shared" ref="C11:AH11" si="24">SUM(C142:C147)</f>
        <v>995</v>
      </c>
      <c r="D11" s="151">
        <f t="shared" si="24"/>
        <v>-69</v>
      </c>
      <c r="E11" s="120">
        <f t="shared" si="24"/>
        <v>1156</v>
      </c>
      <c r="F11" s="121">
        <f t="shared" si="24"/>
        <v>747</v>
      </c>
      <c r="G11" s="122">
        <f t="shared" si="24"/>
        <v>1903</v>
      </c>
      <c r="H11" s="152">
        <f t="shared" si="24"/>
        <v>-68</v>
      </c>
      <c r="I11" s="150">
        <f t="shared" si="24"/>
        <v>1064</v>
      </c>
      <c r="J11" s="151">
        <f t="shared" si="24"/>
        <v>-1</v>
      </c>
      <c r="K11" s="120">
        <f t="shared" si="24"/>
        <v>1223</v>
      </c>
      <c r="L11" s="121">
        <f t="shared" si="24"/>
        <v>748</v>
      </c>
      <c r="M11" s="122">
        <f t="shared" si="24"/>
        <v>1971</v>
      </c>
      <c r="N11" s="152">
        <f t="shared" si="24"/>
        <v>-5</v>
      </c>
      <c r="O11" s="150">
        <f t="shared" si="24"/>
        <v>1065</v>
      </c>
      <c r="P11" s="151">
        <f t="shared" si="24"/>
        <v>-1</v>
      </c>
      <c r="Q11" s="120">
        <f t="shared" si="24"/>
        <v>1228</v>
      </c>
      <c r="R11" s="121">
        <f t="shared" si="24"/>
        <v>748</v>
      </c>
      <c r="S11" s="122">
        <f t="shared" si="24"/>
        <v>1976</v>
      </c>
      <c r="T11" s="152">
        <f t="shared" si="24"/>
        <v>4</v>
      </c>
      <c r="U11" s="150">
        <f t="shared" si="24"/>
        <v>1066</v>
      </c>
      <c r="V11" s="151">
        <f t="shared" si="24"/>
        <v>2</v>
      </c>
      <c r="W11" s="120">
        <f t="shared" si="24"/>
        <v>1228</v>
      </c>
      <c r="X11" s="121">
        <f t="shared" si="24"/>
        <v>744</v>
      </c>
      <c r="Y11" s="122">
        <f t="shared" si="24"/>
        <v>1972</v>
      </c>
      <c r="Z11" s="152">
        <f t="shared" si="24"/>
        <v>3</v>
      </c>
      <c r="AA11" s="150">
        <f t="shared" si="24"/>
        <v>1064</v>
      </c>
      <c r="AB11" s="151">
        <f t="shared" si="24"/>
        <v>-2</v>
      </c>
      <c r="AC11" s="120">
        <f t="shared" si="24"/>
        <v>1229</v>
      </c>
      <c r="AD11" s="121">
        <f t="shared" si="24"/>
        <v>740</v>
      </c>
      <c r="AE11" s="122">
        <f t="shared" si="24"/>
        <v>1969</v>
      </c>
      <c r="AF11" s="152">
        <f t="shared" si="24"/>
        <v>1</v>
      </c>
      <c r="AG11" s="150">
        <f t="shared" si="24"/>
        <v>1066</v>
      </c>
      <c r="AH11" s="151">
        <f t="shared" si="24"/>
        <v>1</v>
      </c>
      <c r="AI11" s="120">
        <f t="shared" ref="AI11:BN11" si="25">SUM(AI142:AI147)</f>
        <v>1228</v>
      </c>
      <c r="AJ11" s="121">
        <f t="shared" si="25"/>
        <v>740</v>
      </c>
      <c r="AK11" s="122">
        <f t="shared" si="25"/>
        <v>1968</v>
      </c>
      <c r="AL11" s="152">
        <f t="shared" si="25"/>
        <v>-1</v>
      </c>
      <c r="AM11" s="150">
        <f t="shared" si="25"/>
        <v>1065</v>
      </c>
      <c r="AN11" s="151">
        <f t="shared" si="25"/>
        <v>6</v>
      </c>
      <c r="AO11" s="120">
        <f t="shared" si="25"/>
        <v>1227</v>
      </c>
      <c r="AP11" s="121">
        <f t="shared" si="25"/>
        <v>742</v>
      </c>
      <c r="AQ11" s="122">
        <f t="shared" si="25"/>
        <v>1969</v>
      </c>
      <c r="AR11" s="152">
        <f t="shared" si="25"/>
        <v>10</v>
      </c>
      <c r="AS11" s="150">
        <f t="shared" si="25"/>
        <v>1059</v>
      </c>
      <c r="AT11" s="151">
        <f t="shared" si="25"/>
        <v>-4</v>
      </c>
      <c r="AU11" s="120">
        <f t="shared" si="25"/>
        <v>1220</v>
      </c>
      <c r="AV11" s="121">
        <f t="shared" si="25"/>
        <v>739</v>
      </c>
      <c r="AW11" s="122">
        <f t="shared" si="25"/>
        <v>1959</v>
      </c>
      <c r="AX11" s="152">
        <f t="shared" si="25"/>
        <v>-10</v>
      </c>
      <c r="AY11" s="150">
        <f t="shared" si="25"/>
        <v>1063</v>
      </c>
      <c r="AZ11" s="151">
        <f t="shared" si="25"/>
        <v>-22</v>
      </c>
      <c r="BA11" s="120">
        <f t="shared" si="25"/>
        <v>1225</v>
      </c>
      <c r="BB11" s="121">
        <f t="shared" si="25"/>
        <v>744</v>
      </c>
      <c r="BC11" s="122">
        <f t="shared" si="25"/>
        <v>1969</v>
      </c>
      <c r="BD11" s="152">
        <f t="shared" si="25"/>
        <v>-26</v>
      </c>
      <c r="BE11" s="150">
        <f t="shared" si="25"/>
        <v>1085</v>
      </c>
      <c r="BF11" s="151">
        <f t="shared" si="25"/>
        <v>-3</v>
      </c>
      <c r="BG11" s="120">
        <f t="shared" si="25"/>
        <v>1256</v>
      </c>
      <c r="BH11" s="121">
        <f t="shared" si="25"/>
        <v>739</v>
      </c>
      <c r="BI11" s="122">
        <f t="shared" si="25"/>
        <v>1995</v>
      </c>
      <c r="BJ11" s="152">
        <f t="shared" si="25"/>
        <v>-5</v>
      </c>
      <c r="BK11" s="150">
        <f t="shared" si="25"/>
        <v>1088</v>
      </c>
      <c r="BL11" s="151">
        <f t="shared" si="25"/>
        <v>-6</v>
      </c>
      <c r="BM11" s="120">
        <f t="shared" si="25"/>
        <v>1258</v>
      </c>
      <c r="BN11" s="121">
        <f t="shared" si="25"/>
        <v>742</v>
      </c>
      <c r="BO11" s="122">
        <f t="shared" ref="BO11:BW11" si="26">SUM(BO142:BO147)</f>
        <v>2000</v>
      </c>
      <c r="BP11" s="152">
        <f t="shared" si="26"/>
        <v>-15</v>
      </c>
      <c r="BQ11" s="150">
        <f t="shared" si="26"/>
        <v>1094</v>
      </c>
      <c r="BR11" s="151">
        <f t="shared" si="26"/>
        <v>6</v>
      </c>
      <c r="BS11" s="120">
        <f t="shared" si="26"/>
        <v>1268</v>
      </c>
      <c r="BT11" s="121">
        <f t="shared" si="26"/>
        <v>747</v>
      </c>
      <c r="BU11" s="122">
        <f t="shared" si="26"/>
        <v>2015</v>
      </c>
      <c r="BV11" s="152">
        <f t="shared" si="26"/>
        <v>-7</v>
      </c>
      <c r="BW11" s="150">
        <f t="shared" si="26"/>
        <v>1088</v>
      </c>
      <c r="BX11" s="151"/>
      <c r="BY11" s="120">
        <f>SUM(BY142:BY147)</f>
        <v>1267</v>
      </c>
      <c r="BZ11" s="121">
        <f>SUM(BZ142:BZ147)</f>
        <v>755</v>
      </c>
      <c r="CA11" s="122">
        <f>SUM(CA142:CA147)</f>
        <v>2022</v>
      </c>
      <c r="CB11" s="152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9.5" customHeight="1">
      <c r="A12" s="294" t="s">
        <v>236</v>
      </c>
      <c r="B12" s="294"/>
      <c r="C12" s="150">
        <f t="shared" ref="C12:AH12" si="27">SUM(C148:C151)</f>
        <v>401</v>
      </c>
      <c r="D12" s="151">
        <f t="shared" si="27"/>
        <v>-2</v>
      </c>
      <c r="E12" s="120">
        <f t="shared" si="27"/>
        <v>633</v>
      </c>
      <c r="F12" s="121">
        <f t="shared" si="27"/>
        <v>615</v>
      </c>
      <c r="G12" s="122">
        <f t="shared" si="27"/>
        <v>1248</v>
      </c>
      <c r="H12" s="152">
        <f t="shared" si="27"/>
        <v>1</v>
      </c>
      <c r="I12" s="150">
        <f t="shared" si="27"/>
        <v>403</v>
      </c>
      <c r="J12" s="151">
        <f t="shared" si="27"/>
        <v>2</v>
      </c>
      <c r="K12" s="120">
        <f t="shared" si="27"/>
        <v>636</v>
      </c>
      <c r="L12" s="121">
        <f t="shared" si="27"/>
        <v>611</v>
      </c>
      <c r="M12" s="122">
        <f t="shared" si="27"/>
        <v>1247</v>
      </c>
      <c r="N12" s="152">
        <f t="shared" si="27"/>
        <v>3</v>
      </c>
      <c r="O12" s="150">
        <f t="shared" si="27"/>
        <v>401</v>
      </c>
      <c r="P12" s="151">
        <f t="shared" si="27"/>
        <v>-2</v>
      </c>
      <c r="Q12" s="120">
        <f t="shared" si="27"/>
        <v>633</v>
      </c>
      <c r="R12" s="121">
        <f t="shared" si="27"/>
        <v>611</v>
      </c>
      <c r="S12" s="122">
        <f t="shared" si="27"/>
        <v>1244</v>
      </c>
      <c r="T12" s="152">
        <f t="shared" si="27"/>
        <v>-7</v>
      </c>
      <c r="U12" s="150">
        <f t="shared" si="27"/>
        <v>403</v>
      </c>
      <c r="V12" s="151">
        <f t="shared" si="27"/>
        <v>-1</v>
      </c>
      <c r="W12" s="120">
        <f t="shared" si="27"/>
        <v>638</v>
      </c>
      <c r="X12" s="121">
        <f t="shared" si="27"/>
        <v>613</v>
      </c>
      <c r="Y12" s="122">
        <f t="shared" si="27"/>
        <v>1251</v>
      </c>
      <c r="Z12" s="152">
        <f t="shared" si="27"/>
        <v>0</v>
      </c>
      <c r="AA12" s="150">
        <f t="shared" si="27"/>
        <v>404</v>
      </c>
      <c r="AB12" s="151">
        <f t="shared" si="27"/>
        <v>2</v>
      </c>
      <c r="AC12" s="120">
        <f t="shared" si="27"/>
        <v>638</v>
      </c>
      <c r="AD12" s="121">
        <f t="shared" si="27"/>
        <v>613</v>
      </c>
      <c r="AE12" s="122">
        <f t="shared" si="27"/>
        <v>1251</v>
      </c>
      <c r="AF12" s="152">
        <f t="shared" si="27"/>
        <v>0</v>
      </c>
      <c r="AG12" s="150">
        <f t="shared" si="27"/>
        <v>402</v>
      </c>
      <c r="AH12" s="151">
        <f t="shared" si="27"/>
        <v>0</v>
      </c>
      <c r="AI12" s="120">
        <f t="shared" ref="AI12:BN12" si="28">SUM(AI148:AI151)</f>
        <v>636</v>
      </c>
      <c r="AJ12" s="121">
        <f t="shared" si="28"/>
        <v>615</v>
      </c>
      <c r="AK12" s="122">
        <f t="shared" si="28"/>
        <v>1251</v>
      </c>
      <c r="AL12" s="152">
        <f t="shared" si="28"/>
        <v>3</v>
      </c>
      <c r="AM12" s="150">
        <f t="shared" si="28"/>
        <v>402</v>
      </c>
      <c r="AN12" s="151">
        <f t="shared" si="28"/>
        <v>-4</v>
      </c>
      <c r="AO12" s="120">
        <f t="shared" si="28"/>
        <v>636</v>
      </c>
      <c r="AP12" s="121">
        <f t="shared" si="28"/>
        <v>612</v>
      </c>
      <c r="AQ12" s="122">
        <f t="shared" si="28"/>
        <v>1248</v>
      </c>
      <c r="AR12" s="152">
        <f t="shared" si="28"/>
        <v>4</v>
      </c>
      <c r="AS12" s="150">
        <f t="shared" si="28"/>
        <v>406</v>
      </c>
      <c r="AT12" s="151">
        <f t="shared" si="28"/>
        <v>0</v>
      </c>
      <c r="AU12" s="120">
        <f t="shared" si="28"/>
        <v>633</v>
      </c>
      <c r="AV12" s="121">
        <f t="shared" si="28"/>
        <v>611</v>
      </c>
      <c r="AW12" s="122">
        <f t="shared" si="28"/>
        <v>1244</v>
      </c>
      <c r="AX12" s="152">
        <f t="shared" si="28"/>
        <v>1</v>
      </c>
      <c r="AY12" s="150">
        <f t="shared" si="28"/>
        <v>406</v>
      </c>
      <c r="AZ12" s="151">
        <f t="shared" si="28"/>
        <v>2</v>
      </c>
      <c r="BA12" s="120">
        <f t="shared" si="28"/>
        <v>630</v>
      </c>
      <c r="BB12" s="121">
        <f t="shared" si="28"/>
        <v>613</v>
      </c>
      <c r="BC12" s="122">
        <f t="shared" si="28"/>
        <v>1243</v>
      </c>
      <c r="BD12" s="152">
        <f t="shared" si="28"/>
        <v>1</v>
      </c>
      <c r="BE12" s="150">
        <f t="shared" si="28"/>
        <v>404</v>
      </c>
      <c r="BF12" s="151">
        <f t="shared" si="28"/>
        <v>1</v>
      </c>
      <c r="BG12" s="120">
        <f t="shared" si="28"/>
        <v>630</v>
      </c>
      <c r="BH12" s="121">
        <f t="shared" si="28"/>
        <v>612</v>
      </c>
      <c r="BI12" s="122">
        <f t="shared" si="28"/>
        <v>1242</v>
      </c>
      <c r="BJ12" s="152">
        <f t="shared" si="28"/>
        <v>1</v>
      </c>
      <c r="BK12" s="150">
        <f t="shared" si="28"/>
        <v>403</v>
      </c>
      <c r="BL12" s="151">
        <f t="shared" si="28"/>
        <v>4</v>
      </c>
      <c r="BM12" s="120">
        <f t="shared" si="28"/>
        <v>630</v>
      </c>
      <c r="BN12" s="121">
        <f t="shared" si="28"/>
        <v>611</v>
      </c>
      <c r="BO12" s="122">
        <f t="shared" ref="BO12:BW12" si="29">SUM(BO148:BO151)</f>
        <v>1241</v>
      </c>
      <c r="BP12" s="152">
        <f t="shared" si="29"/>
        <v>1</v>
      </c>
      <c r="BQ12" s="150">
        <f t="shared" si="29"/>
        <v>399</v>
      </c>
      <c r="BR12" s="151">
        <f t="shared" si="29"/>
        <v>0</v>
      </c>
      <c r="BS12" s="120">
        <f t="shared" si="29"/>
        <v>632</v>
      </c>
      <c r="BT12" s="121">
        <f t="shared" si="29"/>
        <v>608</v>
      </c>
      <c r="BU12" s="122">
        <f t="shared" si="29"/>
        <v>1240</v>
      </c>
      <c r="BV12" s="152">
        <f t="shared" si="29"/>
        <v>-6</v>
      </c>
      <c r="BW12" s="150">
        <f t="shared" si="29"/>
        <v>399</v>
      </c>
      <c r="BX12" s="151"/>
      <c r="BY12" s="120">
        <f>SUM(BY148:BY151)</f>
        <v>636</v>
      </c>
      <c r="BZ12" s="121">
        <f>SUM(BZ148:BZ151)</f>
        <v>610</v>
      </c>
      <c r="CA12" s="122">
        <f>SUM(CA148:CA151)</f>
        <v>1246</v>
      </c>
      <c r="CB12" s="15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59" customFormat="1" ht="19.5" customHeight="1">
      <c r="A13" s="295" t="s">
        <v>119</v>
      </c>
      <c r="B13" s="295"/>
      <c r="C13" s="153">
        <f t="shared" ref="C13:AH13" si="30">SUM(C3:C12)</f>
        <v>19394</v>
      </c>
      <c r="D13" s="154">
        <f t="shared" si="30"/>
        <v>-103</v>
      </c>
      <c r="E13" s="155">
        <f t="shared" si="30"/>
        <v>26074</v>
      </c>
      <c r="F13" s="156">
        <f t="shared" si="30"/>
        <v>26724</v>
      </c>
      <c r="G13" s="157">
        <f t="shared" si="30"/>
        <v>52798</v>
      </c>
      <c r="H13" s="158">
        <f t="shared" si="30"/>
        <v>-223</v>
      </c>
      <c r="I13" s="153">
        <f t="shared" si="30"/>
        <v>19497</v>
      </c>
      <c r="J13" s="154">
        <f t="shared" si="30"/>
        <v>-7</v>
      </c>
      <c r="K13" s="155">
        <f t="shared" si="30"/>
        <v>26198</v>
      </c>
      <c r="L13" s="156">
        <f t="shared" si="30"/>
        <v>26823</v>
      </c>
      <c r="M13" s="157">
        <f t="shared" si="30"/>
        <v>53021</v>
      </c>
      <c r="N13" s="158">
        <f t="shared" si="30"/>
        <v>-6</v>
      </c>
      <c r="O13" s="153">
        <f t="shared" si="30"/>
        <v>19504</v>
      </c>
      <c r="P13" s="154">
        <f t="shared" si="30"/>
        <v>-2</v>
      </c>
      <c r="Q13" s="155">
        <f t="shared" si="30"/>
        <v>26212</v>
      </c>
      <c r="R13" s="156">
        <f t="shared" si="30"/>
        <v>26815</v>
      </c>
      <c r="S13" s="157">
        <f t="shared" si="30"/>
        <v>53027</v>
      </c>
      <c r="T13" s="158">
        <f t="shared" si="30"/>
        <v>-19</v>
      </c>
      <c r="U13" s="153">
        <f t="shared" si="30"/>
        <v>19506</v>
      </c>
      <c r="V13" s="154">
        <f t="shared" si="30"/>
        <v>18</v>
      </c>
      <c r="W13" s="155">
        <f t="shared" si="30"/>
        <v>26223</v>
      </c>
      <c r="X13" s="156">
        <f t="shared" si="30"/>
        <v>26823</v>
      </c>
      <c r="Y13" s="157">
        <f t="shared" si="30"/>
        <v>53046</v>
      </c>
      <c r="Z13" s="158">
        <f t="shared" si="30"/>
        <v>23</v>
      </c>
      <c r="AA13" s="153">
        <f t="shared" si="30"/>
        <v>19488</v>
      </c>
      <c r="AB13" s="154">
        <f t="shared" si="30"/>
        <v>11</v>
      </c>
      <c r="AC13" s="155">
        <f t="shared" si="30"/>
        <v>26222</v>
      </c>
      <c r="AD13" s="156">
        <f t="shared" si="30"/>
        <v>26801</v>
      </c>
      <c r="AE13" s="157">
        <f t="shared" si="30"/>
        <v>53023</v>
      </c>
      <c r="AF13" s="158">
        <f t="shared" si="30"/>
        <v>45</v>
      </c>
      <c r="AG13" s="153">
        <f t="shared" si="30"/>
        <v>19477</v>
      </c>
      <c r="AH13" s="154">
        <f t="shared" si="30"/>
        <v>19</v>
      </c>
      <c r="AI13" s="155">
        <f t="shared" ref="AI13:BN13" si="31">SUM(AI3:AI12)</f>
        <v>26215</v>
      </c>
      <c r="AJ13" s="156">
        <f t="shared" si="31"/>
        <v>26763</v>
      </c>
      <c r="AK13" s="157">
        <f t="shared" si="31"/>
        <v>52978</v>
      </c>
      <c r="AL13" s="158">
        <f t="shared" si="31"/>
        <v>35</v>
      </c>
      <c r="AM13" s="153">
        <f t="shared" si="31"/>
        <v>19458</v>
      </c>
      <c r="AN13" s="154">
        <f t="shared" si="31"/>
        <v>23</v>
      </c>
      <c r="AO13" s="155">
        <f t="shared" si="31"/>
        <v>26201</v>
      </c>
      <c r="AP13" s="156">
        <f t="shared" si="31"/>
        <v>26742</v>
      </c>
      <c r="AQ13" s="157">
        <f t="shared" si="31"/>
        <v>52943</v>
      </c>
      <c r="AR13" s="158">
        <f t="shared" si="31"/>
        <v>39</v>
      </c>
      <c r="AS13" s="153">
        <f t="shared" si="31"/>
        <v>19435</v>
      </c>
      <c r="AT13" s="154">
        <f t="shared" si="31"/>
        <v>22</v>
      </c>
      <c r="AU13" s="155">
        <f t="shared" si="31"/>
        <v>26171</v>
      </c>
      <c r="AV13" s="156">
        <f t="shared" si="31"/>
        <v>26733</v>
      </c>
      <c r="AW13" s="157">
        <f t="shared" si="31"/>
        <v>52904</v>
      </c>
      <c r="AX13" s="158">
        <f t="shared" si="31"/>
        <v>58</v>
      </c>
      <c r="AY13" s="153">
        <f t="shared" si="31"/>
        <v>19413</v>
      </c>
      <c r="AZ13" s="154">
        <f t="shared" si="31"/>
        <v>2</v>
      </c>
      <c r="BA13" s="155">
        <f t="shared" si="31"/>
        <v>26164</v>
      </c>
      <c r="BB13" s="156">
        <f t="shared" si="31"/>
        <v>26682</v>
      </c>
      <c r="BC13" s="157">
        <f t="shared" si="31"/>
        <v>52846</v>
      </c>
      <c r="BD13" s="158">
        <f t="shared" si="31"/>
        <v>3</v>
      </c>
      <c r="BE13" s="153">
        <f t="shared" si="31"/>
        <v>19411</v>
      </c>
      <c r="BF13" s="154">
        <f t="shared" si="31"/>
        <v>11</v>
      </c>
      <c r="BG13" s="155">
        <f t="shared" si="31"/>
        <v>26170</v>
      </c>
      <c r="BH13" s="156">
        <f t="shared" si="31"/>
        <v>26673</v>
      </c>
      <c r="BI13" s="157">
        <f t="shared" si="31"/>
        <v>52843</v>
      </c>
      <c r="BJ13" s="158">
        <f t="shared" si="31"/>
        <v>0</v>
      </c>
      <c r="BK13" s="153">
        <f t="shared" si="31"/>
        <v>19400</v>
      </c>
      <c r="BL13" s="154">
        <f t="shared" si="31"/>
        <v>5</v>
      </c>
      <c r="BM13" s="155">
        <f t="shared" si="31"/>
        <v>26176</v>
      </c>
      <c r="BN13" s="156">
        <f t="shared" si="31"/>
        <v>26667</v>
      </c>
      <c r="BO13" s="157">
        <f t="shared" ref="BO13:CT13" si="32">SUM(BO3:BO12)</f>
        <v>52843</v>
      </c>
      <c r="BP13" s="158">
        <f t="shared" si="32"/>
        <v>0</v>
      </c>
      <c r="BQ13" s="153">
        <f t="shared" si="32"/>
        <v>19395</v>
      </c>
      <c r="BR13" s="154">
        <f t="shared" si="32"/>
        <v>107</v>
      </c>
      <c r="BS13" s="155">
        <f t="shared" si="32"/>
        <v>26173</v>
      </c>
      <c r="BT13" s="156">
        <f t="shared" si="32"/>
        <v>26670</v>
      </c>
      <c r="BU13" s="157">
        <f t="shared" si="32"/>
        <v>52843</v>
      </c>
      <c r="BV13" s="158">
        <f t="shared" si="32"/>
        <v>33</v>
      </c>
      <c r="BW13" s="153">
        <f t="shared" si="32"/>
        <v>19288</v>
      </c>
      <c r="BX13" s="154"/>
      <c r="BY13" s="155">
        <f>SUM(BY3:BY12)</f>
        <v>26174</v>
      </c>
      <c r="BZ13" s="156">
        <f>SUM(BZ3:BZ12)</f>
        <v>26636</v>
      </c>
      <c r="CA13" s="157">
        <f>SUM(CA3:CA12)</f>
        <v>52810</v>
      </c>
      <c r="CB13" s="158"/>
    </row>
    <row r="14" spans="1:256" s="145" customFormat="1" ht="19.5" customHeight="1">
      <c r="A14" s="160" t="s">
        <v>237</v>
      </c>
      <c r="B14" s="161" t="s">
        <v>238</v>
      </c>
      <c r="C14" s="162" t="s">
        <v>226</v>
      </c>
      <c r="D14" s="163" t="s">
        <v>120</v>
      </c>
      <c r="E14" s="164" t="s">
        <v>117</v>
      </c>
      <c r="F14" s="165" t="s">
        <v>118</v>
      </c>
      <c r="G14" s="166" t="s">
        <v>119</v>
      </c>
      <c r="H14" s="167" t="s">
        <v>120</v>
      </c>
      <c r="I14" s="162" t="s">
        <v>226</v>
      </c>
      <c r="J14" s="163" t="s">
        <v>120</v>
      </c>
      <c r="K14" s="164" t="s">
        <v>117</v>
      </c>
      <c r="L14" s="165" t="s">
        <v>118</v>
      </c>
      <c r="M14" s="166" t="s">
        <v>119</v>
      </c>
      <c r="N14" s="167" t="s">
        <v>120</v>
      </c>
      <c r="O14" s="162" t="s">
        <v>226</v>
      </c>
      <c r="P14" s="163" t="s">
        <v>120</v>
      </c>
      <c r="Q14" s="164" t="s">
        <v>117</v>
      </c>
      <c r="R14" s="165" t="s">
        <v>118</v>
      </c>
      <c r="S14" s="166" t="s">
        <v>119</v>
      </c>
      <c r="T14" s="167" t="s">
        <v>120</v>
      </c>
      <c r="U14" s="162" t="s">
        <v>226</v>
      </c>
      <c r="V14" s="163" t="s">
        <v>120</v>
      </c>
      <c r="W14" s="164" t="s">
        <v>117</v>
      </c>
      <c r="X14" s="165" t="s">
        <v>118</v>
      </c>
      <c r="Y14" s="166" t="s">
        <v>119</v>
      </c>
      <c r="Z14" s="167" t="s">
        <v>120</v>
      </c>
      <c r="AA14" s="162" t="s">
        <v>226</v>
      </c>
      <c r="AB14" s="163" t="s">
        <v>120</v>
      </c>
      <c r="AC14" s="164" t="s">
        <v>117</v>
      </c>
      <c r="AD14" s="165" t="s">
        <v>118</v>
      </c>
      <c r="AE14" s="166" t="s">
        <v>119</v>
      </c>
      <c r="AF14" s="167" t="s">
        <v>120</v>
      </c>
      <c r="AG14" s="162" t="s">
        <v>226</v>
      </c>
      <c r="AH14" s="163" t="s">
        <v>120</v>
      </c>
      <c r="AI14" s="164" t="s">
        <v>117</v>
      </c>
      <c r="AJ14" s="165" t="s">
        <v>118</v>
      </c>
      <c r="AK14" s="166" t="s">
        <v>119</v>
      </c>
      <c r="AL14" s="167" t="s">
        <v>120</v>
      </c>
      <c r="AM14" s="162" t="s">
        <v>226</v>
      </c>
      <c r="AN14" s="163" t="s">
        <v>120</v>
      </c>
      <c r="AO14" s="164" t="s">
        <v>117</v>
      </c>
      <c r="AP14" s="165" t="s">
        <v>118</v>
      </c>
      <c r="AQ14" s="166" t="s">
        <v>119</v>
      </c>
      <c r="AR14" s="167" t="s">
        <v>120</v>
      </c>
      <c r="AS14" s="162" t="s">
        <v>226</v>
      </c>
      <c r="AT14" s="163" t="s">
        <v>120</v>
      </c>
      <c r="AU14" s="164" t="s">
        <v>117</v>
      </c>
      <c r="AV14" s="165" t="s">
        <v>118</v>
      </c>
      <c r="AW14" s="166" t="s">
        <v>119</v>
      </c>
      <c r="AX14" s="167" t="s">
        <v>120</v>
      </c>
      <c r="AY14" s="162" t="s">
        <v>226</v>
      </c>
      <c r="AZ14" s="163" t="s">
        <v>120</v>
      </c>
      <c r="BA14" s="164" t="s">
        <v>117</v>
      </c>
      <c r="BB14" s="165" t="s">
        <v>118</v>
      </c>
      <c r="BC14" s="166" t="s">
        <v>119</v>
      </c>
      <c r="BD14" s="167" t="s">
        <v>120</v>
      </c>
      <c r="BE14" s="162" t="s">
        <v>226</v>
      </c>
      <c r="BF14" s="163" t="s">
        <v>120</v>
      </c>
      <c r="BG14" s="164" t="s">
        <v>117</v>
      </c>
      <c r="BH14" s="165" t="s">
        <v>118</v>
      </c>
      <c r="BI14" s="166" t="s">
        <v>119</v>
      </c>
      <c r="BJ14" s="167" t="s">
        <v>120</v>
      </c>
      <c r="BK14" s="162" t="s">
        <v>226</v>
      </c>
      <c r="BL14" s="163" t="s">
        <v>120</v>
      </c>
      <c r="BM14" s="164" t="s">
        <v>117</v>
      </c>
      <c r="BN14" s="165" t="s">
        <v>118</v>
      </c>
      <c r="BO14" s="166" t="s">
        <v>119</v>
      </c>
      <c r="BP14" s="167" t="s">
        <v>120</v>
      </c>
      <c r="BQ14" s="162" t="s">
        <v>226</v>
      </c>
      <c r="BR14" s="163" t="s">
        <v>120</v>
      </c>
      <c r="BS14" s="164" t="s">
        <v>117</v>
      </c>
      <c r="BT14" s="165" t="s">
        <v>118</v>
      </c>
      <c r="BU14" s="166" t="s">
        <v>119</v>
      </c>
      <c r="BV14" s="167" t="s">
        <v>120</v>
      </c>
      <c r="BW14" s="162" t="s">
        <v>226</v>
      </c>
      <c r="BX14" s="163" t="s">
        <v>120</v>
      </c>
      <c r="BY14" s="164" t="s">
        <v>117</v>
      </c>
      <c r="BZ14" s="165" t="s">
        <v>118</v>
      </c>
      <c r="CA14" s="166" t="s">
        <v>119</v>
      </c>
      <c r="CB14" s="167" t="s">
        <v>120</v>
      </c>
    </row>
    <row r="15" spans="1:256" ht="19.5" customHeight="1">
      <c r="A15" s="168">
        <v>101</v>
      </c>
      <c r="B15" s="169" t="s">
        <v>239</v>
      </c>
      <c r="C15" s="170">
        <v>720</v>
      </c>
      <c r="D15" s="171">
        <f t="shared" ref="D15:D62" si="33">+C15-I15</f>
        <v>4</v>
      </c>
      <c r="E15" s="172">
        <v>949</v>
      </c>
      <c r="F15" s="173">
        <v>1010</v>
      </c>
      <c r="G15" s="174">
        <f t="shared" ref="G15:G152" si="34">E15+F15</f>
        <v>1959</v>
      </c>
      <c r="H15" s="175">
        <f t="shared" ref="H15:H62" si="35">+G15-M15</f>
        <v>-1</v>
      </c>
      <c r="I15" s="170">
        <v>716</v>
      </c>
      <c r="J15" s="171">
        <f t="shared" ref="J15:J62" si="36">+I15-O15</f>
        <v>0</v>
      </c>
      <c r="K15" s="172">
        <v>951</v>
      </c>
      <c r="L15" s="173">
        <v>1009</v>
      </c>
      <c r="M15" s="174">
        <f t="shared" ref="M15:M152" si="37">K15+L15</f>
        <v>1960</v>
      </c>
      <c r="N15" s="175">
        <f t="shared" ref="N15:N62" si="38">+M15-S15</f>
        <v>-3</v>
      </c>
      <c r="O15" s="170">
        <v>716</v>
      </c>
      <c r="P15" s="171">
        <f t="shared" ref="P15:P62" si="39">+O15-U15</f>
        <v>4</v>
      </c>
      <c r="Q15" s="172">
        <v>952</v>
      </c>
      <c r="R15" s="173">
        <v>1011</v>
      </c>
      <c r="S15" s="174">
        <f t="shared" ref="S15:S152" si="40">Q15+R15</f>
        <v>1963</v>
      </c>
      <c r="T15" s="175">
        <f t="shared" ref="T15:T62" si="41">+S15-Y15</f>
        <v>10</v>
      </c>
      <c r="U15" s="170">
        <v>712</v>
      </c>
      <c r="V15" s="171">
        <f t="shared" ref="V15:V62" si="42">+U15-AA15</f>
        <v>-4</v>
      </c>
      <c r="W15" s="172">
        <v>949</v>
      </c>
      <c r="X15" s="173">
        <v>1004</v>
      </c>
      <c r="Y15" s="174">
        <f t="shared" ref="Y15:Y120" si="43">W15+X15</f>
        <v>1953</v>
      </c>
      <c r="Z15" s="175">
        <f t="shared" ref="Z15:Z62" si="44">+Y15-AE15</f>
        <v>-13</v>
      </c>
      <c r="AA15" s="170">
        <v>716</v>
      </c>
      <c r="AB15" s="171">
        <f t="shared" ref="AB15:AB62" si="45">+AA15-AG15</f>
        <v>0</v>
      </c>
      <c r="AC15" s="172">
        <v>958</v>
      </c>
      <c r="AD15" s="173">
        <v>1008</v>
      </c>
      <c r="AE15" s="174">
        <f t="shared" ref="AE15:AE152" si="46">AC15+AD15</f>
        <v>1966</v>
      </c>
      <c r="AF15" s="175">
        <f t="shared" ref="AF15:AF62" si="47">+AE15-AK15</f>
        <v>2</v>
      </c>
      <c r="AG15" s="170">
        <v>716</v>
      </c>
      <c r="AH15" s="171">
        <f t="shared" ref="AH15:AH62" si="48">+AG15-AM15</f>
        <v>-1</v>
      </c>
      <c r="AI15" s="172">
        <v>955</v>
      </c>
      <c r="AJ15" s="173">
        <v>1009</v>
      </c>
      <c r="AK15" s="174">
        <f t="shared" ref="AK15:AK152" si="49">AI15+AJ15</f>
        <v>1964</v>
      </c>
      <c r="AL15" s="175">
        <f t="shared" ref="AL15:AL62" si="50">+AK15-AQ15</f>
        <v>-3</v>
      </c>
      <c r="AM15" s="170">
        <v>717</v>
      </c>
      <c r="AN15" s="171">
        <f t="shared" ref="AN15:AN62" si="51">+AM15-AS15</f>
        <v>1</v>
      </c>
      <c r="AO15" s="172">
        <v>957</v>
      </c>
      <c r="AP15" s="173">
        <v>1010</v>
      </c>
      <c r="AQ15" s="174">
        <f t="shared" ref="AQ15:AQ152" si="52">AO15+AP15</f>
        <v>1967</v>
      </c>
      <c r="AR15" s="175">
        <f t="shared" ref="AR15:AR62" si="53">+AQ15-AW15</f>
        <v>0</v>
      </c>
      <c r="AS15" s="170">
        <v>716</v>
      </c>
      <c r="AT15" s="171">
        <f t="shared" ref="AT15:AT62" si="54">+AS15-AY15</f>
        <v>-1</v>
      </c>
      <c r="AU15" s="172">
        <v>955</v>
      </c>
      <c r="AV15" s="173">
        <v>1012</v>
      </c>
      <c r="AW15" s="174">
        <f t="shared" ref="AW15:AW152" si="55">AU15+AV15</f>
        <v>1967</v>
      </c>
      <c r="AX15" s="175">
        <f t="shared" ref="AX15:AX62" si="56">+AW15-BC15</f>
        <v>-2</v>
      </c>
      <c r="AY15" s="170">
        <v>717</v>
      </c>
      <c r="AZ15" s="171">
        <f t="shared" ref="AZ15:AZ62" si="57">+AY15-BE15</f>
        <v>-2</v>
      </c>
      <c r="BA15" s="172">
        <v>955</v>
      </c>
      <c r="BB15" s="173">
        <v>1014</v>
      </c>
      <c r="BC15" s="174">
        <f t="shared" ref="BC15:BC152" si="58">BA15+BB15</f>
        <v>1969</v>
      </c>
      <c r="BD15" s="175">
        <f t="shared" ref="BD15:BD62" si="59">+BC15-BI15</f>
        <v>-7</v>
      </c>
      <c r="BE15" s="170">
        <v>719</v>
      </c>
      <c r="BF15" s="171">
        <f t="shared" ref="BF15:BF62" si="60">+BE15-BK15</f>
        <v>-3</v>
      </c>
      <c r="BG15" s="172">
        <v>957</v>
      </c>
      <c r="BH15" s="173">
        <v>1019</v>
      </c>
      <c r="BI15" s="174">
        <f t="shared" ref="BI15:BI152" si="61">BG15+BH15</f>
        <v>1976</v>
      </c>
      <c r="BJ15" s="175">
        <f t="shared" ref="BJ15:BJ62" si="62">+BI15-BO15</f>
        <v>-5</v>
      </c>
      <c r="BK15" s="170">
        <v>722</v>
      </c>
      <c r="BL15" s="171">
        <f t="shared" ref="BL15:BL62" si="63">+BK15-BQ15</f>
        <v>-2</v>
      </c>
      <c r="BM15" s="172">
        <v>960</v>
      </c>
      <c r="BN15" s="173">
        <v>1021</v>
      </c>
      <c r="BO15" s="174">
        <f t="shared" ref="BO15:BO152" si="64">BM15+BN15</f>
        <v>1981</v>
      </c>
      <c r="BP15" s="175">
        <f t="shared" ref="BP15:BP62" si="65">+BO15-BU15</f>
        <v>-8</v>
      </c>
      <c r="BQ15" s="170">
        <v>724</v>
      </c>
      <c r="BR15" s="171">
        <f t="shared" ref="BR15:BR62" si="66">+BQ15-BW15</f>
        <v>-5</v>
      </c>
      <c r="BS15" s="172">
        <v>960</v>
      </c>
      <c r="BT15" s="173">
        <v>1029</v>
      </c>
      <c r="BU15" s="174">
        <f t="shared" ref="BU15:BU152" si="67">BS15+BT15</f>
        <v>1989</v>
      </c>
      <c r="BV15" s="175">
        <f t="shared" ref="BV15:BV62" si="68">+BU15-CA15</f>
        <v>-12</v>
      </c>
      <c r="BW15" s="170">
        <v>729</v>
      </c>
      <c r="BX15" s="171"/>
      <c r="BY15" s="172">
        <v>965</v>
      </c>
      <c r="BZ15" s="173">
        <v>1036</v>
      </c>
      <c r="CA15" s="174">
        <f t="shared" ref="CA15:CA152" si="69">BY15+BZ15</f>
        <v>2001</v>
      </c>
      <c r="CB15" s="17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9.5" customHeight="1">
      <c r="A16" s="176">
        <v>102</v>
      </c>
      <c r="B16" s="177" t="s">
        <v>240</v>
      </c>
      <c r="C16" s="150">
        <v>56</v>
      </c>
      <c r="D16" s="151">
        <f t="shared" si="33"/>
        <v>0</v>
      </c>
      <c r="E16" s="120">
        <v>83</v>
      </c>
      <c r="F16" s="121">
        <v>82</v>
      </c>
      <c r="G16" s="122">
        <f t="shared" si="34"/>
        <v>165</v>
      </c>
      <c r="H16" s="152">
        <f t="shared" si="35"/>
        <v>-2</v>
      </c>
      <c r="I16" s="150">
        <v>56</v>
      </c>
      <c r="J16" s="151">
        <f t="shared" si="36"/>
        <v>0</v>
      </c>
      <c r="K16" s="120">
        <v>84</v>
      </c>
      <c r="L16" s="121">
        <v>83</v>
      </c>
      <c r="M16" s="122">
        <f t="shared" si="37"/>
        <v>167</v>
      </c>
      <c r="N16" s="152">
        <f t="shared" si="38"/>
        <v>2</v>
      </c>
      <c r="O16" s="150">
        <v>56</v>
      </c>
      <c r="P16" s="151">
        <f t="shared" si="39"/>
        <v>0</v>
      </c>
      <c r="Q16" s="120">
        <v>83</v>
      </c>
      <c r="R16" s="121">
        <v>82</v>
      </c>
      <c r="S16" s="122">
        <f t="shared" si="40"/>
        <v>165</v>
      </c>
      <c r="T16" s="152">
        <f t="shared" si="41"/>
        <v>1</v>
      </c>
      <c r="U16" s="150">
        <v>56</v>
      </c>
      <c r="V16" s="151">
        <f t="shared" si="42"/>
        <v>0</v>
      </c>
      <c r="W16" s="120">
        <v>83</v>
      </c>
      <c r="X16" s="121">
        <v>81</v>
      </c>
      <c r="Y16" s="122">
        <f t="shared" si="43"/>
        <v>164</v>
      </c>
      <c r="Z16" s="152">
        <f t="shared" si="44"/>
        <v>0</v>
      </c>
      <c r="AA16" s="150">
        <v>56</v>
      </c>
      <c r="AB16" s="151">
        <f t="shared" si="45"/>
        <v>-1</v>
      </c>
      <c r="AC16" s="120">
        <v>83</v>
      </c>
      <c r="AD16" s="121">
        <v>81</v>
      </c>
      <c r="AE16" s="122">
        <f t="shared" si="46"/>
        <v>164</v>
      </c>
      <c r="AF16" s="152">
        <f t="shared" si="47"/>
        <v>-3</v>
      </c>
      <c r="AG16" s="150">
        <v>57</v>
      </c>
      <c r="AH16" s="151">
        <f t="shared" si="48"/>
        <v>0</v>
      </c>
      <c r="AI16" s="120">
        <v>84</v>
      </c>
      <c r="AJ16" s="121">
        <v>83</v>
      </c>
      <c r="AK16" s="122">
        <f t="shared" si="49"/>
        <v>167</v>
      </c>
      <c r="AL16" s="152">
        <f t="shared" si="50"/>
        <v>1</v>
      </c>
      <c r="AM16" s="150">
        <v>57</v>
      </c>
      <c r="AN16" s="151">
        <f t="shared" si="51"/>
        <v>2</v>
      </c>
      <c r="AO16" s="120">
        <v>84</v>
      </c>
      <c r="AP16" s="121">
        <v>82</v>
      </c>
      <c r="AQ16" s="122">
        <f t="shared" si="52"/>
        <v>166</v>
      </c>
      <c r="AR16" s="152">
        <f t="shared" si="53"/>
        <v>5</v>
      </c>
      <c r="AS16" s="150">
        <v>55</v>
      </c>
      <c r="AT16" s="151">
        <f t="shared" si="54"/>
        <v>0</v>
      </c>
      <c r="AU16" s="120">
        <v>82</v>
      </c>
      <c r="AV16" s="121">
        <v>79</v>
      </c>
      <c r="AW16" s="122">
        <f t="shared" si="55"/>
        <v>161</v>
      </c>
      <c r="AX16" s="152">
        <f t="shared" si="56"/>
        <v>-1</v>
      </c>
      <c r="AY16" s="150">
        <v>55</v>
      </c>
      <c r="AZ16" s="151">
        <f t="shared" si="57"/>
        <v>0</v>
      </c>
      <c r="BA16" s="120">
        <v>82</v>
      </c>
      <c r="BB16" s="121">
        <v>80</v>
      </c>
      <c r="BC16" s="122">
        <f t="shared" si="58"/>
        <v>162</v>
      </c>
      <c r="BD16" s="152">
        <f t="shared" si="59"/>
        <v>-1</v>
      </c>
      <c r="BE16" s="150">
        <v>55</v>
      </c>
      <c r="BF16" s="151">
        <f t="shared" si="60"/>
        <v>0</v>
      </c>
      <c r="BG16" s="120">
        <v>82</v>
      </c>
      <c r="BH16" s="121">
        <v>81</v>
      </c>
      <c r="BI16" s="122">
        <f t="shared" si="61"/>
        <v>163</v>
      </c>
      <c r="BJ16" s="152">
        <f t="shared" si="62"/>
        <v>0</v>
      </c>
      <c r="BK16" s="150">
        <v>55</v>
      </c>
      <c r="BL16" s="151">
        <f t="shared" si="63"/>
        <v>0</v>
      </c>
      <c r="BM16" s="120">
        <v>82</v>
      </c>
      <c r="BN16" s="121">
        <v>81</v>
      </c>
      <c r="BO16" s="122">
        <f t="shared" si="64"/>
        <v>163</v>
      </c>
      <c r="BP16" s="152">
        <f t="shared" si="65"/>
        <v>0</v>
      </c>
      <c r="BQ16" s="150">
        <v>55</v>
      </c>
      <c r="BR16" s="151">
        <f t="shared" si="66"/>
        <v>3</v>
      </c>
      <c r="BS16" s="120">
        <v>82</v>
      </c>
      <c r="BT16" s="121">
        <v>81</v>
      </c>
      <c r="BU16" s="122">
        <f t="shared" si="67"/>
        <v>163</v>
      </c>
      <c r="BV16" s="152">
        <f t="shared" si="68"/>
        <v>9</v>
      </c>
      <c r="BW16" s="150">
        <v>52</v>
      </c>
      <c r="BX16" s="151"/>
      <c r="BY16" s="120">
        <v>77</v>
      </c>
      <c r="BZ16" s="121">
        <v>77</v>
      </c>
      <c r="CA16" s="122">
        <f t="shared" si="69"/>
        <v>154</v>
      </c>
      <c r="CB16" s="152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9.5" customHeight="1">
      <c r="A17" s="176">
        <v>103</v>
      </c>
      <c r="B17" s="177" t="s">
        <v>241</v>
      </c>
      <c r="C17" s="150">
        <v>2</v>
      </c>
      <c r="D17" s="151">
        <f t="shared" si="33"/>
        <v>0</v>
      </c>
      <c r="E17" s="120">
        <v>3</v>
      </c>
      <c r="F17" s="121">
        <v>4</v>
      </c>
      <c r="G17" s="122">
        <f t="shared" si="34"/>
        <v>7</v>
      </c>
      <c r="H17" s="152">
        <f t="shared" si="35"/>
        <v>0</v>
      </c>
      <c r="I17" s="150">
        <v>2</v>
      </c>
      <c r="J17" s="151">
        <f t="shared" si="36"/>
        <v>0</v>
      </c>
      <c r="K17" s="120">
        <v>3</v>
      </c>
      <c r="L17" s="121">
        <v>4</v>
      </c>
      <c r="M17" s="122">
        <f t="shared" si="37"/>
        <v>7</v>
      </c>
      <c r="N17" s="152">
        <f t="shared" si="38"/>
        <v>0</v>
      </c>
      <c r="O17" s="150">
        <v>2</v>
      </c>
      <c r="P17" s="151">
        <f t="shared" si="39"/>
        <v>0</v>
      </c>
      <c r="Q17" s="120">
        <v>3</v>
      </c>
      <c r="R17" s="121">
        <v>4</v>
      </c>
      <c r="S17" s="122">
        <f t="shared" si="40"/>
        <v>7</v>
      </c>
      <c r="T17" s="152">
        <f t="shared" si="41"/>
        <v>0</v>
      </c>
      <c r="U17" s="150">
        <v>2</v>
      </c>
      <c r="V17" s="151">
        <f t="shared" si="42"/>
        <v>0</v>
      </c>
      <c r="W17" s="120">
        <v>3</v>
      </c>
      <c r="X17" s="121">
        <v>4</v>
      </c>
      <c r="Y17" s="122">
        <f t="shared" si="43"/>
        <v>7</v>
      </c>
      <c r="Z17" s="152">
        <f t="shared" si="44"/>
        <v>0</v>
      </c>
      <c r="AA17" s="150">
        <v>2</v>
      </c>
      <c r="AB17" s="151">
        <f t="shared" si="45"/>
        <v>0</v>
      </c>
      <c r="AC17" s="120">
        <v>3</v>
      </c>
      <c r="AD17" s="121">
        <v>4</v>
      </c>
      <c r="AE17" s="122">
        <f t="shared" si="46"/>
        <v>7</v>
      </c>
      <c r="AF17" s="152">
        <f t="shared" si="47"/>
        <v>0</v>
      </c>
      <c r="AG17" s="150">
        <v>2</v>
      </c>
      <c r="AH17" s="151">
        <f t="shared" si="48"/>
        <v>0</v>
      </c>
      <c r="AI17" s="120">
        <v>3</v>
      </c>
      <c r="AJ17" s="121">
        <v>4</v>
      </c>
      <c r="AK17" s="122">
        <f t="shared" si="49"/>
        <v>7</v>
      </c>
      <c r="AL17" s="152">
        <f t="shared" si="50"/>
        <v>0</v>
      </c>
      <c r="AM17" s="150">
        <v>2</v>
      </c>
      <c r="AN17" s="151">
        <f t="shared" si="51"/>
        <v>0</v>
      </c>
      <c r="AO17" s="120">
        <v>3</v>
      </c>
      <c r="AP17" s="121">
        <v>4</v>
      </c>
      <c r="AQ17" s="122">
        <f t="shared" si="52"/>
        <v>7</v>
      </c>
      <c r="AR17" s="152">
        <f t="shared" si="53"/>
        <v>0</v>
      </c>
      <c r="AS17" s="150">
        <v>2</v>
      </c>
      <c r="AT17" s="151">
        <f t="shared" si="54"/>
        <v>0</v>
      </c>
      <c r="AU17" s="120">
        <v>3</v>
      </c>
      <c r="AV17" s="121">
        <v>4</v>
      </c>
      <c r="AW17" s="122">
        <f t="shared" si="55"/>
        <v>7</v>
      </c>
      <c r="AX17" s="152">
        <f t="shared" si="56"/>
        <v>0</v>
      </c>
      <c r="AY17" s="150">
        <v>2</v>
      </c>
      <c r="AZ17" s="151">
        <f t="shared" si="57"/>
        <v>0</v>
      </c>
      <c r="BA17" s="120">
        <v>3</v>
      </c>
      <c r="BB17" s="121">
        <v>4</v>
      </c>
      <c r="BC17" s="122">
        <f t="shared" si="58"/>
        <v>7</v>
      </c>
      <c r="BD17" s="152">
        <f t="shared" si="59"/>
        <v>0</v>
      </c>
      <c r="BE17" s="150">
        <v>2</v>
      </c>
      <c r="BF17" s="151">
        <f t="shared" si="60"/>
        <v>0</v>
      </c>
      <c r="BG17" s="120">
        <v>3</v>
      </c>
      <c r="BH17" s="121">
        <v>4</v>
      </c>
      <c r="BI17" s="122">
        <f t="shared" si="61"/>
        <v>7</v>
      </c>
      <c r="BJ17" s="152">
        <f t="shared" si="62"/>
        <v>0</v>
      </c>
      <c r="BK17" s="150">
        <v>2</v>
      </c>
      <c r="BL17" s="151">
        <f t="shared" si="63"/>
        <v>0</v>
      </c>
      <c r="BM17" s="120">
        <v>3</v>
      </c>
      <c r="BN17" s="121">
        <v>4</v>
      </c>
      <c r="BO17" s="122">
        <f t="shared" si="64"/>
        <v>7</v>
      </c>
      <c r="BP17" s="152">
        <f t="shared" si="65"/>
        <v>0</v>
      </c>
      <c r="BQ17" s="150">
        <v>2</v>
      </c>
      <c r="BR17" s="151">
        <f t="shared" si="66"/>
        <v>0</v>
      </c>
      <c r="BS17" s="120">
        <v>3</v>
      </c>
      <c r="BT17" s="121">
        <v>4</v>
      </c>
      <c r="BU17" s="122">
        <f t="shared" si="67"/>
        <v>7</v>
      </c>
      <c r="BV17" s="152">
        <f t="shared" si="68"/>
        <v>0</v>
      </c>
      <c r="BW17" s="150">
        <v>2</v>
      </c>
      <c r="BX17" s="151"/>
      <c r="BY17" s="120">
        <v>3</v>
      </c>
      <c r="BZ17" s="121">
        <v>4</v>
      </c>
      <c r="CA17" s="122">
        <f t="shared" si="69"/>
        <v>7</v>
      </c>
      <c r="CB17" s="152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9.5" customHeight="1">
      <c r="A18" s="176">
        <v>201</v>
      </c>
      <c r="B18" s="177" t="s">
        <v>242</v>
      </c>
      <c r="C18" s="150">
        <v>9</v>
      </c>
      <c r="D18" s="151">
        <f t="shared" si="33"/>
        <v>1</v>
      </c>
      <c r="E18" s="120">
        <v>8</v>
      </c>
      <c r="F18" s="121">
        <v>10</v>
      </c>
      <c r="G18" s="122">
        <f t="shared" si="34"/>
        <v>18</v>
      </c>
      <c r="H18" s="152">
        <f t="shared" si="35"/>
        <v>2</v>
      </c>
      <c r="I18" s="150">
        <v>8</v>
      </c>
      <c r="J18" s="151">
        <f t="shared" si="36"/>
        <v>0</v>
      </c>
      <c r="K18" s="120">
        <v>7</v>
      </c>
      <c r="L18" s="121">
        <v>9</v>
      </c>
      <c r="M18" s="122">
        <f t="shared" si="37"/>
        <v>16</v>
      </c>
      <c r="N18" s="152">
        <f t="shared" si="38"/>
        <v>0</v>
      </c>
      <c r="O18" s="150">
        <v>8</v>
      </c>
      <c r="P18" s="151">
        <f t="shared" si="39"/>
        <v>0</v>
      </c>
      <c r="Q18" s="120">
        <v>7</v>
      </c>
      <c r="R18" s="121">
        <v>9</v>
      </c>
      <c r="S18" s="122">
        <f t="shared" si="40"/>
        <v>16</v>
      </c>
      <c r="T18" s="152">
        <f t="shared" si="41"/>
        <v>0</v>
      </c>
      <c r="U18" s="150">
        <v>8</v>
      </c>
      <c r="V18" s="151">
        <f t="shared" si="42"/>
        <v>0</v>
      </c>
      <c r="W18" s="120">
        <v>7</v>
      </c>
      <c r="X18" s="121">
        <v>9</v>
      </c>
      <c r="Y18" s="122">
        <f t="shared" si="43"/>
        <v>16</v>
      </c>
      <c r="Z18" s="152">
        <f t="shared" si="44"/>
        <v>0</v>
      </c>
      <c r="AA18" s="150">
        <v>8</v>
      </c>
      <c r="AB18" s="151">
        <f t="shared" si="45"/>
        <v>-1</v>
      </c>
      <c r="AC18" s="120">
        <v>7</v>
      </c>
      <c r="AD18" s="121">
        <v>9</v>
      </c>
      <c r="AE18" s="122">
        <f t="shared" si="46"/>
        <v>16</v>
      </c>
      <c r="AF18" s="152">
        <f t="shared" si="47"/>
        <v>-1</v>
      </c>
      <c r="AG18" s="150">
        <v>9</v>
      </c>
      <c r="AH18" s="151">
        <f t="shared" si="48"/>
        <v>0</v>
      </c>
      <c r="AI18" s="120">
        <v>7</v>
      </c>
      <c r="AJ18" s="121">
        <v>10</v>
      </c>
      <c r="AK18" s="122">
        <f t="shared" si="49"/>
        <v>17</v>
      </c>
      <c r="AL18" s="152">
        <f t="shared" si="50"/>
        <v>1</v>
      </c>
      <c r="AM18" s="150">
        <v>9</v>
      </c>
      <c r="AN18" s="151">
        <f t="shared" si="51"/>
        <v>0</v>
      </c>
      <c r="AO18" s="120">
        <v>7</v>
      </c>
      <c r="AP18" s="121">
        <v>9</v>
      </c>
      <c r="AQ18" s="122">
        <f t="shared" si="52"/>
        <v>16</v>
      </c>
      <c r="AR18" s="152">
        <f t="shared" si="53"/>
        <v>0</v>
      </c>
      <c r="AS18" s="150">
        <v>9</v>
      </c>
      <c r="AT18" s="151">
        <f t="shared" si="54"/>
        <v>0</v>
      </c>
      <c r="AU18" s="120">
        <v>7</v>
      </c>
      <c r="AV18" s="121">
        <v>9</v>
      </c>
      <c r="AW18" s="122">
        <f t="shared" si="55"/>
        <v>16</v>
      </c>
      <c r="AX18" s="152">
        <f t="shared" si="56"/>
        <v>0</v>
      </c>
      <c r="AY18" s="150">
        <v>9</v>
      </c>
      <c r="AZ18" s="151">
        <f t="shared" si="57"/>
        <v>0</v>
      </c>
      <c r="BA18" s="120">
        <v>7</v>
      </c>
      <c r="BB18" s="121">
        <v>9</v>
      </c>
      <c r="BC18" s="122">
        <f t="shared" si="58"/>
        <v>16</v>
      </c>
      <c r="BD18" s="152">
        <f t="shared" si="59"/>
        <v>0</v>
      </c>
      <c r="BE18" s="150">
        <v>9</v>
      </c>
      <c r="BF18" s="151">
        <f t="shared" si="60"/>
        <v>0</v>
      </c>
      <c r="BG18" s="120">
        <v>7</v>
      </c>
      <c r="BH18" s="121">
        <v>9</v>
      </c>
      <c r="BI18" s="122">
        <f t="shared" si="61"/>
        <v>16</v>
      </c>
      <c r="BJ18" s="152">
        <f t="shared" si="62"/>
        <v>0</v>
      </c>
      <c r="BK18" s="150">
        <v>9</v>
      </c>
      <c r="BL18" s="151">
        <f t="shared" si="63"/>
        <v>0</v>
      </c>
      <c r="BM18" s="120">
        <v>7</v>
      </c>
      <c r="BN18" s="121">
        <v>9</v>
      </c>
      <c r="BO18" s="122">
        <f t="shared" si="64"/>
        <v>16</v>
      </c>
      <c r="BP18" s="152">
        <f t="shared" si="65"/>
        <v>0</v>
      </c>
      <c r="BQ18" s="150">
        <v>9</v>
      </c>
      <c r="BR18" s="151">
        <f t="shared" si="66"/>
        <v>0</v>
      </c>
      <c r="BS18" s="120">
        <v>7</v>
      </c>
      <c r="BT18" s="121">
        <v>9</v>
      </c>
      <c r="BU18" s="122">
        <f t="shared" si="67"/>
        <v>16</v>
      </c>
      <c r="BV18" s="152">
        <f t="shared" si="68"/>
        <v>0</v>
      </c>
      <c r="BW18" s="150">
        <v>9</v>
      </c>
      <c r="BX18" s="151"/>
      <c r="BY18" s="120">
        <v>7</v>
      </c>
      <c r="BZ18" s="121">
        <v>9</v>
      </c>
      <c r="CA18" s="122">
        <f t="shared" si="69"/>
        <v>16</v>
      </c>
      <c r="CB18" s="152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9.5" customHeight="1">
      <c r="A19" s="176">
        <v>202</v>
      </c>
      <c r="B19" s="177" t="s">
        <v>243</v>
      </c>
      <c r="C19" s="150">
        <v>14</v>
      </c>
      <c r="D19" s="151">
        <f t="shared" si="33"/>
        <v>0</v>
      </c>
      <c r="E19" s="120">
        <v>25</v>
      </c>
      <c r="F19" s="121">
        <v>27</v>
      </c>
      <c r="G19" s="122">
        <f t="shared" si="34"/>
        <v>52</v>
      </c>
      <c r="H19" s="152">
        <f t="shared" si="35"/>
        <v>0</v>
      </c>
      <c r="I19" s="150">
        <v>14</v>
      </c>
      <c r="J19" s="151">
        <f t="shared" si="36"/>
        <v>0</v>
      </c>
      <c r="K19" s="120">
        <v>25</v>
      </c>
      <c r="L19" s="121">
        <v>27</v>
      </c>
      <c r="M19" s="122">
        <f t="shared" si="37"/>
        <v>52</v>
      </c>
      <c r="N19" s="152">
        <f t="shared" si="38"/>
        <v>0</v>
      </c>
      <c r="O19" s="150">
        <v>14</v>
      </c>
      <c r="P19" s="151">
        <f t="shared" si="39"/>
        <v>0</v>
      </c>
      <c r="Q19" s="120">
        <v>25</v>
      </c>
      <c r="R19" s="121">
        <v>27</v>
      </c>
      <c r="S19" s="122">
        <f t="shared" si="40"/>
        <v>52</v>
      </c>
      <c r="T19" s="152">
        <f t="shared" si="41"/>
        <v>0</v>
      </c>
      <c r="U19" s="150">
        <v>14</v>
      </c>
      <c r="V19" s="151">
        <f t="shared" si="42"/>
        <v>-1</v>
      </c>
      <c r="W19" s="120">
        <v>25</v>
      </c>
      <c r="X19" s="121">
        <v>27</v>
      </c>
      <c r="Y19" s="122">
        <f t="shared" si="43"/>
        <v>52</v>
      </c>
      <c r="Z19" s="152">
        <f t="shared" si="44"/>
        <v>-1</v>
      </c>
      <c r="AA19" s="150">
        <v>15</v>
      </c>
      <c r="AB19" s="151">
        <f t="shared" si="45"/>
        <v>0</v>
      </c>
      <c r="AC19" s="120">
        <v>26</v>
      </c>
      <c r="AD19" s="121">
        <v>27</v>
      </c>
      <c r="AE19" s="122">
        <f t="shared" si="46"/>
        <v>53</v>
      </c>
      <c r="AF19" s="152">
        <f t="shared" si="47"/>
        <v>0</v>
      </c>
      <c r="AG19" s="150">
        <v>15</v>
      </c>
      <c r="AH19" s="151">
        <f t="shared" si="48"/>
        <v>0</v>
      </c>
      <c r="AI19" s="120">
        <v>26</v>
      </c>
      <c r="AJ19" s="121">
        <v>27</v>
      </c>
      <c r="AK19" s="122">
        <f t="shared" si="49"/>
        <v>53</v>
      </c>
      <c r="AL19" s="152">
        <f t="shared" si="50"/>
        <v>-1</v>
      </c>
      <c r="AM19" s="150">
        <v>15</v>
      </c>
      <c r="AN19" s="151">
        <f t="shared" si="51"/>
        <v>1</v>
      </c>
      <c r="AO19" s="120">
        <v>26</v>
      </c>
      <c r="AP19" s="121">
        <v>28</v>
      </c>
      <c r="AQ19" s="122">
        <f t="shared" si="52"/>
        <v>54</v>
      </c>
      <c r="AR19" s="152">
        <f t="shared" si="53"/>
        <v>1</v>
      </c>
      <c r="AS19" s="150">
        <v>14</v>
      </c>
      <c r="AT19" s="151">
        <f t="shared" si="54"/>
        <v>0</v>
      </c>
      <c r="AU19" s="120">
        <v>25</v>
      </c>
      <c r="AV19" s="121">
        <v>28</v>
      </c>
      <c r="AW19" s="122">
        <f t="shared" si="55"/>
        <v>53</v>
      </c>
      <c r="AX19" s="152">
        <f t="shared" si="56"/>
        <v>0</v>
      </c>
      <c r="AY19" s="150">
        <v>14</v>
      </c>
      <c r="AZ19" s="151">
        <f t="shared" si="57"/>
        <v>0</v>
      </c>
      <c r="BA19" s="120">
        <v>25</v>
      </c>
      <c r="BB19" s="121">
        <v>28</v>
      </c>
      <c r="BC19" s="122">
        <f t="shared" si="58"/>
        <v>53</v>
      </c>
      <c r="BD19" s="152">
        <f t="shared" si="59"/>
        <v>0</v>
      </c>
      <c r="BE19" s="150">
        <v>14</v>
      </c>
      <c r="BF19" s="151">
        <f t="shared" si="60"/>
        <v>0</v>
      </c>
      <c r="BG19" s="120">
        <v>25</v>
      </c>
      <c r="BH19" s="121">
        <v>28</v>
      </c>
      <c r="BI19" s="122">
        <f t="shared" si="61"/>
        <v>53</v>
      </c>
      <c r="BJ19" s="152">
        <f t="shared" si="62"/>
        <v>0</v>
      </c>
      <c r="BK19" s="150">
        <v>14</v>
      </c>
      <c r="BL19" s="151">
        <f t="shared" si="63"/>
        <v>0</v>
      </c>
      <c r="BM19" s="120">
        <v>25</v>
      </c>
      <c r="BN19" s="121">
        <v>28</v>
      </c>
      <c r="BO19" s="122">
        <f t="shared" si="64"/>
        <v>53</v>
      </c>
      <c r="BP19" s="152">
        <f t="shared" si="65"/>
        <v>0</v>
      </c>
      <c r="BQ19" s="150">
        <v>14</v>
      </c>
      <c r="BR19" s="151">
        <f t="shared" si="66"/>
        <v>0</v>
      </c>
      <c r="BS19" s="120">
        <v>25</v>
      </c>
      <c r="BT19" s="121">
        <v>28</v>
      </c>
      <c r="BU19" s="122">
        <f t="shared" si="67"/>
        <v>53</v>
      </c>
      <c r="BV19" s="152">
        <f t="shared" si="68"/>
        <v>0</v>
      </c>
      <c r="BW19" s="150">
        <v>14</v>
      </c>
      <c r="BX19" s="151"/>
      <c r="BY19" s="120">
        <v>25</v>
      </c>
      <c r="BZ19" s="121">
        <v>28</v>
      </c>
      <c r="CA19" s="122">
        <f t="shared" si="69"/>
        <v>53</v>
      </c>
      <c r="CB19" s="152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9.5" customHeight="1">
      <c r="A20" s="176">
        <v>203</v>
      </c>
      <c r="B20" s="177" t="s">
        <v>244</v>
      </c>
      <c r="C20" s="150">
        <v>11</v>
      </c>
      <c r="D20" s="151">
        <f t="shared" si="33"/>
        <v>0</v>
      </c>
      <c r="E20" s="120">
        <v>35</v>
      </c>
      <c r="F20" s="121">
        <v>30</v>
      </c>
      <c r="G20" s="122">
        <f t="shared" si="34"/>
        <v>65</v>
      </c>
      <c r="H20" s="152">
        <f t="shared" si="35"/>
        <v>-2</v>
      </c>
      <c r="I20" s="150">
        <v>11</v>
      </c>
      <c r="J20" s="151">
        <f t="shared" si="36"/>
        <v>0</v>
      </c>
      <c r="K20" s="120">
        <v>36</v>
      </c>
      <c r="L20" s="121">
        <v>31</v>
      </c>
      <c r="M20" s="122">
        <f t="shared" si="37"/>
        <v>67</v>
      </c>
      <c r="N20" s="152">
        <f t="shared" si="38"/>
        <v>0</v>
      </c>
      <c r="O20" s="150">
        <v>11</v>
      </c>
      <c r="P20" s="151">
        <f t="shared" si="39"/>
        <v>0</v>
      </c>
      <c r="Q20" s="120">
        <v>36</v>
      </c>
      <c r="R20" s="121">
        <v>31</v>
      </c>
      <c r="S20" s="122">
        <f t="shared" si="40"/>
        <v>67</v>
      </c>
      <c r="T20" s="152">
        <f t="shared" si="41"/>
        <v>0</v>
      </c>
      <c r="U20" s="150">
        <v>11</v>
      </c>
      <c r="V20" s="151">
        <f t="shared" si="42"/>
        <v>0</v>
      </c>
      <c r="W20" s="120">
        <v>36</v>
      </c>
      <c r="X20" s="121">
        <v>31</v>
      </c>
      <c r="Y20" s="122">
        <f t="shared" si="43"/>
        <v>67</v>
      </c>
      <c r="Z20" s="152">
        <f t="shared" si="44"/>
        <v>1</v>
      </c>
      <c r="AA20" s="150">
        <v>11</v>
      </c>
      <c r="AB20" s="151">
        <f t="shared" si="45"/>
        <v>0</v>
      </c>
      <c r="AC20" s="120">
        <v>35</v>
      </c>
      <c r="AD20" s="121">
        <v>31</v>
      </c>
      <c r="AE20" s="122">
        <f t="shared" si="46"/>
        <v>66</v>
      </c>
      <c r="AF20" s="152">
        <f t="shared" si="47"/>
        <v>0</v>
      </c>
      <c r="AG20" s="150">
        <v>11</v>
      </c>
      <c r="AH20" s="151">
        <f t="shared" si="48"/>
        <v>0</v>
      </c>
      <c r="AI20" s="120">
        <v>35</v>
      </c>
      <c r="AJ20" s="121">
        <v>31</v>
      </c>
      <c r="AK20" s="122">
        <f t="shared" si="49"/>
        <v>66</v>
      </c>
      <c r="AL20" s="152">
        <f t="shared" si="50"/>
        <v>0</v>
      </c>
      <c r="AM20" s="150">
        <v>11</v>
      </c>
      <c r="AN20" s="151">
        <f t="shared" si="51"/>
        <v>0</v>
      </c>
      <c r="AO20" s="120">
        <v>35</v>
      </c>
      <c r="AP20" s="121">
        <v>31</v>
      </c>
      <c r="AQ20" s="122">
        <f t="shared" si="52"/>
        <v>66</v>
      </c>
      <c r="AR20" s="152">
        <f t="shared" si="53"/>
        <v>0</v>
      </c>
      <c r="AS20" s="150">
        <v>11</v>
      </c>
      <c r="AT20" s="151">
        <f t="shared" si="54"/>
        <v>0</v>
      </c>
      <c r="AU20" s="120">
        <v>35</v>
      </c>
      <c r="AV20" s="121">
        <v>31</v>
      </c>
      <c r="AW20" s="122">
        <f t="shared" si="55"/>
        <v>66</v>
      </c>
      <c r="AX20" s="152">
        <f t="shared" si="56"/>
        <v>0</v>
      </c>
      <c r="AY20" s="150">
        <v>11</v>
      </c>
      <c r="AZ20" s="151">
        <f t="shared" si="57"/>
        <v>0</v>
      </c>
      <c r="BA20" s="120">
        <v>35</v>
      </c>
      <c r="BB20" s="121">
        <v>31</v>
      </c>
      <c r="BC20" s="122">
        <f t="shared" si="58"/>
        <v>66</v>
      </c>
      <c r="BD20" s="152">
        <f t="shared" si="59"/>
        <v>0</v>
      </c>
      <c r="BE20" s="150">
        <v>11</v>
      </c>
      <c r="BF20" s="151">
        <f t="shared" si="60"/>
        <v>0</v>
      </c>
      <c r="BG20" s="120">
        <v>35</v>
      </c>
      <c r="BH20" s="121">
        <v>31</v>
      </c>
      <c r="BI20" s="122">
        <f t="shared" si="61"/>
        <v>66</v>
      </c>
      <c r="BJ20" s="152">
        <f t="shared" si="62"/>
        <v>-1</v>
      </c>
      <c r="BK20" s="150">
        <v>11</v>
      </c>
      <c r="BL20" s="151">
        <f t="shared" si="63"/>
        <v>0</v>
      </c>
      <c r="BM20" s="120">
        <v>36</v>
      </c>
      <c r="BN20" s="121">
        <v>31</v>
      </c>
      <c r="BO20" s="122">
        <f t="shared" si="64"/>
        <v>67</v>
      </c>
      <c r="BP20" s="152">
        <f t="shared" si="65"/>
        <v>-1</v>
      </c>
      <c r="BQ20" s="150">
        <v>11</v>
      </c>
      <c r="BR20" s="151">
        <f t="shared" si="66"/>
        <v>0</v>
      </c>
      <c r="BS20" s="120">
        <v>37</v>
      </c>
      <c r="BT20" s="121">
        <v>31</v>
      </c>
      <c r="BU20" s="122">
        <f t="shared" si="67"/>
        <v>68</v>
      </c>
      <c r="BV20" s="152">
        <f t="shared" si="68"/>
        <v>0</v>
      </c>
      <c r="BW20" s="150">
        <v>11</v>
      </c>
      <c r="BX20" s="151"/>
      <c r="BY20" s="120">
        <v>37</v>
      </c>
      <c r="BZ20" s="121">
        <v>31</v>
      </c>
      <c r="CA20" s="122">
        <f t="shared" si="69"/>
        <v>68</v>
      </c>
      <c r="CB20" s="152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9.5" customHeight="1">
      <c r="A21" s="176">
        <v>204</v>
      </c>
      <c r="B21" s="177" t="s">
        <v>245</v>
      </c>
      <c r="C21" s="150">
        <v>5</v>
      </c>
      <c r="D21" s="151">
        <f t="shared" si="33"/>
        <v>0</v>
      </c>
      <c r="E21" s="120">
        <v>7</v>
      </c>
      <c r="F21" s="121">
        <v>15</v>
      </c>
      <c r="G21" s="122">
        <f t="shared" si="34"/>
        <v>22</v>
      </c>
      <c r="H21" s="152">
        <f t="shared" si="35"/>
        <v>0</v>
      </c>
      <c r="I21" s="150">
        <v>5</v>
      </c>
      <c r="J21" s="151">
        <f t="shared" si="36"/>
        <v>0</v>
      </c>
      <c r="K21" s="120">
        <v>7</v>
      </c>
      <c r="L21" s="121">
        <v>15</v>
      </c>
      <c r="M21" s="122">
        <f t="shared" si="37"/>
        <v>22</v>
      </c>
      <c r="N21" s="152">
        <f t="shared" si="38"/>
        <v>0</v>
      </c>
      <c r="O21" s="150">
        <v>5</v>
      </c>
      <c r="P21" s="151">
        <f t="shared" si="39"/>
        <v>0</v>
      </c>
      <c r="Q21" s="120">
        <v>7</v>
      </c>
      <c r="R21" s="121">
        <v>15</v>
      </c>
      <c r="S21" s="122">
        <f t="shared" si="40"/>
        <v>22</v>
      </c>
      <c r="T21" s="152">
        <f t="shared" si="41"/>
        <v>0</v>
      </c>
      <c r="U21" s="150">
        <v>5</v>
      </c>
      <c r="V21" s="151">
        <f t="shared" si="42"/>
        <v>0</v>
      </c>
      <c r="W21" s="120">
        <v>7</v>
      </c>
      <c r="X21" s="121">
        <v>15</v>
      </c>
      <c r="Y21" s="122">
        <f t="shared" si="43"/>
        <v>22</v>
      </c>
      <c r="Z21" s="152">
        <f t="shared" si="44"/>
        <v>0</v>
      </c>
      <c r="AA21" s="150">
        <v>5</v>
      </c>
      <c r="AB21" s="151">
        <f t="shared" si="45"/>
        <v>0</v>
      </c>
      <c r="AC21" s="120">
        <v>7</v>
      </c>
      <c r="AD21" s="121">
        <v>15</v>
      </c>
      <c r="AE21" s="122">
        <f t="shared" si="46"/>
        <v>22</v>
      </c>
      <c r="AF21" s="152">
        <f t="shared" si="47"/>
        <v>0</v>
      </c>
      <c r="AG21" s="150">
        <v>5</v>
      </c>
      <c r="AH21" s="151">
        <f t="shared" si="48"/>
        <v>0</v>
      </c>
      <c r="AI21" s="120">
        <v>7</v>
      </c>
      <c r="AJ21" s="121">
        <v>15</v>
      </c>
      <c r="AK21" s="122">
        <f t="shared" si="49"/>
        <v>22</v>
      </c>
      <c r="AL21" s="152">
        <f t="shared" si="50"/>
        <v>0</v>
      </c>
      <c r="AM21" s="150">
        <v>5</v>
      </c>
      <c r="AN21" s="151">
        <f t="shared" si="51"/>
        <v>0</v>
      </c>
      <c r="AO21" s="120">
        <v>7</v>
      </c>
      <c r="AP21" s="121">
        <v>15</v>
      </c>
      <c r="AQ21" s="122">
        <f t="shared" si="52"/>
        <v>22</v>
      </c>
      <c r="AR21" s="152">
        <f t="shared" si="53"/>
        <v>0</v>
      </c>
      <c r="AS21" s="150">
        <v>5</v>
      </c>
      <c r="AT21" s="151">
        <f t="shared" si="54"/>
        <v>0</v>
      </c>
      <c r="AU21" s="120">
        <v>7</v>
      </c>
      <c r="AV21" s="121">
        <v>15</v>
      </c>
      <c r="AW21" s="122">
        <f t="shared" si="55"/>
        <v>22</v>
      </c>
      <c r="AX21" s="152">
        <f t="shared" si="56"/>
        <v>0</v>
      </c>
      <c r="AY21" s="150">
        <v>5</v>
      </c>
      <c r="AZ21" s="151">
        <f t="shared" si="57"/>
        <v>0</v>
      </c>
      <c r="BA21" s="120">
        <v>7</v>
      </c>
      <c r="BB21" s="121">
        <v>15</v>
      </c>
      <c r="BC21" s="122">
        <f t="shared" si="58"/>
        <v>22</v>
      </c>
      <c r="BD21" s="152">
        <f t="shared" si="59"/>
        <v>0</v>
      </c>
      <c r="BE21" s="150">
        <v>5</v>
      </c>
      <c r="BF21" s="151">
        <f t="shared" si="60"/>
        <v>0</v>
      </c>
      <c r="BG21" s="120">
        <v>7</v>
      </c>
      <c r="BH21" s="121">
        <v>15</v>
      </c>
      <c r="BI21" s="122">
        <f t="shared" si="61"/>
        <v>22</v>
      </c>
      <c r="BJ21" s="152">
        <f t="shared" si="62"/>
        <v>0</v>
      </c>
      <c r="BK21" s="150">
        <v>5</v>
      </c>
      <c r="BL21" s="151">
        <f t="shared" si="63"/>
        <v>0</v>
      </c>
      <c r="BM21" s="120">
        <v>7</v>
      </c>
      <c r="BN21" s="121">
        <v>15</v>
      </c>
      <c r="BO21" s="122">
        <f t="shared" si="64"/>
        <v>22</v>
      </c>
      <c r="BP21" s="152">
        <f t="shared" si="65"/>
        <v>0</v>
      </c>
      <c r="BQ21" s="150">
        <v>5</v>
      </c>
      <c r="BR21" s="151">
        <f t="shared" si="66"/>
        <v>0</v>
      </c>
      <c r="BS21" s="120">
        <v>7</v>
      </c>
      <c r="BT21" s="121">
        <v>15</v>
      </c>
      <c r="BU21" s="122">
        <f t="shared" si="67"/>
        <v>22</v>
      </c>
      <c r="BV21" s="152">
        <f t="shared" si="68"/>
        <v>0</v>
      </c>
      <c r="BW21" s="150">
        <v>5</v>
      </c>
      <c r="BX21" s="151"/>
      <c r="BY21" s="120">
        <v>7</v>
      </c>
      <c r="BZ21" s="121">
        <v>15</v>
      </c>
      <c r="CA21" s="122">
        <f t="shared" si="69"/>
        <v>22</v>
      </c>
      <c r="CB21" s="152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9.5" customHeight="1">
      <c r="A22" s="176">
        <v>205</v>
      </c>
      <c r="B22" s="177" t="s">
        <v>246</v>
      </c>
      <c r="C22" s="150">
        <v>9</v>
      </c>
      <c r="D22" s="151">
        <f t="shared" si="33"/>
        <v>0</v>
      </c>
      <c r="E22" s="120">
        <v>11</v>
      </c>
      <c r="F22" s="121">
        <v>11</v>
      </c>
      <c r="G22" s="122">
        <f t="shared" si="34"/>
        <v>22</v>
      </c>
      <c r="H22" s="152">
        <f t="shared" si="35"/>
        <v>-1</v>
      </c>
      <c r="I22" s="150">
        <v>9</v>
      </c>
      <c r="J22" s="151">
        <f t="shared" si="36"/>
        <v>0</v>
      </c>
      <c r="K22" s="120">
        <v>12</v>
      </c>
      <c r="L22" s="121">
        <v>11</v>
      </c>
      <c r="M22" s="122">
        <f t="shared" si="37"/>
        <v>23</v>
      </c>
      <c r="N22" s="152">
        <f t="shared" si="38"/>
        <v>0</v>
      </c>
      <c r="O22" s="150">
        <v>9</v>
      </c>
      <c r="P22" s="151">
        <f t="shared" si="39"/>
        <v>0</v>
      </c>
      <c r="Q22" s="120">
        <v>12</v>
      </c>
      <c r="R22" s="121">
        <v>11</v>
      </c>
      <c r="S22" s="122">
        <f t="shared" si="40"/>
        <v>23</v>
      </c>
      <c r="T22" s="152">
        <f t="shared" si="41"/>
        <v>0</v>
      </c>
      <c r="U22" s="150">
        <v>9</v>
      </c>
      <c r="V22" s="151">
        <f t="shared" si="42"/>
        <v>0</v>
      </c>
      <c r="W22" s="120">
        <v>12</v>
      </c>
      <c r="X22" s="121">
        <v>11</v>
      </c>
      <c r="Y22" s="122">
        <f t="shared" si="43"/>
        <v>23</v>
      </c>
      <c r="Z22" s="152">
        <f t="shared" si="44"/>
        <v>0</v>
      </c>
      <c r="AA22" s="150">
        <v>9</v>
      </c>
      <c r="AB22" s="151">
        <f t="shared" si="45"/>
        <v>0</v>
      </c>
      <c r="AC22" s="120">
        <v>12</v>
      </c>
      <c r="AD22" s="121">
        <v>11</v>
      </c>
      <c r="AE22" s="122">
        <f t="shared" si="46"/>
        <v>23</v>
      </c>
      <c r="AF22" s="152">
        <f t="shared" si="47"/>
        <v>0</v>
      </c>
      <c r="AG22" s="150">
        <v>9</v>
      </c>
      <c r="AH22" s="151">
        <f t="shared" si="48"/>
        <v>0</v>
      </c>
      <c r="AI22" s="120">
        <v>12</v>
      </c>
      <c r="AJ22" s="121">
        <v>11</v>
      </c>
      <c r="AK22" s="122">
        <f t="shared" si="49"/>
        <v>23</v>
      </c>
      <c r="AL22" s="152">
        <f t="shared" si="50"/>
        <v>0</v>
      </c>
      <c r="AM22" s="150">
        <v>9</v>
      </c>
      <c r="AN22" s="151">
        <f t="shared" si="51"/>
        <v>0</v>
      </c>
      <c r="AO22" s="120">
        <v>12</v>
      </c>
      <c r="AP22" s="121">
        <v>11</v>
      </c>
      <c r="AQ22" s="122">
        <f t="shared" si="52"/>
        <v>23</v>
      </c>
      <c r="AR22" s="152">
        <f t="shared" si="53"/>
        <v>0</v>
      </c>
      <c r="AS22" s="150">
        <v>9</v>
      </c>
      <c r="AT22" s="151">
        <f t="shared" si="54"/>
        <v>0</v>
      </c>
      <c r="AU22" s="120">
        <v>12</v>
      </c>
      <c r="AV22" s="121">
        <v>11</v>
      </c>
      <c r="AW22" s="122">
        <f t="shared" si="55"/>
        <v>23</v>
      </c>
      <c r="AX22" s="152">
        <f t="shared" si="56"/>
        <v>0</v>
      </c>
      <c r="AY22" s="150">
        <v>9</v>
      </c>
      <c r="AZ22" s="151">
        <f t="shared" si="57"/>
        <v>0</v>
      </c>
      <c r="BA22" s="120">
        <v>12</v>
      </c>
      <c r="BB22" s="121">
        <v>11</v>
      </c>
      <c r="BC22" s="122">
        <f t="shared" si="58"/>
        <v>23</v>
      </c>
      <c r="BD22" s="152">
        <f t="shared" si="59"/>
        <v>0</v>
      </c>
      <c r="BE22" s="150">
        <v>9</v>
      </c>
      <c r="BF22" s="151">
        <f t="shared" si="60"/>
        <v>0</v>
      </c>
      <c r="BG22" s="120">
        <v>12</v>
      </c>
      <c r="BH22" s="121">
        <v>11</v>
      </c>
      <c r="BI22" s="122">
        <f t="shared" si="61"/>
        <v>23</v>
      </c>
      <c r="BJ22" s="152">
        <f t="shared" si="62"/>
        <v>0</v>
      </c>
      <c r="BK22" s="150">
        <v>9</v>
      </c>
      <c r="BL22" s="151">
        <f t="shared" si="63"/>
        <v>0</v>
      </c>
      <c r="BM22" s="120">
        <v>12</v>
      </c>
      <c r="BN22" s="121">
        <v>11</v>
      </c>
      <c r="BO22" s="122">
        <f t="shared" si="64"/>
        <v>23</v>
      </c>
      <c r="BP22" s="152">
        <f t="shared" si="65"/>
        <v>0</v>
      </c>
      <c r="BQ22" s="150">
        <v>9</v>
      </c>
      <c r="BR22" s="151">
        <f t="shared" si="66"/>
        <v>0</v>
      </c>
      <c r="BS22" s="120">
        <v>12</v>
      </c>
      <c r="BT22" s="121">
        <v>11</v>
      </c>
      <c r="BU22" s="122">
        <f t="shared" si="67"/>
        <v>23</v>
      </c>
      <c r="BV22" s="152">
        <f t="shared" si="68"/>
        <v>-1</v>
      </c>
      <c r="BW22" s="150">
        <v>9</v>
      </c>
      <c r="BX22" s="151"/>
      <c r="BY22" s="120">
        <v>12</v>
      </c>
      <c r="BZ22" s="121">
        <v>12</v>
      </c>
      <c r="CA22" s="122">
        <f t="shared" si="69"/>
        <v>24</v>
      </c>
      <c r="CB22" s="15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19.5" customHeight="1">
      <c r="A23" s="176">
        <v>206</v>
      </c>
      <c r="B23" s="177" t="s">
        <v>247</v>
      </c>
      <c r="C23" s="150">
        <v>87</v>
      </c>
      <c r="D23" s="151">
        <f t="shared" si="33"/>
        <v>2</v>
      </c>
      <c r="E23" s="120">
        <v>73</v>
      </c>
      <c r="F23" s="121">
        <v>89</v>
      </c>
      <c r="G23" s="122">
        <f t="shared" si="34"/>
        <v>162</v>
      </c>
      <c r="H23" s="152">
        <f t="shared" si="35"/>
        <v>2</v>
      </c>
      <c r="I23" s="150">
        <v>85</v>
      </c>
      <c r="J23" s="151">
        <f t="shared" si="36"/>
        <v>0</v>
      </c>
      <c r="K23" s="120">
        <v>73</v>
      </c>
      <c r="L23" s="121">
        <v>87</v>
      </c>
      <c r="M23" s="122">
        <f t="shared" si="37"/>
        <v>160</v>
      </c>
      <c r="N23" s="152">
        <f t="shared" si="38"/>
        <v>0</v>
      </c>
      <c r="O23" s="150">
        <v>85</v>
      </c>
      <c r="P23" s="151">
        <f t="shared" si="39"/>
        <v>0</v>
      </c>
      <c r="Q23" s="120">
        <v>73</v>
      </c>
      <c r="R23" s="121">
        <v>87</v>
      </c>
      <c r="S23" s="122">
        <f t="shared" si="40"/>
        <v>160</v>
      </c>
      <c r="T23" s="152">
        <f t="shared" si="41"/>
        <v>0</v>
      </c>
      <c r="U23" s="150">
        <v>85</v>
      </c>
      <c r="V23" s="151">
        <f t="shared" si="42"/>
        <v>0</v>
      </c>
      <c r="W23" s="120">
        <v>73</v>
      </c>
      <c r="X23" s="121">
        <v>87</v>
      </c>
      <c r="Y23" s="122">
        <f t="shared" si="43"/>
        <v>160</v>
      </c>
      <c r="Z23" s="152">
        <f t="shared" si="44"/>
        <v>0</v>
      </c>
      <c r="AA23" s="150">
        <v>85</v>
      </c>
      <c r="AB23" s="151">
        <f t="shared" si="45"/>
        <v>-1</v>
      </c>
      <c r="AC23" s="120">
        <v>73</v>
      </c>
      <c r="AD23" s="121">
        <v>87</v>
      </c>
      <c r="AE23" s="122">
        <f t="shared" si="46"/>
        <v>160</v>
      </c>
      <c r="AF23" s="152">
        <f t="shared" si="47"/>
        <v>-1</v>
      </c>
      <c r="AG23" s="150">
        <v>86</v>
      </c>
      <c r="AH23" s="151">
        <f t="shared" si="48"/>
        <v>0</v>
      </c>
      <c r="AI23" s="120">
        <v>73</v>
      </c>
      <c r="AJ23" s="121">
        <v>88</v>
      </c>
      <c r="AK23" s="122">
        <f t="shared" si="49"/>
        <v>161</v>
      </c>
      <c r="AL23" s="152">
        <f t="shared" si="50"/>
        <v>-2</v>
      </c>
      <c r="AM23" s="150">
        <v>86</v>
      </c>
      <c r="AN23" s="151">
        <f t="shared" si="51"/>
        <v>1</v>
      </c>
      <c r="AO23" s="120">
        <v>73</v>
      </c>
      <c r="AP23" s="121">
        <v>90</v>
      </c>
      <c r="AQ23" s="122">
        <f t="shared" si="52"/>
        <v>163</v>
      </c>
      <c r="AR23" s="152">
        <f t="shared" si="53"/>
        <v>0</v>
      </c>
      <c r="AS23" s="150">
        <v>85</v>
      </c>
      <c r="AT23" s="151">
        <f t="shared" si="54"/>
        <v>0</v>
      </c>
      <c r="AU23" s="120">
        <v>72</v>
      </c>
      <c r="AV23" s="121">
        <v>91</v>
      </c>
      <c r="AW23" s="122">
        <f t="shared" si="55"/>
        <v>163</v>
      </c>
      <c r="AX23" s="152">
        <f t="shared" si="56"/>
        <v>0</v>
      </c>
      <c r="AY23" s="150">
        <v>85</v>
      </c>
      <c r="AZ23" s="151">
        <f t="shared" si="57"/>
        <v>1</v>
      </c>
      <c r="BA23" s="120">
        <v>72</v>
      </c>
      <c r="BB23" s="121">
        <v>91</v>
      </c>
      <c r="BC23" s="122">
        <f t="shared" si="58"/>
        <v>163</v>
      </c>
      <c r="BD23" s="152">
        <f t="shared" si="59"/>
        <v>1</v>
      </c>
      <c r="BE23" s="150">
        <v>84</v>
      </c>
      <c r="BF23" s="151">
        <f t="shared" si="60"/>
        <v>-2</v>
      </c>
      <c r="BG23" s="120">
        <v>72</v>
      </c>
      <c r="BH23" s="121">
        <v>90</v>
      </c>
      <c r="BI23" s="122">
        <f t="shared" si="61"/>
        <v>162</v>
      </c>
      <c r="BJ23" s="152">
        <f t="shared" si="62"/>
        <v>-3</v>
      </c>
      <c r="BK23" s="150">
        <v>86</v>
      </c>
      <c r="BL23" s="151">
        <f t="shared" si="63"/>
        <v>-1</v>
      </c>
      <c r="BM23" s="120">
        <v>73</v>
      </c>
      <c r="BN23" s="121">
        <v>92</v>
      </c>
      <c r="BO23" s="122">
        <f t="shared" si="64"/>
        <v>165</v>
      </c>
      <c r="BP23" s="152">
        <f t="shared" si="65"/>
        <v>1</v>
      </c>
      <c r="BQ23" s="150">
        <v>87</v>
      </c>
      <c r="BR23" s="151">
        <f t="shared" si="66"/>
        <v>1</v>
      </c>
      <c r="BS23" s="120">
        <v>72</v>
      </c>
      <c r="BT23" s="121">
        <v>92</v>
      </c>
      <c r="BU23" s="122">
        <f t="shared" si="67"/>
        <v>164</v>
      </c>
      <c r="BV23" s="152">
        <f t="shared" si="68"/>
        <v>1</v>
      </c>
      <c r="BW23" s="150">
        <v>86</v>
      </c>
      <c r="BX23" s="151"/>
      <c r="BY23" s="120">
        <v>72</v>
      </c>
      <c r="BZ23" s="121">
        <v>91</v>
      </c>
      <c r="CA23" s="122">
        <f t="shared" si="69"/>
        <v>163</v>
      </c>
      <c r="CB23" s="152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9.5" customHeight="1">
      <c r="A24" s="176">
        <v>207</v>
      </c>
      <c r="B24" s="177" t="s">
        <v>248</v>
      </c>
      <c r="C24" s="150">
        <v>42</v>
      </c>
      <c r="D24" s="151">
        <f t="shared" si="33"/>
        <v>1</v>
      </c>
      <c r="E24" s="120">
        <v>71</v>
      </c>
      <c r="F24" s="121">
        <v>80</v>
      </c>
      <c r="G24" s="122">
        <f t="shared" si="34"/>
        <v>151</v>
      </c>
      <c r="H24" s="152">
        <f t="shared" si="35"/>
        <v>4</v>
      </c>
      <c r="I24" s="150">
        <v>41</v>
      </c>
      <c r="J24" s="151">
        <f t="shared" si="36"/>
        <v>0</v>
      </c>
      <c r="K24" s="120">
        <v>70</v>
      </c>
      <c r="L24" s="121">
        <v>77</v>
      </c>
      <c r="M24" s="122">
        <f t="shared" si="37"/>
        <v>147</v>
      </c>
      <c r="N24" s="152">
        <f t="shared" si="38"/>
        <v>0</v>
      </c>
      <c r="O24" s="150">
        <v>41</v>
      </c>
      <c r="P24" s="151">
        <f t="shared" si="39"/>
        <v>0</v>
      </c>
      <c r="Q24" s="120">
        <v>70</v>
      </c>
      <c r="R24" s="121">
        <v>77</v>
      </c>
      <c r="S24" s="122">
        <f t="shared" si="40"/>
        <v>147</v>
      </c>
      <c r="T24" s="152">
        <f t="shared" si="41"/>
        <v>0</v>
      </c>
      <c r="U24" s="150">
        <v>41</v>
      </c>
      <c r="V24" s="151">
        <f t="shared" si="42"/>
        <v>0</v>
      </c>
      <c r="W24" s="120">
        <v>70</v>
      </c>
      <c r="X24" s="121">
        <v>77</v>
      </c>
      <c r="Y24" s="122">
        <f t="shared" si="43"/>
        <v>147</v>
      </c>
      <c r="Z24" s="152">
        <f t="shared" si="44"/>
        <v>0</v>
      </c>
      <c r="AA24" s="150">
        <v>41</v>
      </c>
      <c r="AB24" s="151">
        <f t="shared" si="45"/>
        <v>0</v>
      </c>
      <c r="AC24" s="120">
        <v>70</v>
      </c>
      <c r="AD24" s="121">
        <v>77</v>
      </c>
      <c r="AE24" s="122">
        <f t="shared" si="46"/>
        <v>147</v>
      </c>
      <c r="AF24" s="152">
        <f t="shared" si="47"/>
        <v>0</v>
      </c>
      <c r="AG24" s="150">
        <v>41</v>
      </c>
      <c r="AH24" s="151">
        <f t="shared" si="48"/>
        <v>-1</v>
      </c>
      <c r="AI24" s="120">
        <v>70</v>
      </c>
      <c r="AJ24" s="121">
        <v>77</v>
      </c>
      <c r="AK24" s="122">
        <f t="shared" si="49"/>
        <v>147</v>
      </c>
      <c r="AL24" s="152">
        <f t="shared" si="50"/>
        <v>-3</v>
      </c>
      <c r="AM24" s="150">
        <v>42</v>
      </c>
      <c r="AN24" s="151">
        <f t="shared" si="51"/>
        <v>0</v>
      </c>
      <c r="AO24" s="120">
        <v>72</v>
      </c>
      <c r="AP24" s="121">
        <v>78</v>
      </c>
      <c r="AQ24" s="122">
        <f t="shared" si="52"/>
        <v>150</v>
      </c>
      <c r="AR24" s="152">
        <f t="shared" si="53"/>
        <v>-1</v>
      </c>
      <c r="AS24" s="150">
        <v>42</v>
      </c>
      <c r="AT24" s="151">
        <f t="shared" si="54"/>
        <v>0</v>
      </c>
      <c r="AU24" s="120">
        <v>72</v>
      </c>
      <c r="AV24" s="121">
        <v>79</v>
      </c>
      <c r="AW24" s="122">
        <f t="shared" si="55"/>
        <v>151</v>
      </c>
      <c r="AX24" s="152">
        <f t="shared" si="56"/>
        <v>2</v>
      </c>
      <c r="AY24" s="150">
        <v>42</v>
      </c>
      <c r="AZ24" s="151">
        <f t="shared" si="57"/>
        <v>0</v>
      </c>
      <c r="BA24" s="120">
        <v>71</v>
      </c>
      <c r="BB24" s="121">
        <v>78</v>
      </c>
      <c r="BC24" s="122">
        <f t="shared" si="58"/>
        <v>149</v>
      </c>
      <c r="BD24" s="152">
        <f t="shared" si="59"/>
        <v>0</v>
      </c>
      <c r="BE24" s="150">
        <v>42</v>
      </c>
      <c r="BF24" s="151">
        <f t="shared" si="60"/>
        <v>0</v>
      </c>
      <c r="BG24" s="120">
        <v>71</v>
      </c>
      <c r="BH24" s="121">
        <v>78</v>
      </c>
      <c r="BI24" s="122">
        <f t="shared" si="61"/>
        <v>149</v>
      </c>
      <c r="BJ24" s="152">
        <f t="shared" si="62"/>
        <v>-2</v>
      </c>
      <c r="BK24" s="150">
        <v>42</v>
      </c>
      <c r="BL24" s="151">
        <f t="shared" si="63"/>
        <v>0</v>
      </c>
      <c r="BM24" s="120">
        <v>72</v>
      </c>
      <c r="BN24" s="121">
        <v>79</v>
      </c>
      <c r="BO24" s="122">
        <f t="shared" si="64"/>
        <v>151</v>
      </c>
      <c r="BP24" s="152">
        <f t="shared" si="65"/>
        <v>0</v>
      </c>
      <c r="BQ24" s="150">
        <v>42</v>
      </c>
      <c r="BR24" s="151">
        <f t="shared" si="66"/>
        <v>0</v>
      </c>
      <c r="BS24" s="120">
        <v>72</v>
      </c>
      <c r="BT24" s="121">
        <v>79</v>
      </c>
      <c r="BU24" s="122">
        <f t="shared" si="67"/>
        <v>151</v>
      </c>
      <c r="BV24" s="152">
        <f t="shared" si="68"/>
        <v>1</v>
      </c>
      <c r="BW24" s="150">
        <v>42</v>
      </c>
      <c r="BX24" s="151"/>
      <c r="BY24" s="120">
        <v>70</v>
      </c>
      <c r="BZ24" s="121">
        <v>80</v>
      </c>
      <c r="CA24" s="122">
        <f t="shared" si="69"/>
        <v>150</v>
      </c>
      <c r="CB24" s="152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9.5" customHeight="1">
      <c r="A25" s="176">
        <v>208</v>
      </c>
      <c r="B25" s="177" t="s">
        <v>249</v>
      </c>
      <c r="C25" s="150">
        <v>140</v>
      </c>
      <c r="D25" s="151">
        <f t="shared" si="33"/>
        <v>-1</v>
      </c>
      <c r="E25" s="120">
        <v>147</v>
      </c>
      <c r="F25" s="121">
        <v>185</v>
      </c>
      <c r="G25" s="122">
        <f t="shared" si="34"/>
        <v>332</v>
      </c>
      <c r="H25" s="152">
        <f t="shared" si="35"/>
        <v>-4</v>
      </c>
      <c r="I25" s="150">
        <v>141</v>
      </c>
      <c r="J25" s="151">
        <f t="shared" si="36"/>
        <v>0</v>
      </c>
      <c r="K25" s="120">
        <v>151</v>
      </c>
      <c r="L25" s="121">
        <v>185</v>
      </c>
      <c r="M25" s="122">
        <f t="shared" si="37"/>
        <v>336</v>
      </c>
      <c r="N25" s="152">
        <f t="shared" si="38"/>
        <v>0</v>
      </c>
      <c r="O25" s="150">
        <v>141</v>
      </c>
      <c r="P25" s="151">
        <f t="shared" si="39"/>
        <v>0</v>
      </c>
      <c r="Q25" s="120">
        <v>151</v>
      </c>
      <c r="R25" s="121">
        <v>185</v>
      </c>
      <c r="S25" s="122">
        <f t="shared" si="40"/>
        <v>336</v>
      </c>
      <c r="T25" s="152">
        <f t="shared" si="41"/>
        <v>-3</v>
      </c>
      <c r="U25" s="150">
        <v>141</v>
      </c>
      <c r="V25" s="151">
        <f t="shared" si="42"/>
        <v>-1</v>
      </c>
      <c r="W25" s="120">
        <v>152</v>
      </c>
      <c r="X25" s="121">
        <v>187</v>
      </c>
      <c r="Y25" s="122">
        <f t="shared" si="43"/>
        <v>339</v>
      </c>
      <c r="Z25" s="152">
        <f t="shared" si="44"/>
        <v>-5</v>
      </c>
      <c r="AA25" s="150">
        <v>142</v>
      </c>
      <c r="AB25" s="151">
        <f t="shared" si="45"/>
        <v>0</v>
      </c>
      <c r="AC25" s="120">
        <v>154</v>
      </c>
      <c r="AD25" s="121">
        <v>190</v>
      </c>
      <c r="AE25" s="122">
        <f t="shared" si="46"/>
        <v>344</v>
      </c>
      <c r="AF25" s="152">
        <f t="shared" si="47"/>
        <v>1</v>
      </c>
      <c r="AG25" s="150">
        <v>142</v>
      </c>
      <c r="AH25" s="151">
        <f t="shared" si="48"/>
        <v>3</v>
      </c>
      <c r="AI25" s="120">
        <v>154</v>
      </c>
      <c r="AJ25" s="121">
        <v>189</v>
      </c>
      <c r="AK25" s="122">
        <f t="shared" si="49"/>
        <v>343</v>
      </c>
      <c r="AL25" s="152">
        <f t="shared" si="50"/>
        <v>4</v>
      </c>
      <c r="AM25" s="150">
        <v>139</v>
      </c>
      <c r="AN25" s="151">
        <f t="shared" si="51"/>
        <v>1</v>
      </c>
      <c r="AO25" s="120">
        <v>152</v>
      </c>
      <c r="AP25" s="121">
        <v>187</v>
      </c>
      <c r="AQ25" s="122">
        <f t="shared" si="52"/>
        <v>339</v>
      </c>
      <c r="AR25" s="152">
        <f t="shared" si="53"/>
        <v>0</v>
      </c>
      <c r="AS25" s="150">
        <v>138</v>
      </c>
      <c r="AT25" s="151">
        <f t="shared" si="54"/>
        <v>0</v>
      </c>
      <c r="AU25" s="120">
        <v>153</v>
      </c>
      <c r="AV25" s="121">
        <v>186</v>
      </c>
      <c r="AW25" s="122">
        <f t="shared" si="55"/>
        <v>339</v>
      </c>
      <c r="AX25" s="152">
        <f t="shared" si="56"/>
        <v>-2</v>
      </c>
      <c r="AY25" s="150">
        <v>138</v>
      </c>
      <c r="AZ25" s="151">
        <f t="shared" si="57"/>
        <v>0</v>
      </c>
      <c r="BA25" s="120">
        <v>155</v>
      </c>
      <c r="BB25" s="121">
        <v>186</v>
      </c>
      <c r="BC25" s="122">
        <f t="shared" si="58"/>
        <v>341</v>
      </c>
      <c r="BD25" s="152">
        <f t="shared" si="59"/>
        <v>-1</v>
      </c>
      <c r="BE25" s="150">
        <v>138</v>
      </c>
      <c r="BF25" s="151">
        <f t="shared" si="60"/>
        <v>0</v>
      </c>
      <c r="BG25" s="120">
        <v>155</v>
      </c>
      <c r="BH25" s="121">
        <v>187</v>
      </c>
      <c r="BI25" s="122">
        <f t="shared" si="61"/>
        <v>342</v>
      </c>
      <c r="BJ25" s="152">
        <f t="shared" si="62"/>
        <v>1</v>
      </c>
      <c r="BK25" s="150">
        <v>138</v>
      </c>
      <c r="BL25" s="151">
        <f t="shared" si="63"/>
        <v>1</v>
      </c>
      <c r="BM25" s="120">
        <v>154</v>
      </c>
      <c r="BN25" s="121">
        <v>187</v>
      </c>
      <c r="BO25" s="122">
        <f t="shared" si="64"/>
        <v>341</v>
      </c>
      <c r="BP25" s="152">
        <f t="shared" si="65"/>
        <v>0</v>
      </c>
      <c r="BQ25" s="150">
        <v>137</v>
      </c>
      <c r="BR25" s="151">
        <f t="shared" si="66"/>
        <v>4</v>
      </c>
      <c r="BS25" s="120">
        <v>154</v>
      </c>
      <c r="BT25" s="121">
        <v>187</v>
      </c>
      <c r="BU25" s="122">
        <f t="shared" si="67"/>
        <v>341</v>
      </c>
      <c r="BV25" s="152">
        <f t="shared" si="68"/>
        <v>4</v>
      </c>
      <c r="BW25" s="150">
        <v>133</v>
      </c>
      <c r="BX25" s="151"/>
      <c r="BY25" s="120">
        <v>154</v>
      </c>
      <c r="BZ25" s="121">
        <v>183</v>
      </c>
      <c r="CA25" s="122">
        <f t="shared" si="69"/>
        <v>337</v>
      </c>
      <c r="CB25" s="152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9.5" customHeight="1">
      <c r="A26" s="176">
        <v>211</v>
      </c>
      <c r="B26" s="177" t="s">
        <v>250</v>
      </c>
      <c r="C26" s="150">
        <v>19</v>
      </c>
      <c r="D26" s="151">
        <f t="shared" si="33"/>
        <v>0</v>
      </c>
      <c r="E26" s="120">
        <v>29</v>
      </c>
      <c r="F26" s="121">
        <v>25</v>
      </c>
      <c r="G26" s="122">
        <f t="shared" si="34"/>
        <v>54</v>
      </c>
      <c r="H26" s="152">
        <f t="shared" si="35"/>
        <v>2</v>
      </c>
      <c r="I26" s="150">
        <v>19</v>
      </c>
      <c r="J26" s="151">
        <f t="shared" si="36"/>
        <v>0</v>
      </c>
      <c r="K26" s="120">
        <v>28</v>
      </c>
      <c r="L26" s="121">
        <v>24</v>
      </c>
      <c r="M26" s="122">
        <f t="shared" si="37"/>
        <v>52</v>
      </c>
      <c r="N26" s="152">
        <f t="shared" si="38"/>
        <v>0</v>
      </c>
      <c r="O26" s="150">
        <v>19</v>
      </c>
      <c r="P26" s="151">
        <f t="shared" si="39"/>
        <v>0</v>
      </c>
      <c r="Q26" s="120">
        <v>28</v>
      </c>
      <c r="R26" s="121">
        <v>24</v>
      </c>
      <c r="S26" s="122">
        <f t="shared" si="40"/>
        <v>52</v>
      </c>
      <c r="T26" s="152">
        <f t="shared" si="41"/>
        <v>0</v>
      </c>
      <c r="U26" s="150">
        <v>19</v>
      </c>
      <c r="V26" s="151">
        <f t="shared" si="42"/>
        <v>0</v>
      </c>
      <c r="W26" s="120">
        <v>28</v>
      </c>
      <c r="X26" s="121">
        <v>24</v>
      </c>
      <c r="Y26" s="122">
        <f t="shared" si="43"/>
        <v>52</v>
      </c>
      <c r="Z26" s="152">
        <f t="shared" si="44"/>
        <v>0</v>
      </c>
      <c r="AA26" s="150">
        <v>19</v>
      </c>
      <c r="AB26" s="151">
        <f t="shared" si="45"/>
        <v>0</v>
      </c>
      <c r="AC26" s="120">
        <v>28</v>
      </c>
      <c r="AD26" s="121">
        <v>24</v>
      </c>
      <c r="AE26" s="122">
        <f t="shared" si="46"/>
        <v>52</v>
      </c>
      <c r="AF26" s="152">
        <f t="shared" si="47"/>
        <v>0</v>
      </c>
      <c r="AG26" s="150">
        <v>19</v>
      </c>
      <c r="AH26" s="151">
        <f t="shared" si="48"/>
        <v>1</v>
      </c>
      <c r="AI26" s="120">
        <v>28</v>
      </c>
      <c r="AJ26" s="121">
        <v>24</v>
      </c>
      <c r="AK26" s="122">
        <f t="shared" si="49"/>
        <v>52</v>
      </c>
      <c r="AL26" s="152">
        <f t="shared" si="50"/>
        <v>4</v>
      </c>
      <c r="AM26" s="150">
        <v>18</v>
      </c>
      <c r="AN26" s="151">
        <f t="shared" si="51"/>
        <v>0</v>
      </c>
      <c r="AO26" s="120">
        <v>25</v>
      </c>
      <c r="AP26" s="121">
        <v>23</v>
      </c>
      <c r="AQ26" s="122">
        <f t="shared" si="52"/>
        <v>48</v>
      </c>
      <c r="AR26" s="152">
        <f t="shared" si="53"/>
        <v>0</v>
      </c>
      <c r="AS26" s="150">
        <v>18</v>
      </c>
      <c r="AT26" s="151">
        <f t="shared" si="54"/>
        <v>0</v>
      </c>
      <c r="AU26" s="120">
        <v>25</v>
      </c>
      <c r="AV26" s="121">
        <v>23</v>
      </c>
      <c r="AW26" s="122">
        <f t="shared" si="55"/>
        <v>48</v>
      </c>
      <c r="AX26" s="152">
        <f t="shared" si="56"/>
        <v>0</v>
      </c>
      <c r="AY26" s="150">
        <v>18</v>
      </c>
      <c r="AZ26" s="151">
        <f t="shared" si="57"/>
        <v>0</v>
      </c>
      <c r="BA26" s="120">
        <v>25</v>
      </c>
      <c r="BB26" s="121">
        <v>23</v>
      </c>
      <c r="BC26" s="122">
        <f t="shared" si="58"/>
        <v>48</v>
      </c>
      <c r="BD26" s="152">
        <f t="shared" si="59"/>
        <v>0</v>
      </c>
      <c r="BE26" s="150">
        <v>18</v>
      </c>
      <c r="BF26" s="151">
        <f t="shared" si="60"/>
        <v>0</v>
      </c>
      <c r="BG26" s="120">
        <v>25</v>
      </c>
      <c r="BH26" s="121">
        <v>23</v>
      </c>
      <c r="BI26" s="122">
        <f t="shared" si="61"/>
        <v>48</v>
      </c>
      <c r="BJ26" s="152">
        <f t="shared" si="62"/>
        <v>0</v>
      </c>
      <c r="BK26" s="150">
        <v>18</v>
      </c>
      <c r="BL26" s="151">
        <f t="shared" si="63"/>
        <v>0</v>
      </c>
      <c r="BM26" s="120">
        <v>25</v>
      </c>
      <c r="BN26" s="121">
        <v>23</v>
      </c>
      <c r="BO26" s="122">
        <f t="shared" si="64"/>
        <v>48</v>
      </c>
      <c r="BP26" s="152">
        <f t="shared" si="65"/>
        <v>0</v>
      </c>
      <c r="BQ26" s="150">
        <v>18</v>
      </c>
      <c r="BR26" s="151">
        <f t="shared" si="66"/>
        <v>0</v>
      </c>
      <c r="BS26" s="120">
        <v>25</v>
      </c>
      <c r="BT26" s="121">
        <v>23</v>
      </c>
      <c r="BU26" s="122">
        <f t="shared" si="67"/>
        <v>48</v>
      </c>
      <c r="BV26" s="152">
        <f t="shared" si="68"/>
        <v>0</v>
      </c>
      <c r="BW26" s="150">
        <v>18</v>
      </c>
      <c r="BX26" s="151"/>
      <c r="BY26" s="120">
        <v>25</v>
      </c>
      <c r="BZ26" s="121">
        <v>23</v>
      </c>
      <c r="CA26" s="122">
        <f t="shared" si="69"/>
        <v>48</v>
      </c>
      <c r="CB26" s="152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9.5" customHeight="1">
      <c r="A27" s="176">
        <v>212</v>
      </c>
      <c r="B27" s="177" t="s">
        <v>251</v>
      </c>
      <c r="C27" s="150">
        <v>1</v>
      </c>
      <c r="D27" s="151">
        <f t="shared" si="33"/>
        <v>0</v>
      </c>
      <c r="E27" s="120">
        <v>1</v>
      </c>
      <c r="F27" s="121">
        <v>1</v>
      </c>
      <c r="G27" s="122">
        <f t="shared" si="34"/>
        <v>2</v>
      </c>
      <c r="H27" s="152">
        <f t="shared" si="35"/>
        <v>0</v>
      </c>
      <c r="I27" s="150">
        <v>1</v>
      </c>
      <c r="J27" s="151">
        <f t="shared" si="36"/>
        <v>0</v>
      </c>
      <c r="K27" s="120">
        <v>1</v>
      </c>
      <c r="L27" s="121">
        <v>1</v>
      </c>
      <c r="M27" s="122">
        <f t="shared" si="37"/>
        <v>2</v>
      </c>
      <c r="N27" s="152">
        <f t="shared" si="38"/>
        <v>0</v>
      </c>
      <c r="O27" s="150">
        <v>1</v>
      </c>
      <c r="P27" s="151">
        <f t="shared" si="39"/>
        <v>0</v>
      </c>
      <c r="Q27" s="120">
        <v>1</v>
      </c>
      <c r="R27" s="121">
        <v>1</v>
      </c>
      <c r="S27" s="122">
        <f t="shared" si="40"/>
        <v>2</v>
      </c>
      <c r="T27" s="152">
        <f t="shared" si="41"/>
        <v>0</v>
      </c>
      <c r="U27" s="150">
        <v>1</v>
      </c>
      <c r="V27" s="151">
        <f t="shared" si="42"/>
        <v>0</v>
      </c>
      <c r="W27" s="120">
        <v>1</v>
      </c>
      <c r="X27" s="121">
        <v>1</v>
      </c>
      <c r="Y27" s="122">
        <f t="shared" si="43"/>
        <v>2</v>
      </c>
      <c r="Z27" s="152">
        <f t="shared" si="44"/>
        <v>0</v>
      </c>
      <c r="AA27" s="150">
        <v>1</v>
      </c>
      <c r="AB27" s="151">
        <f t="shared" si="45"/>
        <v>0</v>
      </c>
      <c r="AC27" s="120">
        <v>1</v>
      </c>
      <c r="AD27" s="121">
        <v>1</v>
      </c>
      <c r="AE27" s="122">
        <f t="shared" si="46"/>
        <v>2</v>
      </c>
      <c r="AF27" s="152">
        <f t="shared" si="47"/>
        <v>0</v>
      </c>
      <c r="AG27" s="150">
        <v>1</v>
      </c>
      <c r="AH27" s="151">
        <f t="shared" si="48"/>
        <v>0</v>
      </c>
      <c r="AI27" s="120">
        <v>1</v>
      </c>
      <c r="AJ27" s="121">
        <v>1</v>
      </c>
      <c r="AK27" s="122">
        <f t="shared" si="49"/>
        <v>2</v>
      </c>
      <c r="AL27" s="152">
        <f t="shared" si="50"/>
        <v>0</v>
      </c>
      <c r="AM27" s="150">
        <v>1</v>
      </c>
      <c r="AN27" s="151">
        <f t="shared" si="51"/>
        <v>0</v>
      </c>
      <c r="AO27" s="120">
        <v>1</v>
      </c>
      <c r="AP27" s="121">
        <v>1</v>
      </c>
      <c r="AQ27" s="122">
        <f t="shared" si="52"/>
        <v>2</v>
      </c>
      <c r="AR27" s="152">
        <f t="shared" si="53"/>
        <v>0</v>
      </c>
      <c r="AS27" s="150">
        <v>1</v>
      </c>
      <c r="AT27" s="151">
        <f t="shared" si="54"/>
        <v>0</v>
      </c>
      <c r="AU27" s="120">
        <v>1</v>
      </c>
      <c r="AV27" s="121">
        <v>1</v>
      </c>
      <c r="AW27" s="122">
        <f t="shared" si="55"/>
        <v>2</v>
      </c>
      <c r="AX27" s="152">
        <f t="shared" si="56"/>
        <v>0</v>
      </c>
      <c r="AY27" s="150">
        <v>1</v>
      </c>
      <c r="AZ27" s="151">
        <f t="shared" si="57"/>
        <v>0</v>
      </c>
      <c r="BA27" s="120">
        <v>1</v>
      </c>
      <c r="BB27" s="121">
        <v>1</v>
      </c>
      <c r="BC27" s="122">
        <f t="shared" si="58"/>
        <v>2</v>
      </c>
      <c r="BD27" s="152">
        <f t="shared" si="59"/>
        <v>0</v>
      </c>
      <c r="BE27" s="150">
        <v>1</v>
      </c>
      <c r="BF27" s="151">
        <f t="shared" si="60"/>
        <v>0</v>
      </c>
      <c r="BG27" s="120">
        <v>1</v>
      </c>
      <c r="BH27" s="121">
        <v>1</v>
      </c>
      <c r="BI27" s="122">
        <f t="shared" si="61"/>
        <v>2</v>
      </c>
      <c r="BJ27" s="152">
        <f t="shared" si="62"/>
        <v>0</v>
      </c>
      <c r="BK27" s="150">
        <v>1</v>
      </c>
      <c r="BL27" s="151">
        <f t="shared" si="63"/>
        <v>0</v>
      </c>
      <c r="BM27" s="120">
        <v>1</v>
      </c>
      <c r="BN27" s="121">
        <v>1</v>
      </c>
      <c r="BO27" s="122">
        <f t="shared" si="64"/>
        <v>2</v>
      </c>
      <c r="BP27" s="152">
        <f t="shared" si="65"/>
        <v>0</v>
      </c>
      <c r="BQ27" s="150">
        <v>1</v>
      </c>
      <c r="BR27" s="151">
        <f t="shared" si="66"/>
        <v>0</v>
      </c>
      <c r="BS27" s="120">
        <v>1</v>
      </c>
      <c r="BT27" s="121">
        <v>1</v>
      </c>
      <c r="BU27" s="122">
        <f t="shared" si="67"/>
        <v>2</v>
      </c>
      <c r="BV27" s="152">
        <f t="shared" si="68"/>
        <v>0</v>
      </c>
      <c r="BW27" s="150">
        <v>1</v>
      </c>
      <c r="BX27" s="151"/>
      <c r="BY27" s="120">
        <v>1</v>
      </c>
      <c r="BZ27" s="121">
        <v>1</v>
      </c>
      <c r="CA27" s="122">
        <f t="shared" si="69"/>
        <v>2</v>
      </c>
      <c r="CB27" s="152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9.5" customHeight="1">
      <c r="A28" s="176">
        <v>213</v>
      </c>
      <c r="B28" s="177" t="s">
        <v>252</v>
      </c>
      <c r="C28" s="150">
        <v>10</v>
      </c>
      <c r="D28" s="151">
        <f t="shared" si="33"/>
        <v>0</v>
      </c>
      <c r="E28" s="120">
        <v>16</v>
      </c>
      <c r="F28" s="121">
        <v>17</v>
      </c>
      <c r="G28" s="122">
        <f t="shared" si="34"/>
        <v>33</v>
      </c>
      <c r="H28" s="152">
        <f t="shared" si="35"/>
        <v>0</v>
      </c>
      <c r="I28" s="150">
        <v>10</v>
      </c>
      <c r="J28" s="151">
        <f t="shared" si="36"/>
        <v>0</v>
      </c>
      <c r="K28" s="120">
        <v>16</v>
      </c>
      <c r="L28" s="121">
        <v>17</v>
      </c>
      <c r="M28" s="122">
        <f t="shared" si="37"/>
        <v>33</v>
      </c>
      <c r="N28" s="152">
        <f t="shared" si="38"/>
        <v>0</v>
      </c>
      <c r="O28" s="150">
        <v>10</v>
      </c>
      <c r="P28" s="151">
        <f t="shared" si="39"/>
        <v>0</v>
      </c>
      <c r="Q28" s="120">
        <v>16</v>
      </c>
      <c r="R28" s="121">
        <v>17</v>
      </c>
      <c r="S28" s="122">
        <f t="shared" si="40"/>
        <v>33</v>
      </c>
      <c r="T28" s="152">
        <f t="shared" si="41"/>
        <v>1</v>
      </c>
      <c r="U28" s="150">
        <v>10</v>
      </c>
      <c r="V28" s="151">
        <f t="shared" si="42"/>
        <v>0</v>
      </c>
      <c r="W28" s="120">
        <v>15</v>
      </c>
      <c r="X28" s="121">
        <v>17</v>
      </c>
      <c r="Y28" s="122">
        <f t="shared" si="43"/>
        <v>32</v>
      </c>
      <c r="Z28" s="152">
        <f t="shared" si="44"/>
        <v>0</v>
      </c>
      <c r="AA28" s="150">
        <v>10</v>
      </c>
      <c r="AB28" s="151">
        <f t="shared" si="45"/>
        <v>0</v>
      </c>
      <c r="AC28" s="120">
        <v>15</v>
      </c>
      <c r="AD28" s="121">
        <v>17</v>
      </c>
      <c r="AE28" s="122">
        <f t="shared" si="46"/>
        <v>32</v>
      </c>
      <c r="AF28" s="152">
        <f t="shared" si="47"/>
        <v>0</v>
      </c>
      <c r="AG28" s="150">
        <v>10</v>
      </c>
      <c r="AH28" s="151">
        <f t="shared" si="48"/>
        <v>0</v>
      </c>
      <c r="AI28" s="120">
        <v>15</v>
      </c>
      <c r="AJ28" s="121">
        <v>17</v>
      </c>
      <c r="AK28" s="122">
        <f t="shared" si="49"/>
        <v>32</v>
      </c>
      <c r="AL28" s="152">
        <f t="shared" si="50"/>
        <v>0</v>
      </c>
      <c r="AM28" s="150">
        <v>10</v>
      </c>
      <c r="AN28" s="151">
        <f t="shared" si="51"/>
        <v>0</v>
      </c>
      <c r="AO28" s="120">
        <v>15</v>
      </c>
      <c r="AP28" s="121">
        <v>17</v>
      </c>
      <c r="AQ28" s="122">
        <f t="shared" si="52"/>
        <v>32</v>
      </c>
      <c r="AR28" s="152">
        <f t="shared" si="53"/>
        <v>0</v>
      </c>
      <c r="AS28" s="150">
        <v>10</v>
      </c>
      <c r="AT28" s="151">
        <f t="shared" si="54"/>
        <v>0</v>
      </c>
      <c r="AU28" s="120">
        <v>15</v>
      </c>
      <c r="AV28" s="121">
        <v>17</v>
      </c>
      <c r="AW28" s="122">
        <f t="shared" si="55"/>
        <v>32</v>
      </c>
      <c r="AX28" s="152">
        <f t="shared" si="56"/>
        <v>0</v>
      </c>
      <c r="AY28" s="150">
        <v>10</v>
      </c>
      <c r="AZ28" s="151">
        <f t="shared" si="57"/>
        <v>0</v>
      </c>
      <c r="BA28" s="120">
        <v>15</v>
      </c>
      <c r="BB28" s="121">
        <v>17</v>
      </c>
      <c r="BC28" s="122">
        <f t="shared" si="58"/>
        <v>32</v>
      </c>
      <c r="BD28" s="152">
        <f t="shared" si="59"/>
        <v>0</v>
      </c>
      <c r="BE28" s="150">
        <v>10</v>
      </c>
      <c r="BF28" s="151">
        <f t="shared" si="60"/>
        <v>0</v>
      </c>
      <c r="BG28" s="120">
        <v>15</v>
      </c>
      <c r="BH28" s="121">
        <v>17</v>
      </c>
      <c r="BI28" s="122">
        <f t="shared" si="61"/>
        <v>32</v>
      </c>
      <c r="BJ28" s="152">
        <f t="shared" si="62"/>
        <v>0</v>
      </c>
      <c r="BK28" s="150">
        <v>10</v>
      </c>
      <c r="BL28" s="151">
        <f t="shared" si="63"/>
        <v>0</v>
      </c>
      <c r="BM28" s="120">
        <v>15</v>
      </c>
      <c r="BN28" s="121">
        <v>17</v>
      </c>
      <c r="BO28" s="122">
        <f t="shared" si="64"/>
        <v>32</v>
      </c>
      <c r="BP28" s="152">
        <f t="shared" si="65"/>
        <v>0</v>
      </c>
      <c r="BQ28" s="150">
        <v>10</v>
      </c>
      <c r="BR28" s="151">
        <f t="shared" si="66"/>
        <v>0</v>
      </c>
      <c r="BS28" s="120">
        <v>15</v>
      </c>
      <c r="BT28" s="121">
        <v>17</v>
      </c>
      <c r="BU28" s="122">
        <f t="shared" si="67"/>
        <v>32</v>
      </c>
      <c r="BV28" s="152">
        <f t="shared" si="68"/>
        <v>-1</v>
      </c>
      <c r="BW28" s="150">
        <v>10</v>
      </c>
      <c r="BX28" s="151"/>
      <c r="BY28" s="120">
        <v>16</v>
      </c>
      <c r="BZ28" s="121">
        <v>17</v>
      </c>
      <c r="CA28" s="122">
        <f t="shared" si="69"/>
        <v>33</v>
      </c>
      <c r="CB28" s="152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19.5" customHeight="1">
      <c r="A29" s="176">
        <v>214</v>
      </c>
      <c r="B29" s="177" t="s">
        <v>253</v>
      </c>
      <c r="C29" s="150">
        <v>5</v>
      </c>
      <c r="D29" s="151">
        <f t="shared" si="33"/>
        <v>0</v>
      </c>
      <c r="E29" s="120">
        <v>9</v>
      </c>
      <c r="F29" s="121">
        <v>5</v>
      </c>
      <c r="G29" s="122">
        <f t="shared" si="34"/>
        <v>14</v>
      </c>
      <c r="H29" s="152">
        <f t="shared" si="35"/>
        <v>0</v>
      </c>
      <c r="I29" s="150">
        <v>5</v>
      </c>
      <c r="J29" s="151">
        <f t="shared" si="36"/>
        <v>0</v>
      </c>
      <c r="K29" s="120">
        <v>9</v>
      </c>
      <c r="L29" s="121">
        <v>5</v>
      </c>
      <c r="M29" s="122">
        <f t="shared" si="37"/>
        <v>14</v>
      </c>
      <c r="N29" s="152">
        <f t="shared" si="38"/>
        <v>0</v>
      </c>
      <c r="O29" s="150">
        <v>5</v>
      </c>
      <c r="P29" s="151">
        <f t="shared" si="39"/>
        <v>0</v>
      </c>
      <c r="Q29" s="120">
        <v>9</v>
      </c>
      <c r="R29" s="121">
        <v>5</v>
      </c>
      <c r="S29" s="122">
        <f t="shared" si="40"/>
        <v>14</v>
      </c>
      <c r="T29" s="152">
        <f t="shared" si="41"/>
        <v>0</v>
      </c>
      <c r="U29" s="150">
        <v>5</v>
      </c>
      <c r="V29" s="151">
        <f t="shared" si="42"/>
        <v>0</v>
      </c>
      <c r="W29" s="120">
        <v>9</v>
      </c>
      <c r="X29" s="121">
        <v>5</v>
      </c>
      <c r="Y29" s="122">
        <f t="shared" si="43"/>
        <v>14</v>
      </c>
      <c r="Z29" s="152">
        <f t="shared" si="44"/>
        <v>0</v>
      </c>
      <c r="AA29" s="150">
        <v>5</v>
      </c>
      <c r="AB29" s="151">
        <f t="shared" si="45"/>
        <v>0</v>
      </c>
      <c r="AC29" s="120">
        <v>9</v>
      </c>
      <c r="AD29" s="121">
        <v>5</v>
      </c>
      <c r="AE29" s="122">
        <f t="shared" si="46"/>
        <v>14</v>
      </c>
      <c r="AF29" s="152">
        <f t="shared" si="47"/>
        <v>0</v>
      </c>
      <c r="AG29" s="150">
        <v>5</v>
      </c>
      <c r="AH29" s="151">
        <f t="shared" si="48"/>
        <v>0</v>
      </c>
      <c r="AI29" s="120">
        <v>9</v>
      </c>
      <c r="AJ29" s="121">
        <v>5</v>
      </c>
      <c r="AK29" s="122">
        <f t="shared" si="49"/>
        <v>14</v>
      </c>
      <c r="AL29" s="152">
        <f t="shared" si="50"/>
        <v>0</v>
      </c>
      <c r="AM29" s="150">
        <v>5</v>
      </c>
      <c r="AN29" s="151">
        <f t="shared" si="51"/>
        <v>0</v>
      </c>
      <c r="AO29" s="120">
        <v>9</v>
      </c>
      <c r="AP29" s="121">
        <v>5</v>
      </c>
      <c r="AQ29" s="122">
        <f t="shared" si="52"/>
        <v>14</v>
      </c>
      <c r="AR29" s="152">
        <f t="shared" si="53"/>
        <v>0</v>
      </c>
      <c r="AS29" s="150">
        <v>5</v>
      </c>
      <c r="AT29" s="151">
        <f t="shared" si="54"/>
        <v>0</v>
      </c>
      <c r="AU29" s="120">
        <v>9</v>
      </c>
      <c r="AV29" s="121">
        <v>5</v>
      </c>
      <c r="AW29" s="122">
        <f t="shared" si="55"/>
        <v>14</v>
      </c>
      <c r="AX29" s="152">
        <f t="shared" si="56"/>
        <v>0</v>
      </c>
      <c r="AY29" s="150">
        <v>5</v>
      </c>
      <c r="AZ29" s="151">
        <f t="shared" si="57"/>
        <v>0</v>
      </c>
      <c r="BA29" s="120">
        <v>9</v>
      </c>
      <c r="BB29" s="121">
        <v>5</v>
      </c>
      <c r="BC29" s="122">
        <f t="shared" si="58"/>
        <v>14</v>
      </c>
      <c r="BD29" s="152">
        <f t="shared" si="59"/>
        <v>0</v>
      </c>
      <c r="BE29" s="150">
        <v>5</v>
      </c>
      <c r="BF29" s="151">
        <f t="shared" si="60"/>
        <v>0</v>
      </c>
      <c r="BG29" s="120">
        <v>9</v>
      </c>
      <c r="BH29" s="121">
        <v>5</v>
      </c>
      <c r="BI29" s="122">
        <f t="shared" si="61"/>
        <v>14</v>
      </c>
      <c r="BJ29" s="152">
        <f t="shared" si="62"/>
        <v>0</v>
      </c>
      <c r="BK29" s="150">
        <v>5</v>
      </c>
      <c r="BL29" s="151">
        <f t="shared" si="63"/>
        <v>0</v>
      </c>
      <c r="BM29" s="120">
        <v>9</v>
      </c>
      <c r="BN29" s="121">
        <v>5</v>
      </c>
      <c r="BO29" s="122">
        <f t="shared" si="64"/>
        <v>14</v>
      </c>
      <c r="BP29" s="152">
        <f t="shared" si="65"/>
        <v>0</v>
      </c>
      <c r="BQ29" s="150">
        <v>5</v>
      </c>
      <c r="BR29" s="151">
        <f t="shared" si="66"/>
        <v>0</v>
      </c>
      <c r="BS29" s="120">
        <v>9</v>
      </c>
      <c r="BT29" s="121">
        <v>5</v>
      </c>
      <c r="BU29" s="122">
        <f t="shared" si="67"/>
        <v>14</v>
      </c>
      <c r="BV29" s="152">
        <f t="shared" si="68"/>
        <v>0</v>
      </c>
      <c r="BW29" s="150">
        <v>5</v>
      </c>
      <c r="BX29" s="151"/>
      <c r="BY29" s="120">
        <v>9</v>
      </c>
      <c r="BZ29" s="121">
        <v>5</v>
      </c>
      <c r="CA29" s="122">
        <f t="shared" si="69"/>
        <v>14</v>
      </c>
      <c r="CB29" s="152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9.5" customHeight="1">
      <c r="A30" s="176">
        <v>215</v>
      </c>
      <c r="B30" s="177" t="s">
        <v>254</v>
      </c>
      <c r="C30" s="150">
        <v>32</v>
      </c>
      <c r="D30" s="151">
        <f t="shared" si="33"/>
        <v>1</v>
      </c>
      <c r="E30" s="120">
        <v>58</v>
      </c>
      <c r="F30" s="121">
        <v>57</v>
      </c>
      <c r="G30" s="122">
        <f t="shared" si="34"/>
        <v>115</v>
      </c>
      <c r="H30" s="152">
        <f t="shared" si="35"/>
        <v>3</v>
      </c>
      <c r="I30" s="150">
        <v>31</v>
      </c>
      <c r="J30" s="151">
        <f t="shared" si="36"/>
        <v>0</v>
      </c>
      <c r="K30" s="120">
        <v>56</v>
      </c>
      <c r="L30" s="121">
        <v>56</v>
      </c>
      <c r="M30" s="122">
        <f t="shared" si="37"/>
        <v>112</v>
      </c>
      <c r="N30" s="152">
        <f t="shared" si="38"/>
        <v>-2</v>
      </c>
      <c r="O30" s="150">
        <v>31</v>
      </c>
      <c r="P30" s="151">
        <f t="shared" si="39"/>
        <v>0</v>
      </c>
      <c r="Q30" s="120">
        <v>56</v>
      </c>
      <c r="R30" s="121">
        <v>58</v>
      </c>
      <c r="S30" s="122">
        <f t="shared" si="40"/>
        <v>114</v>
      </c>
      <c r="T30" s="152">
        <f t="shared" si="41"/>
        <v>0</v>
      </c>
      <c r="U30" s="150">
        <v>31</v>
      </c>
      <c r="V30" s="151">
        <f t="shared" si="42"/>
        <v>0</v>
      </c>
      <c r="W30" s="120">
        <v>56</v>
      </c>
      <c r="X30" s="121">
        <v>58</v>
      </c>
      <c r="Y30" s="122">
        <f t="shared" si="43"/>
        <v>114</v>
      </c>
      <c r="Z30" s="152">
        <f t="shared" si="44"/>
        <v>-1</v>
      </c>
      <c r="AA30" s="150">
        <v>31</v>
      </c>
      <c r="AB30" s="151">
        <f t="shared" si="45"/>
        <v>0</v>
      </c>
      <c r="AC30" s="120">
        <v>57</v>
      </c>
      <c r="AD30" s="121">
        <v>58</v>
      </c>
      <c r="AE30" s="122">
        <f t="shared" si="46"/>
        <v>115</v>
      </c>
      <c r="AF30" s="152">
        <f t="shared" si="47"/>
        <v>-1</v>
      </c>
      <c r="AG30" s="150">
        <v>31</v>
      </c>
      <c r="AH30" s="151">
        <f t="shared" si="48"/>
        <v>0</v>
      </c>
      <c r="AI30" s="120">
        <v>58</v>
      </c>
      <c r="AJ30" s="121">
        <v>58</v>
      </c>
      <c r="AK30" s="122">
        <f t="shared" si="49"/>
        <v>116</v>
      </c>
      <c r="AL30" s="152">
        <f t="shared" si="50"/>
        <v>1</v>
      </c>
      <c r="AM30" s="150">
        <v>31</v>
      </c>
      <c r="AN30" s="151">
        <f t="shared" si="51"/>
        <v>0</v>
      </c>
      <c r="AO30" s="120">
        <v>57</v>
      </c>
      <c r="AP30" s="121">
        <v>58</v>
      </c>
      <c r="AQ30" s="122">
        <f t="shared" si="52"/>
        <v>115</v>
      </c>
      <c r="AR30" s="152">
        <f t="shared" si="53"/>
        <v>0</v>
      </c>
      <c r="AS30" s="150">
        <v>31</v>
      </c>
      <c r="AT30" s="151">
        <f t="shared" si="54"/>
        <v>0</v>
      </c>
      <c r="AU30" s="120">
        <v>57</v>
      </c>
      <c r="AV30" s="121">
        <v>58</v>
      </c>
      <c r="AW30" s="122">
        <f t="shared" si="55"/>
        <v>115</v>
      </c>
      <c r="AX30" s="152">
        <f t="shared" si="56"/>
        <v>0</v>
      </c>
      <c r="AY30" s="150">
        <v>31</v>
      </c>
      <c r="AZ30" s="151">
        <f t="shared" si="57"/>
        <v>0</v>
      </c>
      <c r="BA30" s="120">
        <v>57</v>
      </c>
      <c r="BB30" s="121">
        <v>58</v>
      </c>
      <c r="BC30" s="122">
        <f t="shared" si="58"/>
        <v>115</v>
      </c>
      <c r="BD30" s="152">
        <f t="shared" si="59"/>
        <v>0</v>
      </c>
      <c r="BE30" s="150">
        <v>31</v>
      </c>
      <c r="BF30" s="151">
        <f t="shared" si="60"/>
        <v>0</v>
      </c>
      <c r="BG30" s="120">
        <v>57</v>
      </c>
      <c r="BH30" s="121">
        <v>58</v>
      </c>
      <c r="BI30" s="122">
        <f t="shared" si="61"/>
        <v>115</v>
      </c>
      <c r="BJ30" s="152">
        <f t="shared" si="62"/>
        <v>-1</v>
      </c>
      <c r="BK30" s="150">
        <v>31</v>
      </c>
      <c r="BL30" s="151">
        <f t="shared" si="63"/>
        <v>0</v>
      </c>
      <c r="BM30" s="120">
        <v>58</v>
      </c>
      <c r="BN30" s="121">
        <v>58</v>
      </c>
      <c r="BO30" s="122">
        <f t="shared" si="64"/>
        <v>116</v>
      </c>
      <c r="BP30" s="152">
        <f t="shared" si="65"/>
        <v>3</v>
      </c>
      <c r="BQ30" s="150">
        <v>31</v>
      </c>
      <c r="BR30" s="151">
        <f t="shared" si="66"/>
        <v>0</v>
      </c>
      <c r="BS30" s="120">
        <v>57</v>
      </c>
      <c r="BT30" s="121">
        <v>56</v>
      </c>
      <c r="BU30" s="122">
        <f t="shared" si="67"/>
        <v>113</v>
      </c>
      <c r="BV30" s="152">
        <f t="shared" si="68"/>
        <v>0</v>
      </c>
      <c r="BW30" s="150">
        <v>31</v>
      </c>
      <c r="BX30" s="151"/>
      <c r="BY30" s="120">
        <v>57</v>
      </c>
      <c r="BZ30" s="121">
        <v>56</v>
      </c>
      <c r="CA30" s="122">
        <f t="shared" si="69"/>
        <v>113</v>
      </c>
      <c r="CB30" s="152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9.5" customHeight="1">
      <c r="A31" s="176">
        <v>216</v>
      </c>
      <c r="B31" s="177" t="s">
        <v>255</v>
      </c>
      <c r="C31" s="150">
        <v>5</v>
      </c>
      <c r="D31" s="151">
        <f t="shared" si="33"/>
        <v>0</v>
      </c>
      <c r="E31" s="120">
        <v>10</v>
      </c>
      <c r="F31" s="121">
        <v>12</v>
      </c>
      <c r="G31" s="122">
        <f t="shared" si="34"/>
        <v>22</v>
      </c>
      <c r="H31" s="152">
        <f t="shared" si="35"/>
        <v>0</v>
      </c>
      <c r="I31" s="150">
        <v>5</v>
      </c>
      <c r="J31" s="151">
        <f t="shared" si="36"/>
        <v>0</v>
      </c>
      <c r="K31" s="120">
        <v>10</v>
      </c>
      <c r="L31" s="121">
        <v>12</v>
      </c>
      <c r="M31" s="122">
        <f t="shared" si="37"/>
        <v>22</v>
      </c>
      <c r="N31" s="152">
        <f t="shared" si="38"/>
        <v>0</v>
      </c>
      <c r="O31" s="150">
        <v>5</v>
      </c>
      <c r="P31" s="151">
        <f t="shared" si="39"/>
        <v>0</v>
      </c>
      <c r="Q31" s="120">
        <v>10</v>
      </c>
      <c r="R31" s="121">
        <v>12</v>
      </c>
      <c r="S31" s="122">
        <f t="shared" si="40"/>
        <v>22</v>
      </c>
      <c r="T31" s="152">
        <f t="shared" si="41"/>
        <v>0</v>
      </c>
      <c r="U31" s="150">
        <v>5</v>
      </c>
      <c r="V31" s="151">
        <f t="shared" si="42"/>
        <v>0</v>
      </c>
      <c r="W31" s="120">
        <v>10</v>
      </c>
      <c r="X31" s="121">
        <v>12</v>
      </c>
      <c r="Y31" s="122">
        <f t="shared" si="43"/>
        <v>22</v>
      </c>
      <c r="Z31" s="152">
        <f t="shared" si="44"/>
        <v>0</v>
      </c>
      <c r="AA31" s="150">
        <v>5</v>
      </c>
      <c r="AB31" s="151">
        <f t="shared" si="45"/>
        <v>0</v>
      </c>
      <c r="AC31" s="120">
        <v>10</v>
      </c>
      <c r="AD31" s="121">
        <v>12</v>
      </c>
      <c r="AE31" s="122">
        <f t="shared" si="46"/>
        <v>22</v>
      </c>
      <c r="AF31" s="152">
        <f t="shared" si="47"/>
        <v>0</v>
      </c>
      <c r="AG31" s="150">
        <v>5</v>
      </c>
      <c r="AH31" s="151">
        <f t="shared" si="48"/>
        <v>0</v>
      </c>
      <c r="AI31" s="120">
        <v>10</v>
      </c>
      <c r="AJ31" s="121">
        <v>12</v>
      </c>
      <c r="AK31" s="122">
        <f t="shared" si="49"/>
        <v>22</v>
      </c>
      <c r="AL31" s="152">
        <f t="shared" si="50"/>
        <v>0</v>
      </c>
      <c r="AM31" s="150">
        <v>5</v>
      </c>
      <c r="AN31" s="151">
        <f t="shared" si="51"/>
        <v>0</v>
      </c>
      <c r="AO31" s="120">
        <v>10</v>
      </c>
      <c r="AP31" s="121">
        <v>12</v>
      </c>
      <c r="AQ31" s="122">
        <f t="shared" si="52"/>
        <v>22</v>
      </c>
      <c r="AR31" s="152">
        <f t="shared" si="53"/>
        <v>0</v>
      </c>
      <c r="AS31" s="150">
        <v>5</v>
      </c>
      <c r="AT31" s="151">
        <f t="shared" si="54"/>
        <v>0</v>
      </c>
      <c r="AU31" s="120">
        <v>10</v>
      </c>
      <c r="AV31" s="121">
        <v>12</v>
      </c>
      <c r="AW31" s="122">
        <f t="shared" si="55"/>
        <v>22</v>
      </c>
      <c r="AX31" s="152">
        <f t="shared" si="56"/>
        <v>0</v>
      </c>
      <c r="AY31" s="150">
        <v>5</v>
      </c>
      <c r="AZ31" s="151">
        <f t="shared" si="57"/>
        <v>0</v>
      </c>
      <c r="BA31" s="120">
        <v>10</v>
      </c>
      <c r="BB31" s="121">
        <v>12</v>
      </c>
      <c r="BC31" s="122">
        <f t="shared" si="58"/>
        <v>22</v>
      </c>
      <c r="BD31" s="152">
        <f t="shared" si="59"/>
        <v>0</v>
      </c>
      <c r="BE31" s="150">
        <v>5</v>
      </c>
      <c r="BF31" s="151">
        <f t="shared" si="60"/>
        <v>0</v>
      </c>
      <c r="BG31" s="120">
        <v>10</v>
      </c>
      <c r="BH31" s="121">
        <v>12</v>
      </c>
      <c r="BI31" s="122">
        <f t="shared" si="61"/>
        <v>22</v>
      </c>
      <c r="BJ31" s="152">
        <f t="shared" si="62"/>
        <v>0</v>
      </c>
      <c r="BK31" s="150">
        <v>5</v>
      </c>
      <c r="BL31" s="151">
        <f t="shared" si="63"/>
        <v>0</v>
      </c>
      <c r="BM31" s="120">
        <v>10</v>
      </c>
      <c r="BN31" s="121">
        <v>12</v>
      </c>
      <c r="BO31" s="122">
        <f t="shared" si="64"/>
        <v>22</v>
      </c>
      <c r="BP31" s="152">
        <f t="shared" si="65"/>
        <v>0</v>
      </c>
      <c r="BQ31" s="150">
        <v>5</v>
      </c>
      <c r="BR31" s="151">
        <f t="shared" si="66"/>
        <v>0</v>
      </c>
      <c r="BS31" s="120">
        <v>10</v>
      </c>
      <c r="BT31" s="121">
        <v>12</v>
      </c>
      <c r="BU31" s="122">
        <f t="shared" si="67"/>
        <v>22</v>
      </c>
      <c r="BV31" s="152">
        <f t="shared" si="68"/>
        <v>0</v>
      </c>
      <c r="BW31" s="150">
        <v>5</v>
      </c>
      <c r="BX31" s="151"/>
      <c r="BY31" s="120">
        <v>10</v>
      </c>
      <c r="BZ31" s="121">
        <v>12</v>
      </c>
      <c r="CA31" s="122">
        <f t="shared" si="69"/>
        <v>22</v>
      </c>
      <c r="CB31" s="152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9.5" customHeight="1">
      <c r="A32" s="176">
        <v>217</v>
      </c>
      <c r="B32" s="177" t="s">
        <v>256</v>
      </c>
      <c r="C32" s="150">
        <v>13</v>
      </c>
      <c r="D32" s="151">
        <f t="shared" si="33"/>
        <v>1</v>
      </c>
      <c r="E32" s="120">
        <v>35</v>
      </c>
      <c r="F32" s="121">
        <v>30</v>
      </c>
      <c r="G32" s="122">
        <f t="shared" si="34"/>
        <v>65</v>
      </c>
      <c r="H32" s="152">
        <f t="shared" si="35"/>
        <v>-1</v>
      </c>
      <c r="I32" s="150">
        <v>12</v>
      </c>
      <c r="J32" s="151">
        <f t="shared" si="36"/>
        <v>0</v>
      </c>
      <c r="K32" s="120">
        <v>35</v>
      </c>
      <c r="L32" s="121">
        <v>31</v>
      </c>
      <c r="M32" s="122">
        <f t="shared" si="37"/>
        <v>66</v>
      </c>
      <c r="N32" s="152">
        <f t="shared" si="38"/>
        <v>0</v>
      </c>
      <c r="O32" s="150">
        <v>12</v>
      </c>
      <c r="P32" s="151">
        <f t="shared" si="39"/>
        <v>0</v>
      </c>
      <c r="Q32" s="120">
        <v>35</v>
      </c>
      <c r="R32" s="121">
        <v>31</v>
      </c>
      <c r="S32" s="122">
        <f t="shared" si="40"/>
        <v>66</v>
      </c>
      <c r="T32" s="152">
        <f t="shared" si="41"/>
        <v>-1</v>
      </c>
      <c r="U32" s="150">
        <v>12</v>
      </c>
      <c r="V32" s="151">
        <f t="shared" si="42"/>
        <v>0</v>
      </c>
      <c r="W32" s="120">
        <v>35</v>
      </c>
      <c r="X32" s="121">
        <v>32</v>
      </c>
      <c r="Y32" s="122">
        <f t="shared" si="43"/>
        <v>67</v>
      </c>
      <c r="Z32" s="152">
        <f t="shared" si="44"/>
        <v>0</v>
      </c>
      <c r="AA32" s="150">
        <v>12</v>
      </c>
      <c r="AB32" s="151">
        <f t="shared" si="45"/>
        <v>0</v>
      </c>
      <c r="AC32" s="120">
        <v>35</v>
      </c>
      <c r="AD32" s="121">
        <v>32</v>
      </c>
      <c r="AE32" s="122">
        <f t="shared" si="46"/>
        <v>67</v>
      </c>
      <c r="AF32" s="152">
        <f t="shared" si="47"/>
        <v>0</v>
      </c>
      <c r="AG32" s="150">
        <v>12</v>
      </c>
      <c r="AH32" s="151">
        <f t="shared" si="48"/>
        <v>0</v>
      </c>
      <c r="AI32" s="120">
        <v>35</v>
      </c>
      <c r="AJ32" s="121">
        <v>32</v>
      </c>
      <c r="AK32" s="122">
        <f t="shared" si="49"/>
        <v>67</v>
      </c>
      <c r="AL32" s="152">
        <f t="shared" si="50"/>
        <v>0</v>
      </c>
      <c r="AM32" s="150">
        <v>12</v>
      </c>
      <c r="AN32" s="151">
        <f t="shared" si="51"/>
        <v>0</v>
      </c>
      <c r="AO32" s="120">
        <v>35</v>
      </c>
      <c r="AP32" s="121">
        <v>32</v>
      </c>
      <c r="AQ32" s="122">
        <f t="shared" si="52"/>
        <v>67</v>
      </c>
      <c r="AR32" s="152">
        <f t="shared" si="53"/>
        <v>0</v>
      </c>
      <c r="AS32" s="150">
        <v>12</v>
      </c>
      <c r="AT32" s="151">
        <f t="shared" si="54"/>
        <v>0</v>
      </c>
      <c r="AU32" s="120">
        <v>35</v>
      </c>
      <c r="AV32" s="121">
        <v>32</v>
      </c>
      <c r="AW32" s="122">
        <f t="shared" si="55"/>
        <v>67</v>
      </c>
      <c r="AX32" s="152">
        <f t="shared" si="56"/>
        <v>0</v>
      </c>
      <c r="AY32" s="150">
        <v>12</v>
      </c>
      <c r="AZ32" s="151">
        <f t="shared" si="57"/>
        <v>0</v>
      </c>
      <c r="BA32" s="120">
        <v>35</v>
      </c>
      <c r="BB32" s="121">
        <v>32</v>
      </c>
      <c r="BC32" s="122">
        <f t="shared" si="58"/>
        <v>67</v>
      </c>
      <c r="BD32" s="152">
        <f t="shared" si="59"/>
        <v>0</v>
      </c>
      <c r="BE32" s="150">
        <v>12</v>
      </c>
      <c r="BF32" s="151">
        <f t="shared" si="60"/>
        <v>0</v>
      </c>
      <c r="BG32" s="120">
        <v>35</v>
      </c>
      <c r="BH32" s="121">
        <v>32</v>
      </c>
      <c r="BI32" s="122">
        <f t="shared" si="61"/>
        <v>67</v>
      </c>
      <c r="BJ32" s="152">
        <f t="shared" si="62"/>
        <v>0</v>
      </c>
      <c r="BK32" s="150">
        <v>12</v>
      </c>
      <c r="BL32" s="151">
        <f t="shared" si="63"/>
        <v>0</v>
      </c>
      <c r="BM32" s="120">
        <v>35</v>
      </c>
      <c r="BN32" s="121">
        <v>32</v>
      </c>
      <c r="BO32" s="122">
        <f t="shared" si="64"/>
        <v>67</v>
      </c>
      <c r="BP32" s="152">
        <f t="shared" si="65"/>
        <v>4</v>
      </c>
      <c r="BQ32" s="150">
        <v>12</v>
      </c>
      <c r="BR32" s="151">
        <f t="shared" si="66"/>
        <v>0</v>
      </c>
      <c r="BS32" s="120">
        <v>33</v>
      </c>
      <c r="BT32" s="121">
        <v>30</v>
      </c>
      <c r="BU32" s="122">
        <f t="shared" si="67"/>
        <v>63</v>
      </c>
      <c r="BV32" s="152">
        <f t="shared" si="68"/>
        <v>2</v>
      </c>
      <c r="BW32" s="150">
        <v>12</v>
      </c>
      <c r="BX32" s="151"/>
      <c r="BY32" s="120">
        <v>32</v>
      </c>
      <c r="BZ32" s="121">
        <v>29</v>
      </c>
      <c r="CA32" s="122">
        <f t="shared" si="69"/>
        <v>61</v>
      </c>
      <c r="CB32" s="15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9.5" customHeight="1">
      <c r="A33" s="176">
        <v>218</v>
      </c>
      <c r="B33" s="177" t="s">
        <v>257</v>
      </c>
      <c r="C33" s="150">
        <v>30</v>
      </c>
      <c r="D33" s="151">
        <f t="shared" si="33"/>
        <v>0</v>
      </c>
      <c r="E33" s="120">
        <v>53</v>
      </c>
      <c r="F33" s="121">
        <v>53</v>
      </c>
      <c r="G33" s="122">
        <f t="shared" si="34"/>
        <v>106</v>
      </c>
      <c r="H33" s="152">
        <f t="shared" si="35"/>
        <v>0</v>
      </c>
      <c r="I33" s="150">
        <v>30</v>
      </c>
      <c r="J33" s="151">
        <f t="shared" si="36"/>
        <v>0</v>
      </c>
      <c r="K33" s="120">
        <v>53</v>
      </c>
      <c r="L33" s="121">
        <v>53</v>
      </c>
      <c r="M33" s="122">
        <f t="shared" si="37"/>
        <v>106</v>
      </c>
      <c r="N33" s="152">
        <f t="shared" si="38"/>
        <v>0</v>
      </c>
      <c r="O33" s="150">
        <v>30</v>
      </c>
      <c r="P33" s="151">
        <f t="shared" si="39"/>
        <v>0</v>
      </c>
      <c r="Q33" s="120">
        <v>53</v>
      </c>
      <c r="R33" s="121">
        <v>53</v>
      </c>
      <c r="S33" s="122">
        <f t="shared" si="40"/>
        <v>106</v>
      </c>
      <c r="T33" s="152">
        <f t="shared" si="41"/>
        <v>0</v>
      </c>
      <c r="U33" s="150">
        <v>30</v>
      </c>
      <c r="V33" s="151">
        <f t="shared" si="42"/>
        <v>0</v>
      </c>
      <c r="W33" s="120">
        <v>53</v>
      </c>
      <c r="X33" s="121">
        <v>53</v>
      </c>
      <c r="Y33" s="122">
        <f t="shared" si="43"/>
        <v>106</v>
      </c>
      <c r="Z33" s="152">
        <f t="shared" si="44"/>
        <v>0</v>
      </c>
      <c r="AA33" s="150">
        <v>30</v>
      </c>
      <c r="AB33" s="151">
        <f t="shared" si="45"/>
        <v>0</v>
      </c>
      <c r="AC33" s="120">
        <v>53</v>
      </c>
      <c r="AD33" s="121">
        <v>53</v>
      </c>
      <c r="AE33" s="122">
        <f t="shared" si="46"/>
        <v>106</v>
      </c>
      <c r="AF33" s="152">
        <f t="shared" si="47"/>
        <v>1</v>
      </c>
      <c r="AG33" s="150">
        <v>30</v>
      </c>
      <c r="AH33" s="151">
        <f t="shared" si="48"/>
        <v>0</v>
      </c>
      <c r="AI33" s="120">
        <v>53</v>
      </c>
      <c r="AJ33" s="121">
        <v>52</v>
      </c>
      <c r="AK33" s="122">
        <f t="shared" si="49"/>
        <v>105</v>
      </c>
      <c r="AL33" s="152">
        <f t="shared" si="50"/>
        <v>0</v>
      </c>
      <c r="AM33" s="150">
        <v>30</v>
      </c>
      <c r="AN33" s="151">
        <f t="shared" si="51"/>
        <v>1</v>
      </c>
      <c r="AO33" s="120">
        <v>53</v>
      </c>
      <c r="AP33" s="121">
        <v>52</v>
      </c>
      <c r="AQ33" s="122">
        <f t="shared" si="52"/>
        <v>105</v>
      </c>
      <c r="AR33" s="152">
        <f t="shared" si="53"/>
        <v>1</v>
      </c>
      <c r="AS33" s="150">
        <v>29</v>
      </c>
      <c r="AT33" s="151">
        <f t="shared" si="54"/>
        <v>0</v>
      </c>
      <c r="AU33" s="120">
        <v>52</v>
      </c>
      <c r="AV33" s="121">
        <v>52</v>
      </c>
      <c r="AW33" s="122">
        <f t="shared" si="55"/>
        <v>104</v>
      </c>
      <c r="AX33" s="152">
        <f t="shared" si="56"/>
        <v>0</v>
      </c>
      <c r="AY33" s="150">
        <v>29</v>
      </c>
      <c r="AZ33" s="151">
        <f t="shared" si="57"/>
        <v>0</v>
      </c>
      <c r="BA33" s="120">
        <v>52</v>
      </c>
      <c r="BB33" s="121">
        <v>52</v>
      </c>
      <c r="BC33" s="122">
        <f t="shared" si="58"/>
        <v>104</v>
      </c>
      <c r="BD33" s="152">
        <f t="shared" si="59"/>
        <v>-1</v>
      </c>
      <c r="BE33" s="150">
        <v>29</v>
      </c>
      <c r="BF33" s="151">
        <f t="shared" si="60"/>
        <v>0</v>
      </c>
      <c r="BG33" s="120">
        <v>53</v>
      </c>
      <c r="BH33" s="121">
        <v>52</v>
      </c>
      <c r="BI33" s="122">
        <f t="shared" si="61"/>
        <v>105</v>
      </c>
      <c r="BJ33" s="152">
        <f t="shared" si="62"/>
        <v>0</v>
      </c>
      <c r="BK33" s="150">
        <v>29</v>
      </c>
      <c r="BL33" s="151">
        <f t="shared" si="63"/>
        <v>0</v>
      </c>
      <c r="BM33" s="120">
        <v>53</v>
      </c>
      <c r="BN33" s="121">
        <v>52</v>
      </c>
      <c r="BO33" s="122">
        <f t="shared" si="64"/>
        <v>105</v>
      </c>
      <c r="BP33" s="152">
        <f t="shared" si="65"/>
        <v>-1</v>
      </c>
      <c r="BQ33" s="150">
        <v>29</v>
      </c>
      <c r="BR33" s="151">
        <f t="shared" si="66"/>
        <v>1</v>
      </c>
      <c r="BS33" s="120">
        <v>54</v>
      </c>
      <c r="BT33" s="121">
        <v>52</v>
      </c>
      <c r="BU33" s="122">
        <f t="shared" si="67"/>
        <v>106</v>
      </c>
      <c r="BV33" s="152">
        <f t="shared" si="68"/>
        <v>4</v>
      </c>
      <c r="BW33" s="150">
        <v>28</v>
      </c>
      <c r="BX33" s="151"/>
      <c r="BY33" s="120">
        <v>53</v>
      </c>
      <c r="BZ33" s="121">
        <v>49</v>
      </c>
      <c r="CA33" s="122">
        <f t="shared" si="69"/>
        <v>102</v>
      </c>
      <c r="CB33" s="152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9.5" customHeight="1">
      <c r="A34" s="176">
        <v>219</v>
      </c>
      <c r="B34" s="177" t="s">
        <v>258</v>
      </c>
      <c r="C34" s="150">
        <v>14</v>
      </c>
      <c r="D34" s="151">
        <f t="shared" si="33"/>
        <v>0</v>
      </c>
      <c r="E34" s="120">
        <v>25</v>
      </c>
      <c r="F34" s="121">
        <v>24</v>
      </c>
      <c r="G34" s="122">
        <f t="shared" si="34"/>
        <v>49</v>
      </c>
      <c r="H34" s="152">
        <f t="shared" si="35"/>
        <v>0</v>
      </c>
      <c r="I34" s="150">
        <v>14</v>
      </c>
      <c r="J34" s="151">
        <f t="shared" si="36"/>
        <v>-1</v>
      </c>
      <c r="K34" s="120">
        <v>25</v>
      </c>
      <c r="L34" s="121">
        <v>24</v>
      </c>
      <c r="M34" s="122">
        <f t="shared" si="37"/>
        <v>49</v>
      </c>
      <c r="N34" s="152">
        <f t="shared" si="38"/>
        <v>-3</v>
      </c>
      <c r="O34" s="150">
        <v>15</v>
      </c>
      <c r="P34" s="151">
        <f t="shared" si="39"/>
        <v>0</v>
      </c>
      <c r="Q34" s="120">
        <v>25</v>
      </c>
      <c r="R34" s="121">
        <v>27</v>
      </c>
      <c r="S34" s="122">
        <f t="shared" si="40"/>
        <v>52</v>
      </c>
      <c r="T34" s="152">
        <f t="shared" si="41"/>
        <v>0</v>
      </c>
      <c r="U34" s="150">
        <v>15</v>
      </c>
      <c r="V34" s="151">
        <f t="shared" si="42"/>
        <v>0</v>
      </c>
      <c r="W34" s="120">
        <v>25</v>
      </c>
      <c r="X34" s="121">
        <v>27</v>
      </c>
      <c r="Y34" s="122">
        <f t="shared" si="43"/>
        <v>52</v>
      </c>
      <c r="Z34" s="152">
        <f t="shared" si="44"/>
        <v>0</v>
      </c>
      <c r="AA34" s="150">
        <v>15</v>
      </c>
      <c r="AB34" s="151">
        <f t="shared" si="45"/>
        <v>0</v>
      </c>
      <c r="AC34" s="120">
        <v>25</v>
      </c>
      <c r="AD34" s="121">
        <v>27</v>
      </c>
      <c r="AE34" s="122">
        <f t="shared" si="46"/>
        <v>52</v>
      </c>
      <c r="AF34" s="152">
        <f t="shared" si="47"/>
        <v>0</v>
      </c>
      <c r="AG34" s="150">
        <v>15</v>
      </c>
      <c r="AH34" s="151">
        <f t="shared" si="48"/>
        <v>0</v>
      </c>
      <c r="AI34" s="120">
        <v>25</v>
      </c>
      <c r="AJ34" s="121">
        <v>27</v>
      </c>
      <c r="AK34" s="122">
        <f t="shared" si="49"/>
        <v>52</v>
      </c>
      <c r="AL34" s="152">
        <f t="shared" si="50"/>
        <v>0</v>
      </c>
      <c r="AM34" s="150">
        <v>15</v>
      </c>
      <c r="AN34" s="151">
        <f t="shared" si="51"/>
        <v>0</v>
      </c>
      <c r="AO34" s="120">
        <v>25</v>
      </c>
      <c r="AP34" s="121">
        <v>27</v>
      </c>
      <c r="AQ34" s="122">
        <f t="shared" si="52"/>
        <v>52</v>
      </c>
      <c r="AR34" s="152">
        <f t="shared" si="53"/>
        <v>0</v>
      </c>
      <c r="AS34" s="150">
        <v>15</v>
      </c>
      <c r="AT34" s="151">
        <f t="shared" si="54"/>
        <v>0</v>
      </c>
      <c r="AU34" s="120">
        <v>25</v>
      </c>
      <c r="AV34" s="121">
        <v>27</v>
      </c>
      <c r="AW34" s="122">
        <f t="shared" si="55"/>
        <v>52</v>
      </c>
      <c r="AX34" s="152">
        <f t="shared" si="56"/>
        <v>0</v>
      </c>
      <c r="AY34" s="150">
        <v>15</v>
      </c>
      <c r="AZ34" s="151">
        <f t="shared" si="57"/>
        <v>0</v>
      </c>
      <c r="BA34" s="120">
        <v>25</v>
      </c>
      <c r="BB34" s="121">
        <v>27</v>
      </c>
      <c r="BC34" s="122">
        <f t="shared" si="58"/>
        <v>52</v>
      </c>
      <c r="BD34" s="152">
        <f t="shared" si="59"/>
        <v>0</v>
      </c>
      <c r="BE34" s="150">
        <v>15</v>
      </c>
      <c r="BF34" s="151">
        <f t="shared" si="60"/>
        <v>0</v>
      </c>
      <c r="BG34" s="120">
        <v>25</v>
      </c>
      <c r="BH34" s="121">
        <v>27</v>
      </c>
      <c r="BI34" s="122">
        <f t="shared" si="61"/>
        <v>52</v>
      </c>
      <c r="BJ34" s="152">
        <f t="shared" si="62"/>
        <v>0</v>
      </c>
      <c r="BK34" s="150">
        <v>15</v>
      </c>
      <c r="BL34" s="151">
        <f t="shared" si="63"/>
        <v>0</v>
      </c>
      <c r="BM34" s="120">
        <v>25</v>
      </c>
      <c r="BN34" s="121">
        <v>27</v>
      </c>
      <c r="BO34" s="122">
        <f t="shared" si="64"/>
        <v>52</v>
      </c>
      <c r="BP34" s="152">
        <f t="shared" si="65"/>
        <v>-1</v>
      </c>
      <c r="BQ34" s="150">
        <v>15</v>
      </c>
      <c r="BR34" s="151">
        <f t="shared" si="66"/>
        <v>0</v>
      </c>
      <c r="BS34" s="120">
        <v>25</v>
      </c>
      <c r="BT34" s="121">
        <v>28</v>
      </c>
      <c r="BU34" s="122">
        <f t="shared" si="67"/>
        <v>53</v>
      </c>
      <c r="BV34" s="152">
        <f t="shared" si="68"/>
        <v>0</v>
      </c>
      <c r="BW34" s="150">
        <v>15</v>
      </c>
      <c r="BX34" s="151"/>
      <c r="BY34" s="120">
        <v>25</v>
      </c>
      <c r="BZ34" s="121">
        <v>28</v>
      </c>
      <c r="CA34" s="122">
        <f t="shared" si="69"/>
        <v>53</v>
      </c>
      <c r="CB34" s="152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9.5" customHeight="1">
      <c r="A35" s="176">
        <v>220</v>
      </c>
      <c r="B35" s="177" t="s">
        <v>259</v>
      </c>
      <c r="C35" s="150">
        <v>5</v>
      </c>
      <c r="D35" s="151">
        <f t="shared" si="33"/>
        <v>0</v>
      </c>
      <c r="E35" s="120">
        <v>6</v>
      </c>
      <c r="F35" s="121">
        <v>8</v>
      </c>
      <c r="G35" s="122">
        <f t="shared" si="34"/>
        <v>14</v>
      </c>
      <c r="H35" s="152">
        <f t="shared" si="35"/>
        <v>0</v>
      </c>
      <c r="I35" s="150">
        <v>5</v>
      </c>
      <c r="J35" s="151">
        <f t="shared" si="36"/>
        <v>0</v>
      </c>
      <c r="K35" s="120">
        <v>6</v>
      </c>
      <c r="L35" s="121">
        <v>8</v>
      </c>
      <c r="M35" s="122">
        <f t="shared" si="37"/>
        <v>14</v>
      </c>
      <c r="N35" s="152">
        <f t="shared" si="38"/>
        <v>0</v>
      </c>
      <c r="O35" s="150">
        <v>5</v>
      </c>
      <c r="P35" s="151">
        <f t="shared" si="39"/>
        <v>0</v>
      </c>
      <c r="Q35" s="120">
        <v>6</v>
      </c>
      <c r="R35" s="121">
        <v>8</v>
      </c>
      <c r="S35" s="122">
        <f t="shared" si="40"/>
        <v>14</v>
      </c>
      <c r="T35" s="152">
        <f t="shared" si="41"/>
        <v>0</v>
      </c>
      <c r="U35" s="150">
        <v>5</v>
      </c>
      <c r="V35" s="151">
        <f t="shared" si="42"/>
        <v>0</v>
      </c>
      <c r="W35" s="120">
        <v>6</v>
      </c>
      <c r="X35" s="121">
        <v>8</v>
      </c>
      <c r="Y35" s="122">
        <f t="shared" si="43"/>
        <v>14</v>
      </c>
      <c r="Z35" s="152">
        <f t="shared" si="44"/>
        <v>0</v>
      </c>
      <c r="AA35" s="150">
        <v>5</v>
      </c>
      <c r="AB35" s="151">
        <f t="shared" si="45"/>
        <v>0</v>
      </c>
      <c r="AC35" s="120">
        <v>6</v>
      </c>
      <c r="AD35" s="121">
        <v>8</v>
      </c>
      <c r="AE35" s="122">
        <f t="shared" si="46"/>
        <v>14</v>
      </c>
      <c r="AF35" s="152">
        <f t="shared" si="47"/>
        <v>0</v>
      </c>
      <c r="AG35" s="150">
        <v>5</v>
      </c>
      <c r="AH35" s="151">
        <f t="shared" si="48"/>
        <v>0</v>
      </c>
      <c r="AI35" s="120">
        <v>6</v>
      </c>
      <c r="AJ35" s="121">
        <v>8</v>
      </c>
      <c r="AK35" s="122">
        <f t="shared" si="49"/>
        <v>14</v>
      </c>
      <c r="AL35" s="152">
        <f t="shared" si="50"/>
        <v>0</v>
      </c>
      <c r="AM35" s="150">
        <v>5</v>
      </c>
      <c r="AN35" s="151">
        <f t="shared" si="51"/>
        <v>0</v>
      </c>
      <c r="AO35" s="120">
        <v>6</v>
      </c>
      <c r="AP35" s="121">
        <v>8</v>
      </c>
      <c r="AQ35" s="122">
        <f t="shared" si="52"/>
        <v>14</v>
      </c>
      <c r="AR35" s="152">
        <f t="shared" si="53"/>
        <v>0</v>
      </c>
      <c r="AS35" s="150">
        <v>5</v>
      </c>
      <c r="AT35" s="151">
        <f t="shared" si="54"/>
        <v>0</v>
      </c>
      <c r="AU35" s="120">
        <v>6</v>
      </c>
      <c r="AV35" s="121">
        <v>8</v>
      </c>
      <c r="AW35" s="122">
        <f t="shared" si="55"/>
        <v>14</v>
      </c>
      <c r="AX35" s="152">
        <f t="shared" si="56"/>
        <v>0</v>
      </c>
      <c r="AY35" s="150">
        <v>5</v>
      </c>
      <c r="AZ35" s="151">
        <f t="shared" si="57"/>
        <v>0</v>
      </c>
      <c r="BA35" s="120">
        <v>6</v>
      </c>
      <c r="BB35" s="121">
        <v>8</v>
      </c>
      <c r="BC35" s="122">
        <f t="shared" si="58"/>
        <v>14</v>
      </c>
      <c r="BD35" s="152">
        <f t="shared" si="59"/>
        <v>0</v>
      </c>
      <c r="BE35" s="150">
        <v>5</v>
      </c>
      <c r="BF35" s="151">
        <f t="shared" si="60"/>
        <v>0</v>
      </c>
      <c r="BG35" s="120">
        <v>6</v>
      </c>
      <c r="BH35" s="121">
        <v>8</v>
      </c>
      <c r="BI35" s="122">
        <f t="shared" si="61"/>
        <v>14</v>
      </c>
      <c r="BJ35" s="152">
        <f t="shared" si="62"/>
        <v>0</v>
      </c>
      <c r="BK35" s="150">
        <v>5</v>
      </c>
      <c r="BL35" s="151">
        <f t="shared" si="63"/>
        <v>0</v>
      </c>
      <c r="BM35" s="120">
        <v>6</v>
      </c>
      <c r="BN35" s="121">
        <v>8</v>
      </c>
      <c r="BO35" s="122">
        <f t="shared" si="64"/>
        <v>14</v>
      </c>
      <c r="BP35" s="152">
        <f t="shared" si="65"/>
        <v>0</v>
      </c>
      <c r="BQ35" s="150">
        <v>5</v>
      </c>
      <c r="BR35" s="151">
        <f t="shared" si="66"/>
        <v>0</v>
      </c>
      <c r="BS35" s="120">
        <v>6</v>
      </c>
      <c r="BT35" s="121">
        <v>8</v>
      </c>
      <c r="BU35" s="122">
        <f t="shared" si="67"/>
        <v>14</v>
      </c>
      <c r="BV35" s="152">
        <f t="shared" si="68"/>
        <v>0</v>
      </c>
      <c r="BW35" s="150">
        <v>5</v>
      </c>
      <c r="BX35" s="151"/>
      <c r="BY35" s="120">
        <v>6</v>
      </c>
      <c r="BZ35" s="121">
        <v>8</v>
      </c>
      <c r="CA35" s="122">
        <f t="shared" si="69"/>
        <v>14</v>
      </c>
      <c r="CB35" s="152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9.5" customHeight="1">
      <c r="A36" s="176">
        <v>221</v>
      </c>
      <c r="B36" s="177" t="s">
        <v>260</v>
      </c>
      <c r="C36" s="150">
        <v>30</v>
      </c>
      <c r="D36" s="151">
        <f t="shared" si="33"/>
        <v>0</v>
      </c>
      <c r="E36" s="120">
        <v>45</v>
      </c>
      <c r="F36" s="121">
        <v>44</v>
      </c>
      <c r="G36" s="122">
        <f t="shared" si="34"/>
        <v>89</v>
      </c>
      <c r="H36" s="152">
        <f t="shared" si="35"/>
        <v>0</v>
      </c>
      <c r="I36" s="150">
        <v>30</v>
      </c>
      <c r="J36" s="151">
        <f t="shared" si="36"/>
        <v>0</v>
      </c>
      <c r="K36" s="120">
        <v>45</v>
      </c>
      <c r="L36" s="121">
        <v>44</v>
      </c>
      <c r="M36" s="122">
        <f t="shared" si="37"/>
        <v>89</v>
      </c>
      <c r="N36" s="152">
        <f t="shared" si="38"/>
        <v>0</v>
      </c>
      <c r="O36" s="150">
        <v>30</v>
      </c>
      <c r="P36" s="151">
        <f t="shared" si="39"/>
        <v>0</v>
      </c>
      <c r="Q36" s="120">
        <v>45</v>
      </c>
      <c r="R36" s="121">
        <v>44</v>
      </c>
      <c r="S36" s="122">
        <f t="shared" si="40"/>
        <v>89</v>
      </c>
      <c r="T36" s="152">
        <f t="shared" si="41"/>
        <v>0</v>
      </c>
      <c r="U36" s="150">
        <v>30</v>
      </c>
      <c r="V36" s="151">
        <f t="shared" si="42"/>
        <v>0</v>
      </c>
      <c r="W36" s="120">
        <v>45</v>
      </c>
      <c r="X36" s="121">
        <v>44</v>
      </c>
      <c r="Y36" s="122">
        <f t="shared" si="43"/>
        <v>89</v>
      </c>
      <c r="Z36" s="152">
        <f t="shared" si="44"/>
        <v>0</v>
      </c>
      <c r="AA36" s="150">
        <v>30</v>
      </c>
      <c r="AB36" s="151">
        <f t="shared" si="45"/>
        <v>0</v>
      </c>
      <c r="AC36" s="120">
        <v>45</v>
      </c>
      <c r="AD36" s="121">
        <v>44</v>
      </c>
      <c r="AE36" s="122">
        <f t="shared" si="46"/>
        <v>89</v>
      </c>
      <c r="AF36" s="152">
        <f t="shared" si="47"/>
        <v>0</v>
      </c>
      <c r="AG36" s="150">
        <v>30</v>
      </c>
      <c r="AH36" s="151">
        <f t="shared" si="48"/>
        <v>0</v>
      </c>
      <c r="AI36" s="120">
        <v>45</v>
      </c>
      <c r="AJ36" s="121">
        <v>44</v>
      </c>
      <c r="AK36" s="122">
        <f t="shared" si="49"/>
        <v>89</v>
      </c>
      <c r="AL36" s="152">
        <f t="shared" si="50"/>
        <v>0</v>
      </c>
      <c r="AM36" s="150">
        <v>30</v>
      </c>
      <c r="AN36" s="151">
        <f t="shared" si="51"/>
        <v>0</v>
      </c>
      <c r="AO36" s="120">
        <v>45</v>
      </c>
      <c r="AP36" s="121">
        <v>44</v>
      </c>
      <c r="AQ36" s="122">
        <f t="shared" si="52"/>
        <v>89</v>
      </c>
      <c r="AR36" s="152">
        <f t="shared" si="53"/>
        <v>1</v>
      </c>
      <c r="AS36" s="150">
        <v>30</v>
      </c>
      <c r="AT36" s="151">
        <f t="shared" si="54"/>
        <v>0</v>
      </c>
      <c r="AU36" s="120">
        <v>45</v>
      </c>
      <c r="AV36" s="121">
        <v>43</v>
      </c>
      <c r="AW36" s="122">
        <f t="shared" si="55"/>
        <v>88</v>
      </c>
      <c r="AX36" s="152">
        <f t="shared" si="56"/>
        <v>0</v>
      </c>
      <c r="AY36" s="150">
        <v>30</v>
      </c>
      <c r="AZ36" s="151">
        <f t="shared" si="57"/>
        <v>0</v>
      </c>
      <c r="BA36" s="120">
        <v>45</v>
      </c>
      <c r="BB36" s="121">
        <v>43</v>
      </c>
      <c r="BC36" s="122">
        <f t="shared" si="58"/>
        <v>88</v>
      </c>
      <c r="BD36" s="152">
        <f t="shared" si="59"/>
        <v>0</v>
      </c>
      <c r="BE36" s="150">
        <v>30</v>
      </c>
      <c r="BF36" s="151">
        <f t="shared" si="60"/>
        <v>0</v>
      </c>
      <c r="BG36" s="120">
        <v>45</v>
      </c>
      <c r="BH36" s="121">
        <v>43</v>
      </c>
      <c r="BI36" s="122">
        <f t="shared" si="61"/>
        <v>88</v>
      </c>
      <c r="BJ36" s="152">
        <f t="shared" si="62"/>
        <v>0</v>
      </c>
      <c r="BK36" s="150">
        <v>30</v>
      </c>
      <c r="BL36" s="151">
        <f t="shared" si="63"/>
        <v>0</v>
      </c>
      <c r="BM36" s="120">
        <v>45</v>
      </c>
      <c r="BN36" s="121">
        <v>43</v>
      </c>
      <c r="BO36" s="122">
        <f t="shared" si="64"/>
        <v>88</v>
      </c>
      <c r="BP36" s="152">
        <f t="shared" si="65"/>
        <v>-1</v>
      </c>
      <c r="BQ36" s="150">
        <v>30</v>
      </c>
      <c r="BR36" s="151">
        <f t="shared" si="66"/>
        <v>0</v>
      </c>
      <c r="BS36" s="120">
        <v>45</v>
      </c>
      <c r="BT36" s="121">
        <v>44</v>
      </c>
      <c r="BU36" s="122">
        <f t="shared" si="67"/>
        <v>89</v>
      </c>
      <c r="BV36" s="152">
        <f t="shared" si="68"/>
        <v>0</v>
      </c>
      <c r="BW36" s="150">
        <v>30</v>
      </c>
      <c r="BX36" s="151"/>
      <c r="BY36" s="120">
        <v>45</v>
      </c>
      <c r="BZ36" s="121">
        <v>44</v>
      </c>
      <c r="CA36" s="122">
        <f t="shared" si="69"/>
        <v>89</v>
      </c>
      <c r="CB36" s="152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9.5" customHeight="1">
      <c r="A37" s="176">
        <v>222</v>
      </c>
      <c r="B37" s="177" t="s">
        <v>261</v>
      </c>
      <c r="C37" s="150">
        <v>96</v>
      </c>
      <c r="D37" s="151">
        <f t="shared" si="33"/>
        <v>-1</v>
      </c>
      <c r="E37" s="120">
        <v>133</v>
      </c>
      <c r="F37" s="121">
        <v>154</v>
      </c>
      <c r="G37" s="122">
        <f t="shared" si="34"/>
        <v>287</v>
      </c>
      <c r="H37" s="152">
        <f t="shared" si="35"/>
        <v>-2</v>
      </c>
      <c r="I37" s="150">
        <v>97</v>
      </c>
      <c r="J37" s="151">
        <f t="shared" si="36"/>
        <v>1</v>
      </c>
      <c r="K37" s="120">
        <v>134</v>
      </c>
      <c r="L37" s="121">
        <v>155</v>
      </c>
      <c r="M37" s="122">
        <f t="shared" si="37"/>
        <v>289</v>
      </c>
      <c r="N37" s="152">
        <f t="shared" si="38"/>
        <v>1</v>
      </c>
      <c r="O37" s="150">
        <v>96</v>
      </c>
      <c r="P37" s="151">
        <f t="shared" si="39"/>
        <v>1</v>
      </c>
      <c r="Q37" s="120">
        <v>133</v>
      </c>
      <c r="R37" s="121">
        <v>155</v>
      </c>
      <c r="S37" s="122">
        <f t="shared" si="40"/>
        <v>288</v>
      </c>
      <c r="T37" s="152">
        <f t="shared" si="41"/>
        <v>1</v>
      </c>
      <c r="U37" s="150">
        <v>95</v>
      </c>
      <c r="V37" s="151">
        <f t="shared" si="42"/>
        <v>0</v>
      </c>
      <c r="W37" s="120">
        <v>133</v>
      </c>
      <c r="X37" s="121">
        <v>154</v>
      </c>
      <c r="Y37" s="122">
        <f t="shared" si="43"/>
        <v>287</v>
      </c>
      <c r="Z37" s="152">
        <f t="shared" si="44"/>
        <v>1</v>
      </c>
      <c r="AA37" s="150">
        <v>95</v>
      </c>
      <c r="AB37" s="151">
        <f t="shared" si="45"/>
        <v>0</v>
      </c>
      <c r="AC37" s="120">
        <v>133</v>
      </c>
      <c r="AD37" s="121">
        <v>153</v>
      </c>
      <c r="AE37" s="122">
        <f t="shared" si="46"/>
        <v>286</v>
      </c>
      <c r="AF37" s="152">
        <f t="shared" si="47"/>
        <v>2</v>
      </c>
      <c r="AG37" s="150">
        <v>95</v>
      </c>
      <c r="AH37" s="151">
        <f t="shared" si="48"/>
        <v>-2</v>
      </c>
      <c r="AI37" s="120">
        <v>133</v>
      </c>
      <c r="AJ37" s="121">
        <v>151</v>
      </c>
      <c r="AK37" s="122">
        <f t="shared" si="49"/>
        <v>284</v>
      </c>
      <c r="AL37" s="152">
        <f t="shared" si="50"/>
        <v>-1</v>
      </c>
      <c r="AM37" s="150">
        <v>97</v>
      </c>
      <c r="AN37" s="151">
        <f t="shared" si="51"/>
        <v>0</v>
      </c>
      <c r="AO37" s="120">
        <v>133</v>
      </c>
      <c r="AP37" s="121">
        <v>152</v>
      </c>
      <c r="AQ37" s="122">
        <f t="shared" si="52"/>
        <v>285</v>
      </c>
      <c r="AR37" s="152">
        <f t="shared" si="53"/>
        <v>0</v>
      </c>
      <c r="AS37" s="150">
        <v>97</v>
      </c>
      <c r="AT37" s="151">
        <f t="shared" si="54"/>
        <v>0</v>
      </c>
      <c r="AU37" s="120">
        <v>134</v>
      </c>
      <c r="AV37" s="121">
        <v>151</v>
      </c>
      <c r="AW37" s="122">
        <f t="shared" si="55"/>
        <v>285</v>
      </c>
      <c r="AX37" s="152">
        <f t="shared" si="56"/>
        <v>0</v>
      </c>
      <c r="AY37" s="150">
        <v>97</v>
      </c>
      <c r="AZ37" s="151">
        <f t="shared" si="57"/>
        <v>0</v>
      </c>
      <c r="BA37" s="120">
        <v>135</v>
      </c>
      <c r="BB37" s="121">
        <v>150</v>
      </c>
      <c r="BC37" s="122">
        <f t="shared" si="58"/>
        <v>285</v>
      </c>
      <c r="BD37" s="152">
        <f t="shared" si="59"/>
        <v>2</v>
      </c>
      <c r="BE37" s="150">
        <v>97</v>
      </c>
      <c r="BF37" s="151">
        <f t="shared" si="60"/>
        <v>-1</v>
      </c>
      <c r="BG37" s="120">
        <v>133</v>
      </c>
      <c r="BH37" s="121">
        <v>150</v>
      </c>
      <c r="BI37" s="122">
        <f t="shared" si="61"/>
        <v>283</v>
      </c>
      <c r="BJ37" s="152">
        <f t="shared" si="62"/>
        <v>-1</v>
      </c>
      <c r="BK37" s="150">
        <v>98</v>
      </c>
      <c r="BL37" s="151">
        <f t="shared" si="63"/>
        <v>1</v>
      </c>
      <c r="BM37" s="120">
        <v>134</v>
      </c>
      <c r="BN37" s="121">
        <v>150</v>
      </c>
      <c r="BO37" s="122">
        <f t="shared" si="64"/>
        <v>284</v>
      </c>
      <c r="BP37" s="152">
        <f t="shared" si="65"/>
        <v>2</v>
      </c>
      <c r="BQ37" s="150">
        <v>97</v>
      </c>
      <c r="BR37" s="151">
        <f t="shared" si="66"/>
        <v>-3</v>
      </c>
      <c r="BS37" s="120">
        <v>133</v>
      </c>
      <c r="BT37" s="121">
        <v>149</v>
      </c>
      <c r="BU37" s="122">
        <f t="shared" si="67"/>
        <v>282</v>
      </c>
      <c r="BV37" s="152">
        <f t="shared" si="68"/>
        <v>-5</v>
      </c>
      <c r="BW37" s="150">
        <v>100</v>
      </c>
      <c r="BX37" s="151"/>
      <c r="BY37" s="120">
        <v>137</v>
      </c>
      <c r="BZ37" s="121">
        <v>150</v>
      </c>
      <c r="CA37" s="122">
        <f t="shared" si="69"/>
        <v>287</v>
      </c>
      <c r="CB37" s="152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9.5" customHeight="1">
      <c r="A38" s="176">
        <v>223</v>
      </c>
      <c r="B38" s="177" t="s">
        <v>262</v>
      </c>
      <c r="C38" s="150">
        <v>5</v>
      </c>
      <c r="D38" s="151">
        <f t="shared" si="33"/>
        <v>0</v>
      </c>
      <c r="E38" s="120">
        <v>11</v>
      </c>
      <c r="F38" s="121">
        <v>12</v>
      </c>
      <c r="G38" s="122">
        <f t="shared" si="34"/>
        <v>23</v>
      </c>
      <c r="H38" s="152">
        <f t="shared" si="35"/>
        <v>0</v>
      </c>
      <c r="I38" s="150">
        <v>5</v>
      </c>
      <c r="J38" s="151">
        <f t="shared" si="36"/>
        <v>0</v>
      </c>
      <c r="K38" s="120">
        <v>11</v>
      </c>
      <c r="L38" s="121">
        <v>12</v>
      </c>
      <c r="M38" s="122">
        <f t="shared" si="37"/>
        <v>23</v>
      </c>
      <c r="N38" s="152">
        <f t="shared" si="38"/>
        <v>0</v>
      </c>
      <c r="O38" s="150">
        <v>5</v>
      </c>
      <c r="P38" s="151">
        <f t="shared" si="39"/>
        <v>0</v>
      </c>
      <c r="Q38" s="120">
        <v>11</v>
      </c>
      <c r="R38" s="121">
        <v>12</v>
      </c>
      <c r="S38" s="122">
        <f t="shared" si="40"/>
        <v>23</v>
      </c>
      <c r="T38" s="152">
        <f t="shared" si="41"/>
        <v>0</v>
      </c>
      <c r="U38" s="150">
        <v>5</v>
      </c>
      <c r="V38" s="151">
        <f t="shared" si="42"/>
        <v>0</v>
      </c>
      <c r="W38" s="120">
        <v>11</v>
      </c>
      <c r="X38" s="121">
        <v>12</v>
      </c>
      <c r="Y38" s="122">
        <f t="shared" si="43"/>
        <v>23</v>
      </c>
      <c r="Z38" s="152">
        <f t="shared" si="44"/>
        <v>0</v>
      </c>
      <c r="AA38" s="150">
        <v>5</v>
      </c>
      <c r="AB38" s="151">
        <f t="shared" si="45"/>
        <v>0</v>
      </c>
      <c r="AC38" s="120">
        <v>11</v>
      </c>
      <c r="AD38" s="121">
        <v>12</v>
      </c>
      <c r="AE38" s="122">
        <f t="shared" si="46"/>
        <v>23</v>
      </c>
      <c r="AF38" s="152">
        <f t="shared" si="47"/>
        <v>0</v>
      </c>
      <c r="AG38" s="150">
        <v>5</v>
      </c>
      <c r="AH38" s="151">
        <f t="shared" si="48"/>
        <v>0</v>
      </c>
      <c r="AI38" s="120">
        <v>11</v>
      </c>
      <c r="AJ38" s="121">
        <v>12</v>
      </c>
      <c r="AK38" s="122">
        <f t="shared" si="49"/>
        <v>23</v>
      </c>
      <c r="AL38" s="152">
        <f t="shared" si="50"/>
        <v>0</v>
      </c>
      <c r="AM38" s="150">
        <v>5</v>
      </c>
      <c r="AN38" s="151">
        <f t="shared" si="51"/>
        <v>0</v>
      </c>
      <c r="AO38" s="120">
        <v>11</v>
      </c>
      <c r="AP38" s="121">
        <v>12</v>
      </c>
      <c r="AQ38" s="122">
        <f t="shared" si="52"/>
        <v>23</v>
      </c>
      <c r="AR38" s="152">
        <f t="shared" si="53"/>
        <v>0</v>
      </c>
      <c r="AS38" s="150">
        <v>5</v>
      </c>
      <c r="AT38" s="151">
        <f t="shared" si="54"/>
        <v>0</v>
      </c>
      <c r="AU38" s="120">
        <v>11</v>
      </c>
      <c r="AV38" s="121">
        <v>12</v>
      </c>
      <c r="AW38" s="122">
        <f t="shared" si="55"/>
        <v>23</v>
      </c>
      <c r="AX38" s="152">
        <f t="shared" si="56"/>
        <v>0</v>
      </c>
      <c r="AY38" s="150">
        <v>5</v>
      </c>
      <c r="AZ38" s="151">
        <f t="shared" si="57"/>
        <v>0</v>
      </c>
      <c r="BA38" s="120">
        <v>11</v>
      </c>
      <c r="BB38" s="121">
        <v>12</v>
      </c>
      <c r="BC38" s="122">
        <f t="shared" si="58"/>
        <v>23</v>
      </c>
      <c r="BD38" s="152">
        <f t="shared" si="59"/>
        <v>0</v>
      </c>
      <c r="BE38" s="150">
        <v>5</v>
      </c>
      <c r="BF38" s="151">
        <f t="shared" si="60"/>
        <v>0</v>
      </c>
      <c r="BG38" s="120">
        <v>11</v>
      </c>
      <c r="BH38" s="121">
        <v>12</v>
      </c>
      <c r="BI38" s="122">
        <f t="shared" si="61"/>
        <v>23</v>
      </c>
      <c r="BJ38" s="152">
        <f t="shared" si="62"/>
        <v>3</v>
      </c>
      <c r="BK38" s="150">
        <v>5</v>
      </c>
      <c r="BL38" s="151">
        <f t="shared" si="63"/>
        <v>0</v>
      </c>
      <c r="BM38" s="120">
        <v>9</v>
      </c>
      <c r="BN38" s="121">
        <v>11</v>
      </c>
      <c r="BO38" s="122">
        <f t="shared" si="64"/>
        <v>20</v>
      </c>
      <c r="BP38" s="152">
        <f t="shared" si="65"/>
        <v>0</v>
      </c>
      <c r="BQ38" s="150">
        <v>5</v>
      </c>
      <c r="BR38" s="151">
        <f t="shared" si="66"/>
        <v>0</v>
      </c>
      <c r="BS38" s="120">
        <v>9</v>
      </c>
      <c r="BT38" s="121">
        <v>11</v>
      </c>
      <c r="BU38" s="122">
        <f t="shared" si="67"/>
        <v>20</v>
      </c>
      <c r="BV38" s="152">
        <f t="shared" si="68"/>
        <v>0</v>
      </c>
      <c r="BW38" s="150">
        <v>5</v>
      </c>
      <c r="BX38" s="151"/>
      <c r="BY38" s="120">
        <v>9</v>
      </c>
      <c r="BZ38" s="121">
        <v>11</v>
      </c>
      <c r="CA38" s="122">
        <f t="shared" si="69"/>
        <v>20</v>
      </c>
      <c r="CB38" s="152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9.5" customHeight="1">
      <c r="A39" s="176">
        <v>224</v>
      </c>
      <c r="B39" s="177" t="s">
        <v>263</v>
      </c>
      <c r="C39" s="150">
        <v>3</v>
      </c>
      <c r="D39" s="151">
        <f t="shared" si="33"/>
        <v>0</v>
      </c>
      <c r="E39" s="120">
        <v>8</v>
      </c>
      <c r="F39" s="121">
        <v>8</v>
      </c>
      <c r="G39" s="122">
        <f t="shared" si="34"/>
        <v>16</v>
      </c>
      <c r="H39" s="152">
        <f t="shared" si="35"/>
        <v>0</v>
      </c>
      <c r="I39" s="150">
        <v>3</v>
      </c>
      <c r="J39" s="151">
        <f t="shared" si="36"/>
        <v>0</v>
      </c>
      <c r="K39" s="120">
        <v>8</v>
      </c>
      <c r="L39" s="121">
        <v>8</v>
      </c>
      <c r="M39" s="122">
        <f t="shared" si="37"/>
        <v>16</v>
      </c>
      <c r="N39" s="152">
        <f t="shared" si="38"/>
        <v>0</v>
      </c>
      <c r="O39" s="150">
        <v>3</v>
      </c>
      <c r="P39" s="151">
        <f t="shared" si="39"/>
        <v>0</v>
      </c>
      <c r="Q39" s="120">
        <v>8</v>
      </c>
      <c r="R39" s="121">
        <v>8</v>
      </c>
      <c r="S39" s="122">
        <f t="shared" si="40"/>
        <v>16</v>
      </c>
      <c r="T39" s="152">
        <f t="shared" si="41"/>
        <v>0</v>
      </c>
      <c r="U39" s="150">
        <v>3</v>
      </c>
      <c r="V39" s="151">
        <f t="shared" si="42"/>
        <v>0</v>
      </c>
      <c r="W39" s="120">
        <v>8</v>
      </c>
      <c r="X39" s="121">
        <v>8</v>
      </c>
      <c r="Y39" s="122">
        <f t="shared" si="43"/>
        <v>16</v>
      </c>
      <c r="Z39" s="152">
        <f t="shared" si="44"/>
        <v>0</v>
      </c>
      <c r="AA39" s="150">
        <v>3</v>
      </c>
      <c r="AB39" s="151">
        <f t="shared" si="45"/>
        <v>0</v>
      </c>
      <c r="AC39" s="120">
        <v>8</v>
      </c>
      <c r="AD39" s="121">
        <v>8</v>
      </c>
      <c r="AE39" s="122">
        <f t="shared" si="46"/>
        <v>16</v>
      </c>
      <c r="AF39" s="152">
        <f t="shared" si="47"/>
        <v>0</v>
      </c>
      <c r="AG39" s="150">
        <v>3</v>
      </c>
      <c r="AH39" s="151">
        <f t="shared" si="48"/>
        <v>0</v>
      </c>
      <c r="AI39" s="120">
        <v>8</v>
      </c>
      <c r="AJ39" s="121">
        <v>8</v>
      </c>
      <c r="AK39" s="122">
        <f t="shared" si="49"/>
        <v>16</v>
      </c>
      <c r="AL39" s="152">
        <f t="shared" si="50"/>
        <v>0</v>
      </c>
      <c r="AM39" s="150">
        <v>3</v>
      </c>
      <c r="AN39" s="151">
        <f t="shared" si="51"/>
        <v>0</v>
      </c>
      <c r="AO39" s="120">
        <v>8</v>
      </c>
      <c r="AP39" s="121">
        <v>8</v>
      </c>
      <c r="AQ39" s="122">
        <f t="shared" si="52"/>
        <v>16</v>
      </c>
      <c r="AR39" s="152">
        <f t="shared" si="53"/>
        <v>0</v>
      </c>
      <c r="AS39" s="150">
        <v>3</v>
      </c>
      <c r="AT39" s="151">
        <f t="shared" si="54"/>
        <v>0</v>
      </c>
      <c r="AU39" s="120">
        <v>8</v>
      </c>
      <c r="AV39" s="121">
        <v>8</v>
      </c>
      <c r="AW39" s="122">
        <f t="shared" si="55"/>
        <v>16</v>
      </c>
      <c r="AX39" s="152">
        <f t="shared" si="56"/>
        <v>0</v>
      </c>
      <c r="AY39" s="150">
        <v>3</v>
      </c>
      <c r="AZ39" s="151">
        <f t="shared" si="57"/>
        <v>0</v>
      </c>
      <c r="BA39" s="120">
        <v>8</v>
      </c>
      <c r="BB39" s="121">
        <v>8</v>
      </c>
      <c r="BC39" s="122">
        <f t="shared" si="58"/>
        <v>16</v>
      </c>
      <c r="BD39" s="152">
        <f t="shared" si="59"/>
        <v>0</v>
      </c>
      <c r="BE39" s="150">
        <v>3</v>
      </c>
      <c r="BF39" s="151">
        <f t="shared" si="60"/>
        <v>0</v>
      </c>
      <c r="BG39" s="120">
        <v>8</v>
      </c>
      <c r="BH39" s="121">
        <v>8</v>
      </c>
      <c r="BI39" s="122">
        <f t="shared" si="61"/>
        <v>16</v>
      </c>
      <c r="BJ39" s="152">
        <f t="shared" si="62"/>
        <v>0</v>
      </c>
      <c r="BK39" s="150">
        <v>3</v>
      </c>
      <c r="BL39" s="151">
        <f t="shared" si="63"/>
        <v>0</v>
      </c>
      <c r="BM39" s="120">
        <v>8</v>
      </c>
      <c r="BN39" s="121">
        <v>8</v>
      </c>
      <c r="BO39" s="122">
        <f t="shared" si="64"/>
        <v>16</v>
      </c>
      <c r="BP39" s="152">
        <f t="shared" si="65"/>
        <v>0</v>
      </c>
      <c r="BQ39" s="150">
        <v>3</v>
      </c>
      <c r="BR39" s="151">
        <f t="shared" si="66"/>
        <v>0</v>
      </c>
      <c r="BS39" s="120">
        <v>8</v>
      </c>
      <c r="BT39" s="121">
        <v>8</v>
      </c>
      <c r="BU39" s="122">
        <f t="shared" si="67"/>
        <v>16</v>
      </c>
      <c r="BV39" s="152">
        <f t="shared" si="68"/>
        <v>0</v>
      </c>
      <c r="BW39" s="150">
        <v>3</v>
      </c>
      <c r="BX39" s="151"/>
      <c r="BY39" s="120">
        <v>8</v>
      </c>
      <c r="BZ39" s="121">
        <v>8</v>
      </c>
      <c r="CA39" s="122">
        <f t="shared" si="69"/>
        <v>16</v>
      </c>
      <c r="CB39" s="152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9.5" customHeight="1">
      <c r="A40" s="176">
        <v>225</v>
      </c>
      <c r="B40" s="177" t="s">
        <v>264</v>
      </c>
      <c r="C40" s="150">
        <v>174</v>
      </c>
      <c r="D40" s="151">
        <f t="shared" si="33"/>
        <v>-2</v>
      </c>
      <c r="E40" s="120">
        <v>230</v>
      </c>
      <c r="F40" s="121">
        <v>226</v>
      </c>
      <c r="G40" s="122">
        <f t="shared" si="34"/>
        <v>456</v>
      </c>
      <c r="H40" s="152">
        <f t="shared" si="35"/>
        <v>-9</v>
      </c>
      <c r="I40" s="150">
        <v>176</v>
      </c>
      <c r="J40" s="151">
        <f t="shared" si="36"/>
        <v>1</v>
      </c>
      <c r="K40" s="120">
        <v>233</v>
      </c>
      <c r="L40" s="121">
        <v>232</v>
      </c>
      <c r="M40" s="122">
        <f t="shared" si="37"/>
        <v>465</v>
      </c>
      <c r="N40" s="152">
        <f t="shared" si="38"/>
        <v>-2</v>
      </c>
      <c r="O40" s="150">
        <v>175</v>
      </c>
      <c r="P40" s="151">
        <f t="shared" si="39"/>
        <v>-1</v>
      </c>
      <c r="Q40" s="120">
        <v>235</v>
      </c>
      <c r="R40" s="121">
        <v>232</v>
      </c>
      <c r="S40" s="122">
        <f t="shared" si="40"/>
        <v>467</v>
      </c>
      <c r="T40" s="152">
        <f t="shared" si="41"/>
        <v>-1</v>
      </c>
      <c r="U40" s="150">
        <v>176</v>
      </c>
      <c r="V40" s="151">
        <f t="shared" si="42"/>
        <v>-1</v>
      </c>
      <c r="W40" s="120">
        <v>236</v>
      </c>
      <c r="X40" s="121">
        <v>232</v>
      </c>
      <c r="Y40" s="122">
        <f t="shared" si="43"/>
        <v>468</v>
      </c>
      <c r="Z40" s="152">
        <f t="shared" si="44"/>
        <v>1</v>
      </c>
      <c r="AA40" s="150">
        <v>177</v>
      </c>
      <c r="AB40" s="151">
        <f t="shared" si="45"/>
        <v>1</v>
      </c>
      <c r="AC40" s="120">
        <v>235</v>
      </c>
      <c r="AD40" s="121">
        <v>232</v>
      </c>
      <c r="AE40" s="122">
        <f t="shared" si="46"/>
        <v>467</v>
      </c>
      <c r="AF40" s="152">
        <f t="shared" si="47"/>
        <v>0</v>
      </c>
      <c r="AG40" s="150">
        <v>176</v>
      </c>
      <c r="AH40" s="151">
        <f t="shared" si="48"/>
        <v>1</v>
      </c>
      <c r="AI40" s="120">
        <v>236</v>
      </c>
      <c r="AJ40" s="121">
        <v>231</v>
      </c>
      <c r="AK40" s="122">
        <f t="shared" si="49"/>
        <v>467</v>
      </c>
      <c r="AL40" s="152">
        <f t="shared" si="50"/>
        <v>0</v>
      </c>
      <c r="AM40" s="150">
        <v>175</v>
      </c>
      <c r="AN40" s="151">
        <f t="shared" si="51"/>
        <v>-4</v>
      </c>
      <c r="AO40" s="120">
        <v>236</v>
      </c>
      <c r="AP40" s="121">
        <v>231</v>
      </c>
      <c r="AQ40" s="122">
        <f t="shared" si="52"/>
        <v>467</v>
      </c>
      <c r="AR40" s="152">
        <f t="shared" si="53"/>
        <v>-9</v>
      </c>
      <c r="AS40" s="150">
        <v>179</v>
      </c>
      <c r="AT40" s="151">
        <f t="shared" si="54"/>
        <v>5</v>
      </c>
      <c r="AU40" s="120">
        <v>240</v>
      </c>
      <c r="AV40" s="121">
        <v>236</v>
      </c>
      <c r="AW40" s="122">
        <f t="shared" si="55"/>
        <v>476</v>
      </c>
      <c r="AX40" s="152">
        <f t="shared" si="56"/>
        <v>12</v>
      </c>
      <c r="AY40" s="150">
        <v>174</v>
      </c>
      <c r="AZ40" s="151">
        <f t="shared" si="57"/>
        <v>1</v>
      </c>
      <c r="BA40" s="120">
        <v>234</v>
      </c>
      <c r="BB40" s="121">
        <v>230</v>
      </c>
      <c r="BC40" s="122">
        <f t="shared" si="58"/>
        <v>464</v>
      </c>
      <c r="BD40" s="152">
        <f t="shared" si="59"/>
        <v>4</v>
      </c>
      <c r="BE40" s="150">
        <v>173</v>
      </c>
      <c r="BF40" s="151">
        <f t="shared" si="60"/>
        <v>3</v>
      </c>
      <c r="BG40" s="120">
        <v>231</v>
      </c>
      <c r="BH40" s="121">
        <v>229</v>
      </c>
      <c r="BI40" s="122">
        <f t="shared" si="61"/>
        <v>460</v>
      </c>
      <c r="BJ40" s="152">
        <f t="shared" si="62"/>
        <v>-1</v>
      </c>
      <c r="BK40" s="150">
        <v>170</v>
      </c>
      <c r="BL40" s="151">
        <f t="shared" si="63"/>
        <v>1</v>
      </c>
      <c r="BM40" s="120">
        <v>232</v>
      </c>
      <c r="BN40" s="121">
        <v>229</v>
      </c>
      <c r="BO40" s="122">
        <f t="shared" si="64"/>
        <v>461</v>
      </c>
      <c r="BP40" s="152">
        <f t="shared" si="65"/>
        <v>0</v>
      </c>
      <c r="BQ40" s="150">
        <v>169</v>
      </c>
      <c r="BR40" s="151">
        <f t="shared" si="66"/>
        <v>3</v>
      </c>
      <c r="BS40" s="120">
        <v>230</v>
      </c>
      <c r="BT40" s="121">
        <v>231</v>
      </c>
      <c r="BU40" s="122">
        <f t="shared" si="67"/>
        <v>461</v>
      </c>
      <c r="BV40" s="152">
        <f t="shared" si="68"/>
        <v>4</v>
      </c>
      <c r="BW40" s="150">
        <v>166</v>
      </c>
      <c r="BX40" s="151"/>
      <c r="BY40" s="120">
        <v>230</v>
      </c>
      <c r="BZ40" s="121">
        <v>227</v>
      </c>
      <c r="CA40" s="122">
        <f t="shared" si="69"/>
        <v>457</v>
      </c>
      <c r="CB40" s="152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9.5" customHeight="1">
      <c r="A41" s="176">
        <v>226</v>
      </c>
      <c r="B41" s="177" t="s">
        <v>265</v>
      </c>
      <c r="C41" s="150">
        <v>174</v>
      </c>
      <c r="D41" s="151">
        <f t="shared" si="33"/>
        <v>2</v>
      </c>
      <c r="E41" s="120">
        <v>235</v>
      </c>
      <c r="F41" s="121">
        <v>253</v>
      </c>
      <c r="G41" s="122">
        <f t="shared" si="34"/>
        <v>488</v>
      </c>
      <c r="H41" s="152">
        <f t="shared" si="35"/>
        <v>2</v>
      </c>
      <c r="I41" s="150">
        <v>172</v>
      </c>
      <c r="J41" s="151">
        <f t="shared" si="36"/>
        <v>-1</v>
      </c>
      <c r="K41" s="120">
        <v>233</v>
      </c>
      <c r="L41" s="121">
        <v>253</v>
      </c>
      <c r="M41" s="122">
        <f t="shared" si="37"/>
        <v>486</v>
      </c>
      <c r="N41" s="152">
        <f t="shared" si="38"/>
        <v>-3</v>
      </c>
      <c r="O41" s="150">
        <v>173</v>
      </c>
      <c r="P41" s="151">
        <f t="shared" si="39"/>
        <v>0</v>
      </c>
      <c r="Q41" s="120">
        <v>236</v>
      </c>
      <c r="R41" s="121">
        <v>253</v>
      </c>
      <c r="S41" s="122">
        <f t="shared" si="40"/>
        <v>489</v>
      </c>
      <c r="T41" s="152">
        <f t="shared" si="41"/>
        <v>-3</v>
      </c>
      <c r="U41" s="150">
        <v>173</v>
      </c>
      <c r="V41" s="151">
        <f t="shared" si="42"/>
        <v>1</v>
      </c>
      <c r="W41" s="120">
        <v>237</v>
      </c>
      <c r="X41" s="121">
        <v>255</v>
      </c>
      <c r="Y41" s="122">
        <f t="shared" si="43"/>
        <v>492</v>
      </c>
      <c r="Z41" s="152">
        <f t="shared" si="44"/>
        <v>-1</v>
      </c>
      <c r="AA41" s="150">
        <v>172</v>
      </c>
      <c r="AB41" s="151">
        <f t="shared" si="45"/>
        <v>-3</v>
      </c>
      <c r="AC41" s="120">
        <v>237</v>
      </c>
      <c r="AD41" s="121">
        <v>256</v>
      </c>
      <c r="AE41" s="122">
        <f t="shared" si="46"/>
        <v>493</v>
      </c>
      <c r="AF41" s="152">
        <f t="shared" si="47"/>
        <v>-12</v>
      </c>
      <c r="AG41" s="150">
        <v>175</v>
      </c>
      <c r="AH41" s="151">
        <f t="shared" si="48"/>
        <v>1</v>
      </c>
      <c r="AI41" s="120">
        <v>242</v>
      </c>
      <c r="AJ41" s="121">
        <v>263</v>
      </c>
      <c r="AK41" s="122">
        <f t="shared" si="49"/>
        <v>505</v>
      </c>
      <c r="AL41" s="152">
        <f t="shared" si="50"/>
        <v>5</v>
      </c>
      <c r="AM41" s="150">
        <v>174</v>
      </c>
      <c r="AN41" s="151">
        <f t="shared" si="51"/>
        <v>2</v>
      </c>
      <c r="AO41" s="120">
        <v>241</v>
      </c>
      <c r="AP41" s="121">
        <v>259</v>
      </c>
      <c r="AQ41" s="122">
        <f t="shared" si="52"/>
        <v>500</v>
      </c>
      <c r="AR41" s="152">
        <f t="shared" si="53"/>
        <v>4</v>
      </c>
      <c r="AS41" s="150">
        <v>172</v>
      </c>
      <c r="AT41" s="151">
        <f t="shared" si="54"/>
        <v>0</v>
      </c>
      <c r="AU41" s="120">
        <v>239</v>
      </c>
      <c r="AV41" s="121">
        <v>257</v>
      </c>
      <c r="AW41" s="122">
        <f t="shared" si="55"/>
        <v>496</v>
      </c>
      <c r="AX41" s="152">
        <f t="shared" si="56"/>
        <v>0</v>
      </c>
      <c r="AY41" s="150">
        <v>172</v>
      </c>
      <c r="AZ41" s="151">
        <f t="shared" si="57"/>
        <v>0</v>
      </c>
      <c r="BA41" s="120">
        <v>238</v>
      </c>
      <c r="BB41" s="121">
        <v>258</v>
      </c>
      <c r="BC41" s="122">
        <f t="shared" si="58"/>
        <v>496</v>
      </c>
      <c r="BD41" s="152">
        <f t="shared" si="59"/>
        <v>1</v>
      </c>
      <c r="BE41" s="150">
        <v>172</v>
      </c>
      <c r="BF41" s="151">
        <f t="shared" si="60"/>
        <v>-1</v>
      </c>
      <c r="BG41" s="120">
        <v>236</v>
      </c>
      <c r="BH41" s="121">
        <v>259</v>
      </c>
      <c r="BI41" s="122">
        <f t="shared" si="61"/>
        <v>495</v>
      </c>
      <c r="BJ41" s="152">
        <f t="shared" si="62"/>
        <v>-1</v>
      </c>
      <c r="BK41" s="150">
        <v>173</v>
      </c>
      <c r="BL41" s="151">
        <f t="shared" si="63"/>
        <v>0</v>
      </c>
      <c r="BM41" s="120">
        <v>237</v>
      </c>
      <c r="BN41" s="121">
        <v>259</v>
      </c>
      <c r="BO41" s="122">
        <f t="shared" si="64"/>
        <v>496</v>
      </c>
      <c r="BP41" s="152">
        <f t="shared" si="65"/>
        <v>1</v>
      </c>
      <c r="BQ41" s="150">
        <v>173</v>
      </c>
      <c r="BR41" s="151">
        <f t="shared" si="66"/>
        <v>-1</v>
      </c>
      <c r="BS41" s="120">
        <v>238</v>
      </c>
      <c r="BT41" s="121">
        <v>257</v>
      </c>
      <c r="BU41" s="122">
        <f t="shared" si="67"/>
        <v>495</v>
      </c>
      <c r="BV41" s="152">
        <f t="shared" si="68"/>
        <v>-1</v>
      </c>
      <c r="BW41" s="150">
        <v>174</v>
      </c>
      <c r="BX41" s="151"/>
      <c r="BY41" s="120">
        <v>239</v>
      </c>
      <c r="BZ41" s="121">
        <v>257</v>
      </c>
      <c r="CA41" s="122">
        <f t="shared" si="69"/>
        <v>496</v>
      </c>
      <c r="CB41" s="152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9.5" customHeight="1">
      <c r="A42" s="176">
        <v>302</v>
      </c>
      <c r="B42" s="177" t="s">
        <v>266</v>
      </c>
      <c r="C42" s="150">
        <v>1</v>
      </c>
      <c r="D42" s="151">
        <f t="shared" si="33"/>
        <v>0</v>
      </c>
      <c r="E42" s="120">
        <v>1</v>
      </c>
      <c r="F42" s="121">
        <v>1</v>
      </c>
      <c r="G42" s="122">
        <f t="shared" si="34"/>
        <v>2</v>
      </c>
      <c r="H42" s="152">
        <f t="shared" si="35"/>
        <v>0</v>
      </c>
      <c r="I42" s="150">
        <v>1</v>
      </c>
      <c r="J42" s="151">
        <f t="shared" si="36"/>
        <v>0</v>
      </c>
      <c r="K42" s="120">
        <v>1</v>
      </c>
      <c r="L42" s="121">
        <v>1</v>
      </c>
      <c r="M42" s="122">
        <f t="shared" si="37"/>
        <v>2</v>
      </c>
      <c r="N42" s="152">
        <f t="shared" si="38"/>
        <v>-1</v>
      </c>
      <c r="O42" s="150">
        <v>1</v>
      </c>
      <c r="P42" s="151">
        <f t="shared" si="39"/>
        <v>0</v>
      </c>
      <c r="Q42" s="120">
        <v>2</v>
      </c>
      <c r="R42" s="121">
        <v>1</v>
      </c>
      <c r="S42" s="122">
        <f t="shared" si="40"/>
        <v>3</v>
      </c>
      <c r="T42" s="152">
        <f t="shared" si="41"/>
        <v>0</v>
      </c>
      <c r="U42" s="150">
        <v>1</v>
      </c>
      <c r="V42" s="151">
        <f t="shared" si="42"/>
        <v>0</v>
      </c>
      <c r="W42" s="120">
        <v>2</v>
      </c>
      <c r="X42" s="121">
        <v>1</v>
      </c>
      <c r="Y42" s="122">
        <f t="shared" si="43"/>
        <v>3</v>
      </c>
      <c r="Z42" s="152">
        <f t="shared" si="44"/>
        <v>0</v>
      </c>
      <c r="AA42" s="150">
        <v>1</v>
      </c>
      <c r="AB42" s="151">
        <f t="shared" si="45"/>
        <v>0</v>
      </c>
      <c r="AC42" s="120">
        <v>2</v>
      </c>
      <c r="AD42" s="121">
        <v>1</v>
      </c>
      <c r="AE42" s="122">
        <f t="shared" si="46"/>
        <v>3</v>
      </c>
      <c r="AF42" s="152">
        <f t="shared" si="47"/>
        <v>0</v>
      </c>
      <c r="AG42" s="150">
        <v>1</v>
      </c>
      <c r="AH42" s="151">
        <f t="shared" si="48"/>
        <v>0</v>
      </c>
      <c r="AI42" s="120">
        <v>2</v>
      </c>
      <c r="AJ42" s="121">
        <v>1</v>
      </c>
      <c r="AK42" s="122">
        <f t="shared" si="49"/>
        <v>3</v>
      </c>
      <c r="AL42" s="152">
        <f t="shared" si="50"/>
        <v>0</v>
      </c>
      <c r="AM42" s="150">
        <v>1</v>
      </c>
      <c r="AN42" s="151">
        <f t="shared" si="51"/>
        <v>0</v>
      </c>
      <c r="AO42" s="120">
        <v>2</v>
      </c>
      <c r="AP42" s="121">
        <v>1</v>
      </c>
      <c r="AQ42" s="122">
        <f t="shared" si="52"/>
        <v>3</v>
      </c>
      <c r="AR42" s="152">
        <f t="shared" si="53"/>
        <v>0</v>
      </c>
      <c r="AS42" s="150">
        <v>1</v>
      </c>
      <c r="AT42" s="151">
        <f t="shared" si="54"/>
        <v>0</v>
      </c>
      <c r="AU42" s="120">
        <v>2</v>
      </c>
      <c r="AV42" s="121">
        <v>1</v>
      </c>
      <c r="AW42" s="122">
        <f t="shared" si="55"/>
        <v>3</v>
      </c>
      <c r="AX42" s="152">
        <f t="shared" si="56"/>
        <v>0</v>
      </c>
      <c r="AY42" s="150">
        <v>1</v>
      </c>
      <c r="AZ42" s="151">
        <f t="shared" si="57"/>
        <v>0</v>
      </c>
      <c r="BA42" s="120">
        <v>2</v>
      </c>
      <c r="BB42" s="121">
        <v>1</v>
      </c>
      <c r="BC42" s="122">
        <f t="shared" si="58"/>
        <v>3</v>
      </c>
      <c r="BD42" s="152">
        <f t="shared" si="59"/>
        <v>0</v>
      </c>
      <c r="BE42" s="150">
        <v>1</v>
      </c>
      <c r="BF42" s="151">
        <f t="shared" si="60"/>
        <v>0</v>
      </c>
      <c r="BG42" s="120">
        <v>2</v>
      </c>
      <c r="BH42" s="121">
        <v>1</v>
      </c>
      <c r="BI42" s="122">
        <f t="shared" si="61"/>
        <v>3</v>
      </c>
      <c r="BJ42" s="152">
        <f t="shared" si="62"/>
        <v>0</v>
      </c>
      <c r="BK42" s="150">
        <v>1</v>
      </c>
      <c r="BL42" s="151">
        <f t="shared" si="63"/>
        <v>0</v>
      </c>
      <c r="BM42" s="120">
        <v>2</v>
      </c>
      <c r="BN42" s="121">
        <v>1</v>
      </c>
      <c r="BO42" s="122">
        <f t="shared" si="64"/>
        <v>3</v>
      </c>
      <c r="BP42" s="152">
        <f t="shared" si="65"/>
        <v>0</v>
      </c>
      <c r="BQ42" s="150">
        <v>1</v>
      </c>
      <c r="BR42" s="151">
        <f t="shared" si="66"/>
        <v>0</v>
      </c>
      <c r="BS42" s="120">
        <v>2</v>
      </c>
      <c r="BT42" s="121">
        <v>1</v>
      </c>
      <c r="BU42" s="122">
        <f t="shared" si="67"/>
        <v>3</v>
      </c>
      <c r="BV42" s="152">
        <f t="shared" si="68"/>
        <v>0</v>
      </c>
      <c r="BW42" s="150">
        <v>1</v>
      </c>
      <c r="BX42" s="151"/>
      <c r="BY42" s="120">
        <v>2</v>
      </c>
      <c r="BZ42" s="121">
        <v>1</v>
      </c>
      <c r="CA42" s="122">
        <f t="shared" si="69"/>
        <v>3</v>
      </c>
      <c r="CB42" s="15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19.5" customHeight="1">
      <c r="A43" s="176">
        <v>303</v>
      </c>
      <c r="B43" s="177" t="s">
        <v>267</v>
      </c>
      <c r="C43" s="150">
        <v>1</v>
      </c>
      <c r="D43" s="151">
        <f t="shared" si="33"/>
        <v>0</v>
      </c>
      <c r="E43" s="120">
        <v>1</v>
      </c>
      <c r="F43" s="121">
        <v>1</v>
      </c>
      <c r="G43" s="122">
        <f t="shared" si="34"/>
        <v>2</v>
      </c>
      <c r="H43" s="152">
        <f t="shared" si="35"/>
        <v>0</v>
      </c>
      <c r="I43" s="150">
        <v>1</v>
      </c>
      <c r="J43" s="151">
        <f t="shared" si="36"/>
        <v>0</v>
      </c>
      <c r="K43" s="120">
        <v>1</v>
      </c>
      <c r="L43" s="121">
        <v>1</v>
      </c>
      <c r="M43" s="122">
        <f t="shared" si="37"/>
        <v>2</v>
      </c>
      <c r="N43" s="152">
        <f t="shared" si="38"/>
        <v>0</v>
      </c>
      <c r="O43" s="150">
        <v>1</v>
      </c>
      <c r="P43" s="151">
        <f t="shared" si="39"/>
        <v>0</v>
      </c>
      <c r="Q43" s="120">
        <v>1</v>
      </c>
      <c r="R43" s="121">
        <v>1</v>
      </c>
      <c r="S43" s="122">
        <f t="shared" si="40"/>
        <v>2</v>
      </c>
      <c r="T43" s="152">
        <f t="shared" si="41"/>
        <v>0</v>
      </c>
      <c r="U43" s="150">
        <v>1</v>
      </c>
      <c r="V43" s="151">
        <f t="shared" si="42"/>
        <v>0</v>
      </c>
      <c r="W43" s="120">
        <v>1</v>
      </c>
      <c r="X43" s="121">
        <v>1</v>
      </c>
      <c r="Y43" s="122">
        <f t="shared" si="43"/>
        <v>2</v>
      </c>
      <c r="Z43" s="152">
        <f t="shared" si="44"/>
        <v>0</v>
      </c>
      <c r="AA43" s="150">
        <v>1</v>
      </c>
      <c r="AB43" s="151">
        <f t="shared" si="45"/>
        <v>0</v>
      </c>
      <c r="AC43" s="120">
        <v>1</v>
      </c>
      <c r="AD43" s="121">
        <v>1</v>
      </c>
      <c r="AE43" s="122">
        <f t="shared" si="46"/>
        <v>2</v>
      </c>
      <c r="AF43" s="152">
        <f t="shared" si="47"/>
        <v>0</v>
      </c>
      <c r="AG43" s="150">
        <v>1</v>
      </c>
      <c r="AH43" s="151">
        <f t="shared" si="48"/>
        <v>0</v>
      </c>
      <c r="AI43" s="120">
        <v>1</v>
      </c>
      <c r="AJ43" s="121">
        <v>1</v>
      </c>
      <c r="AK43" s="122">
        <f t="shared" si="49"/>
        <v>2</v>
      </c>
      <c r="AL43" s="152">
        <f t="shared" si="50"/>
        <v>0</v>
      </c>
      <c r="AM43" s="150">
        <v>1</v>
      </c>
      <c r="AN43" s="151">
        <f t="shared" si="51"/>
        <v>0</v>
      </c>
      <c r="AO43" s="120">
        <v>1</v>
      </c>
      <c r="AP43" s="121">
        <v>1</v>
      </c>
      <c r="AQ43" s="122">
        <f t="shared" si="52"/>
        <v>2</v>
      </c>
      <c r="AR43" s="152">
        <f t="shared" si="53"/>
        <v>0</v>
      </c>
      <c r="AS43" s="150">
        <v>1</v>
      </c>
      <c r="AT43" s="151">
        <f t="shared" si="54"/>
        <v>0</v>
      </c>
      <c r="AU43" s="120">
        <v>1</v>
      </c>
      <c r="AV43" s="121">
        <v>1</v>
      </c>
      <c r="AW43" s="122">
        <f t="shared" si="55"/>
        <v>2</v>
      </c>
      <c r="AX43" s="152">
        <f t="shared" si="56"/>
        <v>0</v>
      </c>
      <c r="AY43" s="150">
        <v>1</v>
      </c>
      <c r="AZ43" s="151">
        <f t="shared" si="57"/>
        <v>0</v>
      </c>
      <c r="BA43" s="120">
        <v>1</v>
      </c>
      <c r="BB43" s="121">
        <v>1</v>
      </c>
      <c r="BC43" s="122">
        <f t="shared" si="58"/>
        <v>2</v>
      </c>
      <c r="BD43" s="152">
        <f t="shared" si="59"/>
        <v>0</v>
      </c>
      <c r="BE43" s="150">
        <v>1</v>
      </c>
      <c r="BF43" s="151">
        <f t="shared" si="60"/>
        <v>0</v>
      </c>
      <c r="BG43" s="120">
        <v>1</v>
      </c>
      <c r="BH43" s="121">
        <v>1</v>
      </c>
      <c r="BI43" s="122">
        <f t="shared" si="61"/>
        <v>2</v>
      </c>
      <c r="BJ43" s="152">
        <f t="shared" si="62"/>
        <v>0</v>
      </c>
      <c r="BK43" s="150">
        <v>1</v>
      </c>
      <c r="BL43" s="151">
        <f t="shared" si="63"/>
        <v>0</v>
      </c>
      <c r="BM43" s="120">
        <v>1</v>
      </c>
      <c r="BN43" s="121">
        <v>1</v>
      </c>
      <c r="BO43" s="122">
        <f t="shared" si="64"/>
        <v>2</v>
      </c>
      <c r="BP43" s="152">
        <f t="shared" si="65"/>
        <v>0</v>
      </c>
      <c r="BQ43" s="150">
        <v>1</v>
      </c>
      <c r="BR43" s="151">
        <f t="shared" si="66"/>
        <v>0</v>
      </c>
      <c r="BS43" s="120">
        <v>1</v>
      </c>
      <c r="BT43" s="121">
        <v>1</v>
      </c>
      <c r="BU43" s="122">
        <f t="shared" si="67"/>
        <v>2</v>
      </c>
      <c r="BV43" s="152">
        <f t="shared" si="68"/>
        <v>0</v>
      </c>
      <c r="BW43" s="150">
        <v>1</v>
      </c>
      <c r="BX43" s="151"/>
      <c r="BY43" s="120">
        <v>1</v>
      </c>
      <c r="BZ43" s="121">
        <v>1</v>
      </c>
      <c r="CA43" s="122">
        <f t="shared" si="69"/>
        <v>2</v>
      </c>
      <c r="CB43" s="152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19.5" customHeight="1">
      <c r="A44" s="176">
        <v>304</v>
      </c>
      <c r="B44" s="177" t="s">
        <v>268</v>
      </c>
      <c r="C44" s="150">
        <v>2</v>
      </c>
      <c r="D44" s="151">
        <f t="shared" si="33"/>
        <v>0</v>
      </c>
      <c r="E44" s="120">
        <v>4</v>
      </c>
      <c r="F44" s="121">
        <v>3</v>
      </c>
      <c r="G44" s="122">
        <f t="shared" si="34"/>
        <v>7</v>
      </c>
      <c r="H44" s="152">
        <f t="shared" si="35"/>
        <v>0</v>
      </c>
      <c r="I44" s="150">
        <v>2</v>
      </c>
      <c r="J44" s="151">
        <f t="shared" si="36"/>
        <v>0</v>
      </c>
      <c r="K44" s="120">
        <v>4</v>
      </c>
      <c r="L44" s="121">
        <v>3</v>
      </c>
      <c r="M44" s="122">
        <f t="shared" si="37"/>
        <v>7</v>
      </c>
      <c r="N44" s="152">
        <f t="shared" si="38"/>
        <v>0</v>
      </c>
      <c r="O44" s="150">
        <v>2</v>
      </c>
      <c r="P44" s="151">
        <f t="shared" si="39"/>
        <v>0</v>
      </c>
      <c r="Q44" s="120">
        <v>4</v>
      </c>
      <c r="R44" s="121">
        <v>3</v>
      </c>
      <c r="S44" s="122">
        <f t="shared" si="40"/>
        <v>7</v>
      </c>
      <c r="T44" s="152">
        <f t="shared" si="41"/>
        <v>0</v>
      </c>
      <c r="U44" s="150">
        <v>2</v>
      </c>
      <c r="V44" s="151">
        <f t="shared" si="42"/>
        <v>0</v>
      </c>
      <c r="W44" s="120">
        <v>4</v>
      </c>
      <c r="X44" s="121">
        <v>3</v>
      </c>
      <c r="Y44" s="122">
        <f t="shared" si="43"/>
        <v>7</v>
      </c>
      <c r="Z44" s="152">
        <f t="shared" si="44"/>
        <v>0</v>
      </c>
      <c r="AA44" s="150">
        <v>2</v>
      </c>
      <c r="AB44" s="151">
        <f t="shared" si="45"/>
        <v>0</v>
      </c>
      <c r="AC44" s="120">
        <v>4</v>
      </c>
      <c r="AD44" s="121">
        <v>3</v>
      </c>
      <c r="AE44" s="122">
        <f t="shared" si="46"/>
        <v>7</v>
      </c>
      <c r="AF44" s="152">
        <f t="shared" si="47"/>
        <v>0</v>
      </c>
      <c r="AG44" s="150">
        <v>2</v>
      </c>
      <c r="AH44" s="151">
        <f t="shared" si="48"/>
        <v>0</v>
      </c>
      <c r="AI44" s="120">
        <v>4</v>
      </c>
      <c r="AJ44" s="121">
        <v>3</v>
      </c>
      <c r="AK44" s="122">
        <f t="shared" si="49"/>
        <v>7</v>
      </c>
      <c r="AL44" s="152">
        <f t="shared" si="50"/>
        <v>0</v>
      </c>
      <c r="AM44" s="150">
        <v>2</v>
      </c>
      <c r="AN44" s="151">
        <f t="shared" si="51"/>
        <v>0</v>
      </c>
      <c r="AO44" s="120">
        <v>4</v>
      </c>
      <c r="AP44" s="121">
        <v>3</v>
      </c>
      <c r="AQ44" s="122">
        <f t="shared" si="52"/>
        <v>7</v>
      </c>
      <c r="AR44" s="152">
        <f t="shared" si="53"/>
        <v>0</v>
      </c>
      <c r="AS44" s="150">
        <v>2</v>
      </c>
      <c r="AT44" s="151">
        <f t="shared" si="54"/>
        <v>0</v>
      </c>
      <c r="AU44" s="120">
        <v>4</v>
      </c>
      <c r="AV44" s="121">
        <v>3</v>
      </c>
      <c r="AW44" s="122">
        <f t="shared" si="55"/>
        <v>7</v>
      </c>
      <c r="AX44" s="152">
        <f t="shared" si="56"/>
        <v>0</v>
      </c>
      <c r="AY44" s="150">
        <v>2</v>
      </c>
      <c r="AZ44" s="151">
        <f t="shared" si="57"/>
        <v>0</v>
      </c>
      <c r="BA44" s="120">
        <v>4</v>
      </c>
      <c r="BB44" s="121">
        <v>3</v>
      </c>
      <c r="BC44" s="122">
        <f t="shared" si="58"/>
        <v>7</v>
      </c>
      <c r="BD44" s="152">
        <f t="shared" si="59"/>
        <v>0</v>
      </c>
      <c r="BE44" s="150">
        <v>2</v>
      </c>
      <c r="BF44" s="151">
        <f t="shared" si="60"/>
        <v>0</v>
      </c>
      <c r="BG44" s="120">
        <v>4</v>
      </c>
      <c r="BH44" s="121">
        <v>3</v>
      </c>
      <c r="BI44" s="122">
        <f t="shared" si="61"/>
        <v>7</v>
      </c>
      <c r="BJ44" s="152">
        <f t="shared" si="62"/>
        <v>0</v>
      </c>
      <c r="BK44" s="150">
        <v>2</v>
      </c>
      <c r="BL44" s="151">
        <f t="shared" si="63"/>
        <v>0</v>
      </c>
      <c r="BM44" s="120">
        <v>4</v>
      </c>
      <c r="BN44" s="121">
        <v>3</v>
      </c>
      <c r="BO44" s="122">
        <f t="shared" si="64"/>
        <v>7</v>
      </c>
      <c r="BP44" s="152">
        <f t="shared" si="65"/>
        <v>0</v>
      </c>
      <c r="BQ44" s="150">
        <v>2</v>
      </c>
      <c r="BR44" s="151">
        <f t="shared" si="66"/>
        <v>0</v>
      </c>
      <c r="BS44" s="120">
        <v>4</v>
      </c>
      <c r="BT44" s="121">
        <v>3</v>
      </c>
      <c r="BU44" s="122">
        <f t="shared" si="67"/>
        <v>7</v>
      </c>
      <c r="BV44" s="152">
        <f t="shared" si="68"/>
        <v>0</v>
      </c>
      <c r="BW44" s="150">
        <v>2</v>
      </c>
      <c r="BX44" s="151"/>
      <c r="BY44" s="120">
        <v>4</v>
      </c>
      <c r="BZ44" s="121">
        <v>3</v>
      </c>
      <c r="CA44" s="122">
        <f t="shared" si="69"/>
        <v>7</v>
      </c>
      <c r="CB44" s="152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9.5" customHeight="1">
      <c r="A45" s="176">
        <v>307</v>
      </c>
      <c r="B45" s="177" t="s">
        <v>269</v>
      </c>
      <c r="C45" s="150">
        <v>18</v>
      </c>
      <c r="D45" s="151">
        <f t="shared" si="33"/>
        <v>0</v>
      </c>
      <c r="E45" s="120">
        <v>30</v>
      </c>
      <c r="F45" s="121">
        <v>32</v>
      </c>
      <c r="G45" s="122">
        <f t="shared" si="34"/>
        <v>62</v>
      </c>
      <c r="H45" s="152">
        <f t="shared" si="35"/>
        <v>0</v>
      </c>
      <c r="I45" s="150">
        <v>18</v>
      </c>
      <c r="J45" s="151">
        <f t="shared" si="36"/>
        <v>0</v>
      </c>
      <c r="K45" s="120">
        <v>30</v>
      </c>
      <c r="L45" s="121">
        <v>32</v>
      </c>
      <c r="M45" s="122">
        <f t="shared" si="37"/>
        <v>62</v>
      </c>
      <c r="N45" s="152">
        <f t="shared" si="38"/>
        <v>-1</v>
      </c>
      <c r="O45" s="150">
        <v>18</v>
      </c>
      <c r="P45" s="151">
        <f t="shared" si="39"/>
        <v>0</v>
      </c>
      <c r="Q45" s="120">
        <v>31</v>
      </c>
      <c r="R45" s="121">
        <v>32</v>
      </c>
      <c r="S45" s="122">
        <f t="shared" si="40"/>
        <v>63</v>
      </c>
      <c r="T45" s="152">
        <f t="shared" si="41"/>
        <v>0</v>
      </c>
      <c r="U45" s="150">
        <v>18</v>
      </c>
      <c r="V45" s="151">
        <f t="shared" si="42"/>
        <v>0</v>
      </c>
      <c r="W45" s="120">
        <v>31</v>
      </c>
      <c r="X45" s="121">
        <v>32</v>
      </c>
      <c r="Y45" s="122">
        <f t="shared" si="43"/>
        <v>63</v>
      </c>
      <c r="Z45" s="152">
        <f t="shared" si="44"/>
        <v>0</v>
      </c>
      <c r="AA45" s="150">
        <v>18</v>
      </c>
      <c r="AB45" s="151">
        <f t="shared" si="45"/>
        <v>0</v>
      </c>
      <c r="AC45" s="120">
        <v>31</v>
      </c>
      <c r="AD45" s="121">
        <v>32</v>
      </c>
      <c r="AE45" s="122">
        <f t="shared" si="46"/>
        <v>63</v>
      </c>
      <c r="AF45" s="152">
        <f t="shared" si="47"/>
        <v>0</v>
      </c>
      <c r="AG45" s="150">
        <v>18</v>
      </c>
      <c r="AH45" s="151">
        <f t="shared" si="48"/>
        <v>0</v>
      </c>
      <c r="AI45" s="120">
        <v>31</v>
      </c>
      <c r="AJ45" s="121">
        <v>32</v>
      </c>
      <c r="AK45" s="122">
        <f t="shared" si="49"/>
        <v>63</v>
      </c>
      <c r="AL45" s="152">
        <f t="shared" si="50"/>
        <v>0</v>
      </c>
      <c r="AM45" s="150">
        <v>18</v>
      </c>
      <c r="AN45" s="151">
        <f t="shared" si="51"/>
        <v>0</v>
      </c>
      <c r="AO45" s="120">
        <v>31</v>
      </c>
      <c r="AP45" s="121">
        <v>32</v>
      </c>
      <c r="AQ45" s="122">
        <f t="shared" si="52"/>
        <v>63</v>
      </c>
      <c r="AR45" s="152">
        <f t="shared" si="53"/>
        <v>0</v>
      </c>
      <c r="AS45" s="150">
        <v>18</v>
      </c>
      <c r="AT45" s="151">
        <f t="shared" si="54"/>
        <v>0</v>
      </c>
      <c r="AU45" s="120">
        <v>31</v>
      </c>
      <c r="AV45" s="121">
        <v>32</v>
      </c>
      <c r="AW45" s="122">
        <f t="shared" si="55"/>
        <v>63</v>
      </c>
      <c r="AX45" s="152">
        <f t="shared" si="56"/>
        <v>0</v>
      </c>
      <c r="AY45" s="150">
        <v>18</v>
      </c>
      <c r="AZ45" s="151">
        <f t="shared" si="57"/>
        <v>0</v>
      </c>
      <c r="BA45" s="120">
        <v>31</v>
      </c>
      <c r="BB45" s="121">
        <v>32</v>
      </c>
      <c r="BC45" s="122">
        <f t="shared" si="58"/>
        <v>63</v>
      </c>
      <c r="BD45" s="152">
        <f t="shared" si="59"/>
        <v>0</v>
      </c>
      <c r="BE45" s="150">
        <v>18</v>
      </c>
      <c r="BF45" s="151">
        <f t="shared" si="60"/>
        <v>0</v>
      </c>
      <c r="BG45" s="120">
        <v>31</v>
      </c>
      <c r="BH45" s="121">
        <v>32</v>
      </c>
      <c r="BI45" s="122">
        <f t="shared" si="61"/>
        <v>63</v>
      </c>
      <c r="BJ45" s="152">
        <f t="shared" si="62"/>
        <v>0</v>
      </c>
      <c r="BK45" s="150">
        <v>18</v>
      </c>
      <c r="BL45" s="151">
        <f t="shared" si="63"/>
        <v>0</v>
      </c>
      <c r="BM45" s="120">
        <v>31</v>
      </c>
      <c r="BN45" s="121">
        <v>32</v>
      </c>
      <c r="BO45" s="122">
        <f t="shared" si="64"/>
        <v>63</v>
      </c>
      <c r="BP45" s="152">
        <f t="shared" si="65"/>
        <v>0</v>
      </c>
      <c r="BQ45" s="150">
        <v>18</v>
      </c>
      <c r="BR45" s="151">
        <f t="shared" si="66"/>
        <v>0</v>
      </c>
      <c r="BS45" s="120">
        <v>31</v>
      </c>
      <c r="BT45" s="121">
        <v>32</v>
      </c>
      <c r="BU45" s="122">
        <f t="shared" si="67"/>
        <v>63</v>
      </c>
      <c r="BV45" s="152">
        <f t="shared" si="68"/>
        <v>0</v>
      </c>
      <c r="BW45" s="150">
        <v>18</v>
      </c>
      <c r="BX45" s="151"/>
      <c r="BY45" s="120">
        <v>31</v>
      </c>
      <c r="BZ45" s="121">
        <v>32</v>
      </c>
      <c r="CA45" s="122">
        <f t="shared" si="69"/>
        <v>63</v>
      </c>
      <c r="CB45" s="152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9.5" customHeight="1">
      <c r="A46" s="176">
        <v>311</v>
      </c>
      <c r="B46" s="177" t="s">
        <v>270</v>
      </c>
      <c r="C46" s="150">
        <v>17</v>
      </c>
      <c r="D46" s="151">
        <f t="shared" si="33"/>
        <v>0</v>
      </c>
      <c r="E46" s="120">
        <v>30</v>
      </c>
      <c r="F46" s="121">
        <v>27</v>
      </c>
      <c r="G46" s="122">
        <f t="shared" si="34"/>
        <v>57</v>
      </c>
      <c r="H46" s="152">
        <f t="shared" si="35"/>
        <v>0</v>
      </c>
      <c r="I46" s="150">
        <v>17</v>
      </c>
      <c r="J46" s="151">
        <f t="shared" si="36"/>
        <v>0</v>
      </c>
      <c r="K46" s="120">
        <v>30</v>
      </c>
      <c r="L46" s="121">
        <v>27</v>
      </c>
      <c r="M46" s="122">
        <f t="shared" si="37"/>
        <v>57</v>
      </c>
      <c r="N46" s="152">
        <f t="shared" si="38"/>
        <v>0</v>
      </c>
      <c r="O46" s="150">
        <v>17</v>
      </c>
      <c r="P46" s="151">
        <f t="shared" si="39"/>
        <v>0</v>
      </c>
      <c r="Q46" s="120">
        <v>30</v>
      </c>
      <c r="R46" s="121">
        <v>27</v>
      </c>
      <c r="S46" s="122">
        <f t="shared" si="40"/>
        <v>57</v>
      </c>
      <c r="T46" s="152">
        <f t="shared" si="41"/>
        <v>0</v>
      </c>
      <c r="U46" s="150">
        <v>17</v>
      </c>
      <c r="V46" s="151">
        <f t="shared" si="42"/>
        <v>0</v>
      </c>
      <c r="W46" s="120">
        <v>30</v>
      </c>
      <c r="X46" s="121">
        <v>27</v>
      </c>
      <c r="Y46" s="122">
        <f t="shared" si="43"/>
        <v>57</v>
      </c>
      <c r="Z46" s="152">
        <f t="shared" si="44"/>
        <v>0</v>
      </c>
      <c r="AA46" s="150">
        <v>17</v>
      </c>
      <c r="AB46" s="151">
        <f t="shared" si="45"/>
        <v>0</v>
      </c>
      <c r="AC46" s="120">
        <v>30</v>
      </c>
      <c r="AD46" s="121">
        <v>27</v>
      </c>
      <c r="AE46" s="122">
        <f t="shared" si="46"/>
        <v>57</v>
      </c>
      <c r="AF46" s="152">
        <f t="shared" si="47"/>
        <v>0</v>
      </c>
      <c r="AG46" s="150">
        <v>17</v>
      </c>
      <c r="AH46" s="151">
        <f t="shared" si="48"/>
        <v>0</v>
      </c>
      <c r="AI46" s="120">
        <v>30</v>
      </c>
      <c r="AJ46" s="121">
        <v>27</v>
      </c>
      <c r="AK46" s="122">
        <f t="shared" si="49"/>
        <v>57</v>
      </c>
      <c r="AL46" s="152">
        <f t="shared" si="50"/>
        <v>0</v>
      </c>
      <c r="AM46" s="150">
        <v>17</v>
      </c>
      <c r="AN46" s="151">
        <f t="shared" si="51"/>
        <v>0</v>
      </c>
      <c r="AO46" s="120">
        <v>30</v>
      </c>
      <c r="AP46" s="121">
        <v>27</v>
      </c>
      <c r="AQ46" s="122">
        <f t="shared" si="52"/>
        <v>57</v>
      </c>
      <c r="AR46" s="152">
        <f t="shared" si="53"/>
        <v>0</v>
      </c>
      <c r="AS46" s="150">
        <v>17</v>
      </c>
      <c r="AT46" s="151">
        <f t="shared" si="54"/>
        <v>0</v>
      </c>
      <c r="AU46" s="120">
        <v>30</v>
      </c>
      <c r="AV46" s="121">
        <v>27</v>
      </c>
      <c r="AW46" s="122">
        <f t="shared" si="55"/>
        <v>57</v>
      </c>
      <c r="AX46" s="152">
        <f t="shared" si="56"/>
        <v>0</v>
      </c>
      <c r="AY46" s="150">
        <v>17</v>
      </c>
      <c r="AZ46" s="151">
        <f t="shared" si="57"/>
        <v>0</v>
      </c>
      <c r="BA46" s="120">
        <v>30</v>
      </c>
      <c r="BB46" s="121">
        <v>27</v>
      </c>
      <c r="BC46" s="122">
        <f t="shared" si="58"/>
        <v>57</v>
      </c>
      <c r="BD46" s="152">
        <f t="shared" si="59"/>
        <v>0</v>
      </c>
      <c r="BE46" s="150">
        <v>17</v>
      </c>
      <c r="BF46" s="151">
        <f t="shared" si="60"/>
        <v>0</v>
      </c>
      <c r="BG46" s="120">
        <v>30</v>
      </c>
      <c r="BH46" s="121">
        <v>27</v>
      </c>
      <c r="BI46" s="122">
        <f t="shared" si="61"/>
        <v>57</v>
      </c>
      <c r="BJ46" s="152">
        <f t="shared" si="62"/>
        <v>0</v>
      </c>
      <c r="BK46" s="150">
        <v>17</v>
      </c>
      <c r="BL46" s="151">
        <f t="shared" si="63"/>
        <v>0</v>
      </c>
      <c r="BM46" s="120">
        <v>30</v>
      </c>
      <c r="BN46" s="121">
        <v>27</v>
      </c>
      <c r="BO46" s="122">
        <f t="shared" si="64"/>
        <v>57</v>
      </c>
      <c r="BP46" s="152">
        <f t="shared" si="65"/>
        <v>0</v>
      </c>
      <c r="BQ46" s="150">
        <v>17</v>
      </c>
      <c r="BR46" s="151">
        <f t="shared" si="66"/>
        <v>0</v>
      </c>
      <c r="BS46" s="120">
        <v>30</v>
      </c>
      <c r="BT46" s="121">
        <v>27</v>
      </c>
      <c r="BU46" s="122">
        <f t="shared" si="67"/>
        <v>57</v>
      </c>
      <c r="BV46" s="152">
        <f t="shared" si="68"/>
        <v>0</v>
      </c>
      <c r="BW46" s="150">
        <v>17</v>
      </c>
      <c r="BX46" s="151"/>
      <c r="BY46" s="120">
        <v>30</v>
      </c>
      <c r="BZ46" s="121">
        <v>27</v>
      </c>
      <c r="CA46" s="122">
        <f t="shared" si="69"/>
        <v>57</v>
      </c>
      <c r="CB46" s="152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19.5" customHeight="1">
      <c r="A47" s="176">
        <v>312</v>
      </c>
      <c r="B47" s="177" t="s">
        <v>271</v>
      </c>
      <c r="C47" s="150">
        <v>1</v>
      </c>
      <c r="D47" s="151">
        <f t="shared" si="33"/>
        <v>0</v>
      </c>
      <c r="E47" s="120">
        <v>1</v>
      </c>
      <c r="F47" s="121">
        <v>1</v>
      </c>
      <c r="G47" s="122">
        <f t="shared" si="34"/>
        <v>2</v>
      </c>
      <c r="H47" s="152">
        <f t="shared" si="35"/>
        <v>0</v>
      </c>
      <c r="I47" s="150">
        <v>1</v>
      </c>
      <c r="J47" s="151">
        <f t="shared" si="36"/>
        <v>0</v>
      </c>
      <c r="K47" s="120">
        <v>1</v>
      </c>
      <c r="L47" s="121">
        <v>1</v>
      </c>
      <c r="M47" s="122">
        <f t="shared" si="37"/>
        <v>2</v>
      </c>
      <c r="N47" s="152">
        <f t="shared" si="38"/>
        <v>0</v>
      </c>
      <c r="O47" s="150">
        <v>1</v>
      </c>
      <c r="P47" s="151">
        <f t="shared" si="39"/>
        <v>0</v>
      </c>
      <c r="Q47" s="120">
        <v>1</v>
      </c>
      <c r="R47" s="121">
        <v>1</v>
      </c>
      <c r="S47" s="122">
        <f t="shared" si="40"/>
        <v>2</v>
      </c>
      <c r="T47" s="152">
        <f t="shared" si="41"/>
        <v>0</v>
      </c>
      <c r="U47" s="150">
        <v>1</v>
      </c>
      <c r="V47" s="151">
        <f t="shared" si="42"/>
        <v>0</v>
      </c>
      <c r="W47" s="120">
        <v>1</v>
      </c>
      <c r="X47" s="121">
        <v>1</v>
      </c>
      <c r="Y47" s="122">
        <f t="shared" si="43"/>
        <v>2</v>
      </c>
      <c r="Z47" s="152">
        <f t="shared" si="44"/>
        <v>0</v>
      </c>
      <c r="AA47" s="150">
        <v>1</v>
      </c>
      <c r="AB47" s="151">
        <f t="shared" si="45"/>
        <v>0</v>
      </c>
      <c r="AC47" s="120">
        <v>1</v>
      </c>
      <c r="AD47" s="121">
        <v>1</v>
      </c>
      <c r="AE47" s="122">
        <f t="shared" si="46"/>
        <v>2</v>
      </c>
      <c r="AF47" s="152">
        <f t="shared" si="47"/>
        <v>0</v>
      </c>
      <c r="AG47" s="150">
        <v>1</v>
      </c>
      <c r="AH47" s="151">
        <f t="shared" si="48"/>
        <v>0</v>
      </c>
      <c r="AI47" s="120">
        <v>1</v>
      </c>
      <c r="AJ47" s="121">
        <v>1</v>
      </c>
      <c r="AK47" s="122">
        <f t="shared" si="49"/>
        <v>2</v>
      </c>
      <c r="AL47" s="152">
        <f t="shared" si="50"/>
        <v>0</v>
      </c>
      <c r="AM47" s="150">
        <v>1</v>
      </c>
      <c r="AN47" s="151">
        <f t="shared" si="51"/>
        <v>0</v>
      </c>
      <c r="AO47" s="120">
        <v>1</v>
      </c>
      <c r="AP47" s="121">
        <v>1</v>
      </c>
      <c r="AQ47" s="122">
        <f t="shared" si="52"/>
        <v>2</v>
      </c>
      <c r="AR47" s="152">
        <f t="shared" si="53"/>
        <v>0</v>
      </c>
      <c r="AS47" s="150">
        <v>1</v>
      </c>
      <c r="AT47" s="151">
        <f t="shared" si="54"/>
        <v>0</v>
      </c>
      <c r="AU47" s="120">
        <v>1</v>
      </c>
      <c r="AV47" s="121">
        <v>1</v>
      </c>
      <c r="AW47" s="122">
        <f t="shared" si="55"/>
        <v>2</v>
      </c>
      <c r="AX47" s="152">
        <f t="shared" si="56"/>
        <v>0</v>
      </c>
      <c r="AY47" s="150">
        <v>1</v>
      </c>
      <c r="AZ47" s="151">
        <f t="shared" si="57"/>
        <v>0</v>
      </c>
      <c r="BA47" s="120">
        <v>1</v>
      </c>
      <c r="BB47" s="121">
        <v>1</v>
      </c>
      <c r="BC47" s="122">
        <f t="shared" si="58"/>
        <v>2</v>
      </c>
      <c r="BD47" s="152">
        <f t="shared" si="59"/>
        <v>0</v>
      </c>
      <c r="BE47" s="150">
        <v>1</v>
      </c>
      <c r="BF47" s="151">
        <f t="shared" si="60"/>
        <v>0</v>
      </c>
      <c r="BG47" s="120">
        <v>1</v>
      </c>
      <c r="BH47" s="121">
        <v>1</v>
      </c>
      <c r="BI47" s="122">
        <f t="shared" si="61"/>
        <v>2</v>
      </c>
      <c r="BJ47" s="152">
        <f t="shared" si="62"/>
        <v>0</v>
      </c>
      <c r="BK47" s="150">
        <v>1</v>
      </c>
      <c r="BL47" s="151">
        <f t="shared" si="63"/>
        <v>0</v>
      </c>
      <c r="BM47" s="120">
        <v>1</v>
      </c>
      <c r="BN47" s="121">
        <v>1</v>
      </c>
      <c r="BO47" s="122">
        <f t="shared" si="64"/>
        <v>2</v>
      </c>
      <c r="BP47" s="152">
        <f t="shared" si="65"/>
        <v>0</v>
      </c>
      <c r="BQ47" s="150">
        <v>1</v>
      </c>
      <c r="BR47" s="151">
        <f t="shared" si="66"/>
        <v>0</v>
      </c>
      <c r="BS47" s="120">
        <v>1</v>
      </c>
      <c r="BT47" s="121">
        <v>1</v>
      </c>
      <c r="BU47" s="122">
        <f t="shared" si="67"/>
        <v>2</v>
      </c>
      <c r="BV47" s="152">
        <f t="shared" si="68"/>
        <v>0</v>
      </c>
      <c r="BW47" s="150">
        <v>1</v>
      </c>
      <c r="BX47" s="151"/>
      <c r="BY47" s="120">
        <v>1</v>
      </c>
      <c r="BZ47" s="121">
        <v>1</v>
      </c>
      <c r="CA47" s="122">
        <f t="shared" si="69"/>
        <v>2</v>
      </c>
      <c r="CB47" s="152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19.5" customHeight="1">
      <c r="A48" s="176">
        <v>314</v>
      </c>
      <c r="B48" s="177" t="s">
        <v>272</v>
      </c>
      <c r="C48" s="150">
        <v>1</v>
      </c>
      <c r="D48" s="151">
        <f t="shared" si="33"/>
        <v>0</v>
      </c>
      <c r="E48" s="120">
        <v>4</v>
      </c>
      <c r="F48" s="121">
        <v>1</v>
      </c>
      <c r="G48" s="122">
        <f t="shared" si="34"/>
        <v>5</v>
      </c>
      <c r="H48" s="152">
        <f t="shared" si="35"/>
        <v>0</v>
      </c>
      <c r="I48" s="150">
        <v>1</v>
      </c>
      <c r="J48" s="151">
        <f t="shared" si="36"/>
        <v>0</v>
      </c>
      <c r="K48" s="120">
        <v>4</v>
      </c>
      <c r="L48" s="121">
        <v>1</v>
      </c>
      <c r="M48" s="122">
        <f t="shared" si="37"/>
        <v>5</v>
      </c>
      <c r="N48" s="152">
        <f t="shared" si="38"/>
        <v>-1</v>
      </c>
      <c r="O48" s="150">
        <v>1</v>
      </c>
      <c r="P48" s="151">
        <f t="shared" si="39"/>
        <v>0</v>
      </c>
      <c r="Q48" s="120">
        <v>4</v>
      </c>
      <c r="R48" s="121">
        <v>2</v>
      </c>
      <c r="S48" s="122">
        <f t="shared" si="40"/>
        <v>6</v>
      </c>
      <c r="T48" s="152">
        <f t="shared" si="41"/>
        <v>0</v>
      </c>
      <c r="U48" s="150">
        <v>1</v>
      </c>
      <c r="V48" s="151">
        <f t="shared" si="42"/>
        <v>0</v>
      </c>
      <c r="W48" s="120">
        <v>4</v>
      </c>
      <c r="X48" s="121">
        <v>2</v>
      </c>
      <c r="Y48" s="122">
        <f t="shared" si="43"/>
        <v>6</v>
      </c>
      <c r="Z48" s="152">
        <f t="shared" si="44"/>
        <v>0</v>
      </c>
      <c r="AA48" s="150">
        <v>1</v>
      </c>
      <c r="AB48" s="151">
        <f t="shared" si="45"/>
        <v>0</v>
      </c>
      <c r="AC48" s="120">
        <v>4</v>
      </c>
      <c r="AD48" s="121">
        <v>2</v>
      </c>
      <c r="AE48" s="122">
        <f t="shared" si="46"/>
        <v>6</v>
      </c>
      <c r="AF48" s="152">
        <f t="shared" si="47"/>
        <v>0</v>
      </c>
      <c r="AG48" s="150">
        <v>1</v>
      </c>
      <c r="AH48" s="151">
        <f t="shared" si="48"/>
        <v>0</v>
      </c>
      <c r="AI48" s="120">
        <v>4</v>
      </c>
      <c r="AJ48" s="121">
        <v>2</v>
      </c>
      <c r="AK48" s="122">
        <f t="shared" si="49"/>
        <v>6</v>
      </c>
      <c r="AL48" s="152">
        <f t="shared" si="50"/>
        <v>0</v>
      </c>
      <c r="AM48" s="150">
        <v>1</v>
      </c>
      <c r="AN48" s="151">
        <f t="shared" si="51"/>
        <v>0</v>
      </c>
      <c r="AO48" s="120">
        <v>4</v>
      </c>
      <c r="AP48" s="121">
        <v>2</v>
      </c>
      <c r="AQ48" s="122">
        <f t="shared" si="52"/>
        <v>6</v>
      </c>
      <c r="AR48" s="152">
        <f t="shared" si="53"/>
        <v>0</v>
      </c>
      <c r="AS48" s="150">
        <v>1</v>
      </c>
      <c r="AT48" s="151">
        <f t="shared" si="54"/>
        <v>0</v>
      </c>
      <c r="AU48" s="120">
        <v>4</v>
      </c>
      <c r="AV48" s="121">
        <v>2</v>
      </c>
      <c r="AW48" s="122">
        <f t="shared" si="55"/>
        <v>6</v>
      </c>
      <c r="AX48" s="152">
        <f t="shared" si="56"/>
        <v>0</v>
      </c>
      <c r="AY48" s="150">
        <v>1</v>
      </c>
      <c r="AZ48" s="151">
        <f t="shared" si="57"/>
        <v>0</v>
      </c>
      <c r="BA48" s="120">
        <v>4</v>
      </c>
      <c r="BB48" s="121">
        <v>2</v>
      </c>
      <c r="BC48" s="122">
        <f t="shared" si="58"/>
        <v>6</v>
      </c>
      <c r="BD48" s="152">
        <f t="shared" si="59"/>
        <v>0</v>
      </c>
      <c r="BE48" s="150">
        <v>1</v>
      </c>
      <c r="BF48" s="151">
        <f t="shared" si="60"/>
        <v>0</v>
      </c>
      <c r="BG48" s="120">
        <v>4</v>
      </c>
      <c r="BH48" s="121">
        <v>2</v>
      </c>
      <c r="BI48" s="122">
        <f t="shared" si="61"/>
        <v>6</v>
      </c>
      <c r="BJ48" s="152">
        <f t="shared" si="62"/>
        <v>0</v>
      </c>
      <c r="BK48" s="150">
        <v>1</v>
      </c>
      <c r="BL48" s="151">
        <f t="shared" si="63"/>
        <v>0</v>
      </c>
      <c r="BM48" s="120">
        <v>4</v>
      </c>
      <c r="BN48" s="121">
        <v>2</v>
      </c>
      <c r="BO48" s="122">
        <f t="shared" si="64"/>
        <v>6</v>
      </c>
      <c r="BP48" s="152">
        <f t="shared" si="65"/>
        <v>0</v>
      </c>
      <c r="BQ48" s="150">
        <v>1</v>
      </c>
      <c r="BR48" s="151">
        <f t="shared" si="66"/>
        <v>0</v>
      </c>
      <c r="BS48" s="120">
        <v>4</v>
      </c>
      <c r="BT48" s="121">
        <v>2</v>
      </c>
      <c r="BU48" s="122">
        <f t="shared" si="67"/>
        <v>6</v>
      </c>
      <c r="BV48" s="152">
        <f t="shared" si="68"/>
        <v>0</v>
      </c>
      <c r="BW48" s="150">
        <v>1</v>
      </c>
      <c r="BX48" s="151"/>
      <c r="BY48" s="120">
        <v>4</v>
      </c>
      <c r="BZ48" s="121">
        <v>2</v>
      </c>
      <c r="CA48" s="122">
        <f t="shared" si="69"/>
        <v>6</v>
      </c>
      <c r="CB48" s="152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19.5" customHeight="1">
      <c r="A49" s="176">
        <v>316</v>
      </c>
      <c r="B49" s="177" t="s">
        <v>273</v>
      </c>
      <c r="C49" s="150">
        <v>14</v>
      </c>
      <c r="D49" s="151">
        <f t="shared" si="33"/>
        <v>0</v>
      </c>
      <c r="E49" s="120">
        <v>24</v>
      </c>
      <c r="F49" s="121">
        <v>26</v>
      </c>
      <c r="G49" s="122">
        <f t="shared" si="34"/>
        <v>50</v>
      </c>
      <c r="H49" s="152">
        <f t="shared" si="35"/>
        <v>0</v>
      </c>
      <c r="I49" s="150">
        <v>14</v>
      </c>
      <c r="J49" s="151">
        <f t="shared" si="36"/>
        <v>0</v>
      </c>
      <c r="K49" s="120">
        <v>24</v>
      </c>
      <c r="L49" s="121">
        <v>26</v>
      </c>
      <c r="M49" s="122">
        <f t="shared" si="37"/>
        <v>50</v>
      </c>
      <c r="N49" s="152">
        <f t="shared" si="38"/>
        <v>0</v>
      </c>
      <c r="O49" s="150">
        <v>14</v>
      </c>
      <c r="P49" s="151">
        <f t="shared" si="39"/>
        <v>0</v>
      </c>
      <c r="Q49" s="120">
        <v>24</v>
      </c>
      <c r="R49" s="121">
        <v>26</v>
      </c>
      <c r="S49" s="122">
        <f t="shared" si="40"/>
        <v>50</v>
      </c>
      <c r="T49" s="152">
        <f t="shared" si="41"/>
        <v>0</v>
      </c>
      <c r="U49" s="150">
        <v>14</v>
      </c>
      <c r="V49" s="151">
        <f t="shared" si="42"/>
        <v>0</v>
      </c>
      <c r="W49" s="120">
        <v>24</v>
      </c>
      <c r="X49" s="121">
        <v>26</v>
      </c>
      <c r="Y49" s="122">
        <f t="shared" si="43"/>
        <v>50</v>
      </c>
      <c r="Z49" s="152">
        <f t="shared" si="44"/>
        <v>0</v>
      </c>
      <c r="AA49" s="150">
        <v>14</v>
      </c>
      <c r="AB49" s="151">
        <f t="shared" si="45"/>
        <v>1</v>
      </c>
      <c r="AC49" s="120">
        <v>24</v>
      </c>
      <c r="AD49" s="121">
        <v>26</v>
      </c>
      <c r="AE49" s="122">
        <f t="shared" si="46"/>
        <v>50</v>
      </c>
      <c r="AF49" s="152">
        <f t="shared" si="47"/>
        <v>2</v>
      </c>
      <c r="AG49" s="150">
        <v>13</v>
      </c>
      <c r="AH49" s="151">
        <f t="shared" si="48"/>
        <v>0</v>
      </c>
      <c r="AI49" s="120">
        <v>23</v>
      </c>
      <c r="AJ49" s="121">
        <v>25</v>
      </c>
      <c r="AK49" s="122">
        <f t="shared" si="49"/>
        <v>48</v>
      </c>
      <c r="AL49" s="152">
        <f t="shared" si="50"/>
        <v>0</v>
      </c>
      <c r="AM49" s="150">
        <v>13</v>
      </c>
      <c r="AN49" s="151">
        <f t="shared" si="51"/>
        <v>0</v>
      </c>
      <c r="AO49" s="120">
        <v>23</v>
      </c>
      <c r="AP49" s="121">
        <v>25</v>
      </c>
      <c r="AQ49" s="122">
        <f t="shared" si="52"/>
        <v>48</v>
      </c>
      <c r="AR49" s="152">
        <f t="shared" si="53"/>
        <v>0</v>
      </c>
      <c r="AS49" s="150">
        <v>13</v>
      </c>
      <c r="AT49" s="151">
        <f t="shared" si="54"/>
        <v>0</v>
      </c>
      <c r="AU49" s="120">
        <v>23</v>
      </c>
      <c r="AV49" s="121">
        <v>25</v>
      </c>
      <c r="AW49" s="122">
        <f t="shared" si="55"/>
        <v>48</v>
      </c>
      <c r="AX49" s="152">
        <f t="shared" si="56"/>
        <v>-2</v>
      </c>
      <c r="AY49" s="150">
        <v>13</v>
      </c>
      <c r="AZ49" s="151">
        <f t="shared" si="57"/>
        <v>0</v>
      </c>
      <c r="BA49" s="120">
        <v>24</v>
      </c>
      <c r="BB49" s="121">
        <v>26</v>
      </c>
      <c r="BC49" s="122">
        <f t="shared" si="58"/>
        <v>50</v>
      </c>
      <c r="BD49" s="152">
        <f t="shared" si="59"/>
        <v>0</v>
      </c>
      <c r="BE49" s="150">
        <v>13</v>
      </c>
      <c r="BF49" s="151">
        <f t="shared" si="60"/>
        <v>0</v>
      </c>
      <c r="BG49" s="120">
        <v>24</v>
      </c>
      <c r="BH49" s="121">
        <v>26</v>
      </c>
      <c r="BI49" s="122">
        <f t="shared" si="61"/>
        <v>50</v>
      </c>
      <c r="BJ49" s="152">
        <f t="shared" si="62"/>
        <v>0</v>
      </c>
      <c r="BK49" s="150">
        <v>13</v>
      </c>
      <c r="BL49" s="151">
        <f t="shared" si="63"/>
        <v>0</v>
      </c>
      <c r="BM49" s="120">
        <v>24</v>
      </c>
      <c r="BN49" s="121">
        <v>26</v>
      </c>
      <c r="BO49" s="122">
        <f t="shared" si="64"/>
        <v>50</v>
      </c>
      <c r="BP49" s="152">
        <f t="shared" si="65"/>
        <v>0</v>
      </c>
      <c r="BQ49" s="150">
        <v>13</v>
      </c>
      <c r="BR49" s="151">
        <f t="shared" si="66"/>
        <v>0</v>
      </c>
      <c r="BS49" s="120">
        <v>24</v>
      </c>
      <c r="BT49" s="121">
        <v>26</v>
      </c>
      <c r="BU49" s="122">
        <f t="shared" si="67"/>
        <v>50</v>
      </c>
      <c r="BV49" s="152">
        <f t="shared" si="68"/>
        <v>0</v>
      </c>
      <c r="BW49" s="150">
        <v>13</v>
      </c>
      <c r="BX49" s="151"/>
      <c r="BY49" s="120">
        <v>24</v>
      </c>
      <c r="BZ49" s="121">
        <v>26</v>
      </c>
      <c r="CA49" s="122">
        <f t="shared" si="69"/>
        <v>50</v>
      </c>
      <c r="CB49" s="152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19.5" customHeight="1">
      <c r="A50" s="176">
        <v>317</v>
      </c>
      <c r="B50" s="177" t="s">
        <v>274</v>
      </c>
      <c r="C50" s="150">
        <v>8</v>
      </c>
      <c r="D50" s="151">
        <f t="shared" si="33"/>
        <v>0</v>
      </c>
      <c r="E50" s="120">
        <v>9</v>
      </c>
      <c r="F50" s="121">
        <v>11</v>
      </c>
      <c r="G50" s="122">
        <f t="shared" si="34"/>
        <v>20</v>
      </c>
      <c r="H50" s="152">
        <f t="shared" si="35"/>
        <v>0</v>
      </c>
      <c r="I50" s="150">
        <v>8</v>
      </c>
      <c r="J50" s="151">
        <f t="shared" si="36"/>
        <v>0</v>
      </c>
      <c r="K50" s="120">
        <v>9</v>
      </c>
      <c r="L50" s="121">
        <v>11</v>
      </c>
      <c r="M50" s="122">
        <f t="shared" si="37"/>
        <v>20</v>
      </c>
      <c r="N50" s="152">
        <f t="shared" si="38"/>
        <v>0</v>
      </c>
      <c r="O50" s="150">
        <v>8</v>
      </c>
      <c r="P50" s="151">
        <f t="shared" si="39"/>
        <v>0</v>
      </c>
      <c r="Q50" s="120">
        <v>9</v>
      </c>
      <c r="R50" s="121">
        <v>11</v>
      </c>
      <c r="S50" s="122">
        <f t="shared" si="40"/>
        <v>20</v>
      </c>
      <c r="T50" s="152">
        <f t="shared" si="41"/>
        <v>-1</v>
      </c>
      <c r="U50" s="150">
        <v>8</v>
      </c>
      <c r="V50" s="151">
        <f t="shared" si="42"/>
        <v>0</v>
      </c>
      <c r="W50" s="120">
        <v>9</v>
      </c>
      <c r="X50" s="121">
        <v>12</v>
      </c>
      <c r="Y50" s="122">
        <f t="shared" si="43"/>
        <v>21</v>
      </c>
      <c r="Z50" s="152">
        <f t="shared" si="44"/>
        <v>0</v>
      </c>
      <c r="AA50" s="150">
        <v>8</v>
      </c>
      <c r="AB50" s="151">
        <f t="shared" si="45"/>
        <v>0</v>
      </c>
      <c r="AC50" s="120">
        <v>9</v>
      </c>
      <c r="AD50" s="121">
        <v>12</v>
      </c>
      <c r="AE50" s="122">
        <f t="shared" si="46"/>
        <v>21</v>
      </c>
      <c r="AF50" s="152">
        <f t="shared" si="47"/>
        <v>0</v>
      </c>
      <c r="AG50" s="150">
        <v>8</v>
      </c>
      <c r="AH50" s="151">
        <f t="shared" si="48"/>
        <v>0</v>
      </c>
      <c r="AI50" s="120">
        <v>9</v>
      </c>
      <c r="AJ50" s="121">
        <v>12</v>
      </c>
      <c r="AK50" s="122">
        <f t="shared" si="49"/>
        <v>21</v>
      </c>
      <c r="AL50" s="152">
        <f t="shared" si="50"/>
        <v>0</v>
      </c>
      <c r="AM50" s="150">
        <v>8</v>
      </c>
      <c r="AN50" s="151">
        <f t="shared" si="51"/>
        <v>0</v>
      </c>
      <c r="AO50" s="120">
        <v>9</v>
      </c>
      <c r="AP50" s="121">
        <v>12</v>
      </c>
      <c r="AQ50" s="122">
        <f t="shared" si="52"/>
        <v>21</v>
      </c>
      <c r="AR50" s="152">
        <f t="shared" si="53"/>
        <v>0</v>
      </c>
      <c r="AS50" s="150">
        <v>8</v>
      </c>
      <c r="AT50" s="151">
        <f t="shared" si="54"/>
        <v>0</v>
      </c>
      <c r="AU50" s="120">
        <v>9</v>
      </c>
      <c r="AV50" s="121">
        <v>12</v>
      </c>
      <c r="AW50" s="122">
        <f t="shared" si="55"/>
        <v>21</v>
      </c>
      <c r="AX50" s="152">
        <f t="shared" si="56"/>
        <v>0</v>
      </c>
      <c r="AY50" s="150">
        <v>8</v>
      </c>
      <c r="AZ50" s="151">
        <f t="shared" si="57"/>
        <v>0</v>
      </c>
      <c r="BA50" s="120">
        <v>9</v>
      </c>
      <c r="BB50" s="121">
        <v>12</v>
      </c>
      <c r="BC50" s="122">
        <f t="shared" si="58"/>
        <v>21</v>
      </c>
      <c r="BD50" s="152">
        <f t="shared" si="59"/>
        <v>0</v>
      </c>
      <c r="BE50" s="150">
        <v>8</v>
      </c>
      <c r="BF50" s="151">
        <f t="shared" si="60"/>
        <v>0</v>
      </c>
      <c r="BG50" s="120">
        <v>9</v>
      </c>
      <c r="BH50" s="121">
        <v>12</v>
      </c>
      <c r="BI50" s="122">
        <f t="shared" si="61"/>
        <v>21</v>
      </c>
      <c r="BJ50" s="152">
        <f t="shared" si="62"/>
        <v>0</v>
      </c>
      <c r="BK50" s="150">
        <v>8</v>
      </c>
      <c r="BL50" s="151">
        <f t="shared" si="63"/>
        <v>0</v>
      </c>
      <c r="BM50" s="120">
        <v>9</v>
      </c>
      <c r="BN50" s="121">
        <v>12</v>
      </c>
      <c r="BO50" s="122">
        <f t="shared" si="64"/>
        <v>21</v>
      </c>
      <c r="BP50" s="152">
        <f t="shared" si="65"/>
        <v>0</v>
      </c>
      <c r="BQ50" s="150">
        <v>8</v>
      </c>
      <c r="BR50" s="151">
        <f t="shared" si="66"/>
        <v>0</v>
      </c>
      <c r="BS50" s="120">
        <v>9</v>
      </c>
      <c r="BT50" s="121">
        <v>12</v>
      </c>
      <c r="BU50" s="122">
        <f t="shared" si="67"/>
        <v>21</v>
      </c>
      <c r="BV50" s="152">
        <f t="shared" si="68"/>
        <v>0</v>
      </c>
      <c r="BW50" s="150">
        <v>8</v>
      </c>
      <c r="BX50" s="151"/>
      <c r="BY50" s="120">
        <v>9</v>
      </c>
      <c r="BZ50" s="121">
        <v>12</v>
      </c>
      <c r="CA50" s="122">
        <f t="shared" si="69"/>
        <v>21</v>
      </c>
      <c r="CB50" s="152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19.5" customHeight="1">
      <c r="A51" s="176">
        <v>318</v>
      </c>
      <c r="B51" s="177" t="s">
        <v>275</v>
      </c>
      <c r="C51" s="150">
        <v>10</v>
      </c>
      <c r="D51" s="151">
        <f t="shared" si="33"/>
        <v>0</v>
      </c>
      <c r="E51" s="120">
        <v>18</v>
      </c>
      <c r="F51" s="121">
        <v>17</v>
      </c>
      <c r="G51" s="122">
        <f t="shared" si="34"/>
        <v>35</v>
      </c>
      <c r="H51" s="152">
        <f t="shared" si="35"/>
        <v>0</v>
      </c>
      <c r="I51" s="150">
        <v>10</v>
      </c>
      <c r="J51" s="151">
        <f t="shared" si="36"/>
        <v>0</v>
      </c>
      <c r="K51" s="120">
        <v>18</v>
      </c>
      <c r="L51" s="121">
        <v>17</v>
      </c>
      <c r="M51" s="122">
        <f t="shared" si="37"/>
        <v>35</v>
      </c>
      <c r="N51" s="152">
        <f t="shared" si="38"/>
        <v>0</v>
      </c>
      <c r="O51" s="150">
        <v>10</v>
      </c>
      <c r="P51" s="151">
        <f t="shared" si="39"/>
        <v>0</v>
      </c>
      <c r="Q51" s="120">
        <v>18</v>
      </c>
      <c r="R51" s="121">
        <v>17</v>
      </c>
      <c r="S51" s="122">
        <f t="shared" si="40"/>
        <v>35</v>
      </c>
      <c r="T51" s="152">
        <f t="shared" si="41"/>
        <v>0</v>
      </c>
      <c r="U51" s="150">
        <v>10</v>
      </c>
      <c r="V51" s="151">
        <f t="shared" si="42"/>
        <v>0</v>
      </c>
      <c r="W51" s="120">
        <v>18</v>
      </c>
      <c r="X51" s="121">
        <v>17</v>
      </c>
      <c r="Y51" s="122">
        <f t="shared" si="43"/>
        <v>35</v>
      </c>
      <c r="Z51" s="152">
        <f t="shared" si="44"/>
        <v>0</v>
      </c>
      <c r="AA51" s="150">
        <v>10</v>
      </c>
      <c r="AB51" s="151">
        <f t="shared" si="45"/>
        <v>0</v>
      </c>
      <c r="AC51" s="120">
        <v>18</v>
      </c>
      <c r="AD51" s="121">
        <v>17</v>
      </c>
      <c r="AE51" s="122">
        <f t="shared" si="46"/>
        <v>35</v>
      </c>
      <c r="AF51" s="152">
        <f t="shared" si="47"/>
        <v>0</v>
      </c>
      <c r="AG51" s="150">
        <v>10</v>
      </c>
      <c r="AH51" s="151">
        <f t="shared" si="48"/>
        <v>0</v>
      </c>
      <c r="AI51" s="120">
        <v>18</v>
      </c>
      <c r="AJ51" s="121">
        <v>17</v>
      </c>
      <c r="AK51" s="122">
        <f t="shared" si="49"/>
        <v>35</v>
      </c>
      <c r="AL51" s="152">
        <f t="shared" si="50"/>
        <v>0</v>
      </c>
      <c r="AM51" s="150">
        <v>10</v>
      </c>
      <c r="AN51" s="151">
        <f t="shared" si="51"/>
        <v>0</v>
      </c>
      <c r="AO51" s="120">
        <v>18</v>
      </c>
      <c r="AP51" s="121">
        <v>17</v>
      </c>
      <c r="AQ51" s="122">
        <f t="shared" si="52"/>
        <v>35</v>
      </c>
      <c r="AR51" s="152">
        <f t="shared" si="53"/>
        <v>0</v>
      </c>
      <c r="AS51" s="150">
        <v>10</v>
      </c>
      <c r="AT51" s="151">
        <f t="shared" si="54"/>
        <v>0</v>
      </c>
      <c r="AU51" s="120">
        <v>18</v>
      </c>
      <c r="AV51" s="121">
        <v>17</v>
      </c>
      <c r="AW51" s="122">
        <f t="shared" si="55"/>
        <v>35</v>
      </c>
      <c r="AX51" s="152">
        <f t="shared" si="56"/>
        <v>0</v>
      </c>
      <c r="AY51" s="150">
        <v>10</v>
      </c>
      <c r="AZ51" s="151">
        <f t="shared" si="57"/>
        <v>0</v>
      </c>
      <c r="BA51" s="120">
        <v>18</v>
      </c>
      <c r="BB51" s="121">
        <v>17</v>
      </c>
      <c r="BC51" s="122">
        <f t="shared" si="58"/>
        <v>35</v>
      </c>
      <c r="BD51" s="152">
        <f t="shared" si="59"/>
        <v>0</v>
      </c>
      <c r="BE51" s="150">
        <v>10</v>
      </c>
      <c r="BF51" s="151">
        <f t="shared" si="60"/>
        <v>0</v>
      </c>
      <c r="BG51" s="120">
        <v>18</v>
      </c>
      <c r="BH51" s="121">
        <v>17</v>
      </c>
      <c r="BI51" s="122">
        <f t="shared" si="61"/>
        <v>35</v>
      </c>
      <c r="BJ51" s="152">
        <f t="shared" si="62"/>
        <v>0</v>
      </c>
      <c r="BK51" s="150">
        <v>10</v>
      </c>
      <c r="BL51" s="151">
        <f t="shared" si="63"/>
        <v>0</v>
      </c>
      <c r="BM51" s="120">
        <v>18</v>
      </c>
      <c r="BN51" s="121">
        <v>17</v>
      </c>
      <c r="BO51" s="122">
        <f t="shared" si="64"/>
        <v>35</v>
      </c>
      <c r="BP51" s="152">
        <f t="shared" si="65"/>
        <v>0</v>
      </c>
      <c r="BQ51" s="150">
        <v>10</v>
      </c>
      <c r="BR51" s="151">
        <f t="shared" si="66"/>
        <v>0</v>
      </c>
      <c r="BS51" s="120">
        <v>18</v>
      </c>
      <c r="BT51" s="121">
        <v>17</v>
      </c>
      <c r="BU51" s="122">
        <f t="shared" si="67"/>
        <v>35</v>
      </c>
      <c r="BV51" s="152">
        <f t="shared" si="68"/>
        <v>0</v>
      </c>
      <c r="BW51" s="150">
        <v>10</v>
      </c>
      <c r="BX51" s="151"/>
      <c r="BY51" s="120">
        <v>18</v>
      </c>
      <c r="BZ51" s="121">
        <v>17</v>
      </c>
      <c r="CA51" s="122">
        <f t="shared" si="69"/>
        <v>35</v>
      </c>
      <c r="CB51" s="152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19.5" customHeight="1">
      <c r="A52" s="176">
        <v>319</v>
      </c>
      <c r="B52" s="177" t="s">
        <v>276</v>
      </c>
      <c r="C52" s="150">
        <v>16</v>
      </c>
      <c r="D52" s="151">
        <f t="shared" si="33"/>
        <v>0</v>
      </c>
      <c r="E52" s="120">
        <v>23</v>
      </c>
      <c r="F52" s="121">
        <v>29</v>
      </c>
      <c r="G52" s="122">
        <f t="shared" si="34"/>
        <v>52</v>
      </c>
      <c r="H52" s="152">
        <f t="shared" si="35"/>
        <v>0</v>
      </c>
      <c r="I52" s="150">
        <v>16</v>
      </c>
      <c r="J52" s="151">
        <f t="shared" si="36"/>
        <v>1</v>
      </c>
      <c r="K52" s="120">
        <v>23</v>
      </c>
      <c r="L52" s="121">
        <v>29</v>
      </c>
      <c r="M52" s="122">
        <f t="shared" si="37"/>
        <v>52</v>
      </c>
      <c r="N52" s="152">
        <f t="shared" si="38"/>
        <v>3</v>
      </c>
      <c r="O52" s="150">
        <v>15</v>
      </c>
      <c r="P52" s="151">
        <f t="shared" si="39"/>
        <v>0</v>
      </c>
      <c r="Q52" s="120">
        <v>22</v>
      </c>
      <c r="R52" s="121">
        <v>27</v>
      </c>
      <c r="S52" s="122">
        <f t="shared" si="40"/>
        <v>49</v>
      </c>
      <c r="T52" s="152">
        <f t="shared" si="41"/>
        <v>0</v>
      </c>
      <c r="U52" s="150">
        <v>15</v>
      </c>
      <c r="V52" s="151">
        <f t="shared" si="42"/>
        <v>0</v>
      </c>
      <c r="W52" s="120">
        <v>22</v>
      </c>
      <c r="X52" s="121">
        <v>27</v>
      </c>
      <c r="Y52" s="122">
        <f t="shared" si="43"/>
        <v>49</v>
      </c>
      <c r="Z52" s="152">
        <f t="shared" si="44"/>
        <v>0</v>
      </c>
      <c r="AA52" s="150">
        <v>15</v>
      </c>
      <c r="AB52" s="151">
        <f t="shared" si="45"/>
        <v>0</v>
      </c>
      <c r="AC52" s="120">
        <v>22</v>
      </c>
      <c r="AD52" s="121">
        <v>27</v>
      </c>
      <c r="AE52" s="122">
        <f t="shared" si="46"/>
        <v>49</v>
      </c>
      <c r="AF52" s="152">
        <f t="shared" si="47"/>
        <v>0</v>
      </c>
      <c r="AG52" s="150">
        <v>15</v>
      </c>
      <c r="AH52" s="151">
        <f t="shared" si="48"/>
        <v>0</v>
      </c>
      <c r="AI52" s="120">
        <v>22</v>
      </c>
      <c r="AJ52" s="121">
        <v>27</v>
      </c>
      <c r="AK52" s="122">
        <f t="shared" si="49"/>
        <v>49</v>
      </c>
      <c r="AL52" s="152">
        <f t="shared" si="50"/>
        <v>0</v>
      </c>
      <c r="AM52" s="150">
        <v>15</v>
      </c>
      <c r="AN52" s="151">
        <f t="shared" si="51"/>
        <v>0</v>
      </c>
      <c r="AO52" s="120">
        <v>22</v>
      </c>
      <c r="AP52" s="121">
        <v>27</v>
      </c>
      <c r="AQ52" s="122">
        <f t="shared" si="52"/>
        <v>49</v>
      </c>
      <c r="AR52" s="152">
        <f t="shared" si="53"/>
        <v>0</v>
      </c>
      <c r="AS52" s="150">
        <v>15</v>
      </c>
      <c r="AT52" s="151">
        <f t="shared" si="54"/>
        <v>0</v>
      </c>
      <c r="AU52" s="120">
        <v>22</v>
      </c>
      <c r="AV52" s="121">
        <v>27</v>
      </c>
      <c r="AW52" s="122">
        <f t="shared" si="55"/>
        <v>49</v>
      </c>
      <c r="AX52" s="152">
        <f t="shared" si="56"/>
        <v>0</v>
      </c>
      <c r="AY52" s="150">
        <v>15</v>
      </c>
      <c r="AZ52" s="151">
        <f t="shared" si="57"/>
        <v>0</v>
      </c>
      <c r="BA52" s="120">
        <v>22</v>
      </c>
      <c r="BB52" s="121">
        <v>27</v>
      </c>
      <c r="BC52" s="122">
        <f t="shared" si="58"/>
        <v>49</v>
      </c>
      <c r="BD52" s="152">
        <f t="shared" si="59"/>
        <v>0</v>
      </c>
      <c r="BE52" s="150">
        <v>15</v>
      </c>
      <c r="BF52" s="151">
        <f t="shared" si="60"/>
        <v>0</v>
      </c>
      <c r="BG52" s="120">
        <v>22</v>
      </c>
      <c r="BH52" s="121">
        <v>27</v>
      </c>
      <c r="BI52" s="122">
        <f t="shared" si="61"/>
        <v>49</v>
      </c>
      <c r="BJ52" s="152">
        <f t="shared" si="62"/>
        <v>0</v>
      </c>
      <c r="BK52" s="150">
        <v>15</v>
      </c>
      <c r="BL52" s="151">
        <f t="shared" si="63"/>
        <v>0</v>
      </c>
      <c r="BM52" s="120">
        <v>22</v>
      </c>
      <c r="BN52" s="121">
        <v>27</v>
      </c>
      <c r="BO52" s="122">
        <f t="shared" si="64"/>
        <v>49</v>
      </c>
      <c r="BP52" s="152">
        <f t="shared" si="65"/>
        <v>0</v>
      </c>
      <c r="BQ52" s="150">
        <v>15</v>
      </c>
      <c r="BR52" s="151">
        <f t="shared" si="66"/>
        <v>0</v>
      </c>
      <c r="BS52" s="120">
        <v>22</v>
      </c>
      <c r="BT52" s="121">
        <v>27</v>
      </c>
      <c r="BU52" s="122">
        <f t="shared" si="67"/>
        <v>49</v>
      </c>
      <c r="BV52" s="152">
        <f t="shared" si="68"/>
        <v>0</v>
      </c>
      <c r="BW52" s="150">
        <v>15</v>
      </c>
      <c r="BX52" s="151"/>
      <c r="BY52" s="120">
        <v>22</v>
      </c>
      <c r="BZ52" s="121">
        <v>27</v>
      </c>
      <c r="CA52" s="122">
        <f t="shared" si="69"/>
        <v>49</v>
      </c>
      <c r="CB52" s="1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9.5" customHeight="1">
      <c r="A53" s="176">
        <v>320</v>
      </c>
      <c r="B53" s="177" t="s">
        <v>277</v>
      </c>
      <c r="C53" s="150">
        <v>16</v>
      </c>
      <c r="D53" s="151">
        <f t="shared" si="33"/>
        <v>0</v>
      </c>
      <c r="E53" s="120">
        <v>25</v>
      </c>
      <c r="F53" s="121">
        <v>25</v>
      </c>
      <c r="G53" s="122">
        <f t="shared" si="34"/>
        <v>50</v>
      </c>
      <c r="H53" s="152">
        <f t="shared" si="35"/>
        <v>0</v>
      </c>
      <c r="I53" s="150">
        <v>16</v>
      </c>
      <c r="J53" s="151">
        <f t="shared" si="36"/>
        <v>-1</v>
      </c>
      <c r="K53" s="120">
        <v>25</v>
      </c>
      <c r="L53" s="121">
        <v>25</v>
      </c>
      <c r="M53" s="122">
        <f t="shared" si="37"/>
        <v>50</v>
      </c>
      <c r="N53" s="152">
        <f t="shared" si="38"/>
        <v>0</v>
      </c>
      <c r="O53" s="150">
        <v>17</v>
      </c>
      <c r="P53" s="151">
        <f t="shared" si="39"/>
        <v>0</v>
      </c>
      <c r="Q53" s="120">
        <v>25</v>
      </c>
      <c r="R53" s="121">
        <v>25</v>
      </c>
      <c r="S53" s="122">
        <f t="shared" si="40"/>
        <v>50</v>
      </c>
      <c r="T53" s="152">
        <f t="shared" si="41"/>
        <v>0</v>
      </c>
      <c r="U53" s="150">
        <v>17</v>
      </c>
      <c r="V53" s="151">
        <f t="shared" si="42"/>
        <v>0</v>
      </c>
      <c r="W53" s="120">
        <v>25</v>
      </c>
      <c r="X53" s="121">
        <v>25</v>
      </c>
      <c r="Y53" s="122">
        <f t="shared" si="43"/>
        <v>50</v>
      </c>
      <c r="Z53" s="152">
        <f t="shared" si="44"/>
        <v>0</v>
      </c>
      <c r="AA53" s="150">
        <v>17</v>
      </c>
      <c r="AB53" s="151">
        <f t="shared" si="45"/>
        <v>0</v>
      </c>
      <c r="AC53" s="120">
        <v>25</v>
      </c>
      <c r="AD53" s="121">
        <v>25</v>
      </c>
      <c r="AE53" s="122">
        <f t="shared" si="46"/>
        <v>50</v>
      </c>
      <c r="AF53" s="152">
        <f t="shared" si="47"/>
        <v>1</v>
      </c>
      <c r="AG53" s="150">
        <v>17</v>
      </c>
      <c r="AH53" s="151">
        <f t="shared" si="48"/>
        <v>0</v>
      </c>
      <c r="AI53" s="120">
        <v>24</v>
      </c>
      <c r="AJ53" s="121">
        <v>25</v>
      </c>
      <c r="AK53" s="122">
        <f t="shared" si="49"/>
        <v>49</v>
      </c>
      <c r="AL53" s="152">
        <f t="shared" si="50"/>
        <v>0</v>
      </c>
      <c r="AM53" s="150">
        <v>17</v>
      </c>
      <c r="AN53" s="151">
        <f t="shared" si="51"/>
        <v>0</v>
      </c>
      <c r="AO53" s="120">
        <v>24</v>
      </c>
      <c r="AP53" s="121">
        <v>25</v>
      </c>
      <c r="AQ53" s="122">
        <f t="shared" si="52"/>
        <v>49</v>
      </c>
      <c r="AR53" s="152">
        <f t="shared" si="53"/>
        <v>0</v>
      </c>
      <c r="AS53" s="150">
        <v>17</v>
      </c>
      <c r="AT53" s="151">
        <f t="shared" si="54"/>
        <v>0</v>
      </c>
      <c r="AU53" s="120">
        <v>24</v>
      </c>
      <c r="AV53" s="121">
        <v>25</v>
      </c>
      <c r="AW53" s="122">
        <f t="shared" si="55"/>
        <v>49</v>
      </c>
      <c r="AX53" s="152">
        <f t="shared" si="56"/>
        <v>-1</v>
      </c>
      <c r="AY53" s="150">
        <v>17</v>
      </c>
      <c r="AZ53" s="151">
        <f t="shared" si="57"/>
        <v>0</v>
      </c>
      <c r="BA53" s="120">
        <v>25</v>
      </c>
      <c r="BB53" s="121">
        <v>25</v>
      </c>
      <c r="BC53" s="122">
        <f t="shared" si="58"/>
        <v>50</v>
      </c>
      <c r="BD53" s="152">
        <f t="shared" si="59"/>
        <v>0</v>
      </c>
      <c r="BE53" s="150">
        <v>17</v>
      </c>
      <c r="BF53" s="151">
        <f t="shared" si="60"/>
        <v>0</v>
      </c>
      <c r="BG53" s="120">
        <v>25</v>
      </c>
      <c r="BH53" s="121">
        <v>25</v>
      </c>
      <c r="BI53" s="122">
        <f t="shared" si="61"/>
        <v>50</v>
      </c>
      <c r="BJ53" s="152">
        <f t="shared" si="62"/>
        <v>0</v>
      </c>
      <c r="BK53" s="150">
        <v>17</v>
      </c>
      <c r="BL53" s="151">
        <f t="shared" si="63"/>
        <v>-1</v>
      </c>
      <c r="BM53" s="120">
        <v>25</v>
      </c>
      <c r="BN53" s="121">
        <v>25</v>
      </c>
      <c r="BO53" s="122">
        <f t="shared" si="64"/>
        <v>50</v>
      </c>
      <c r="BP53" s="152">
        <f t="shared" si="65"/>
        <v>-1</v>
      </c>
      <c r="BQ53" s="150">
        <v>18</v>
      </c>
      <c r="BR53" s="151">
        <f t="shared" si="66"/>
        <v>0</v>
      </c>
      <c r="BS53" s="120">
        <v>25</v>
      </c>
      <c r="BT53" s="121">
        <v>26</v>
      </c>
      <c r="BU53" s="122">
        <f t="shared" si="67"/>
        <v>51</v>
      </c>
      <c r="BV53" s="152">
        <f t="shared" si="68"/>
        <v>0</v>
      </c>
      <c r="BW53" s="150">
        <v>18</v>
      </c>
      <c r="BX53" s="151"/>
      <c r="BY53" s="120">
        <v>25</v>
      </c>
      <c r="BZ53" s="121">
        <v>26</v>
      </c>
      <c r="CA53" s="122">
        <f t="shared" si="69"/>
        <v>51</v>
      </c>
      <c r="CB53" s="152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9.5" customHeight="1">
      <c r="A54" s="176">
        <v>321</v>
      </c>
      <c r="B54" s="177" t="s">
        <v>278</v>
      </c>
      <c r="C54" s="150">
        <v>4</v>
      </c>
      <c r="D54" s="151">
        <f t="shared" si="33"/>
        <v>-1</v>
      </c>
      <c r="E54" s="120">
        <v>6</v>
      </c>
      <c r="F54" s="121">
        <v>6</v>
      </c>
      <c r="G54" s="122">
        <f t="shared" si="34"/>
        <v>12</v>
      </c>
      <c r="H54" s="152">
        <f t="shared" si="35"/>
        <v>-6</v>
      </c>
      <c r="I54" s="150">
        <v>5</v>
      </c>
      <c r="J54" s="151">
        <f t="shared" si="36"/>
        <v>0</v>
      </c>
      <c r="K54" s="120">
        <v>7</v>
      </c>
      <c r="L54" s="121">
        <v>11</v>
      </c>
      <c r="M54" s="122">
        <f t="shared" si="37"/>
        <v>18</v>
      </c>
      <c r="N54" s="152">
        <f t="shared" si="38"/>
        <v>0</v>
      </c>
      <c r="O54" s="150">
        <v>5</v>
      </c>
      <c r="P54" s="151">
        <f t="shared" si="39"/>
        <v>0</v>
      </c>
      <c r="Q54" s="120">
        <v>7</v>
      </c>
      <c r="R54" s="121">
        <v>11</v>
      </c>
      <c r="S54" s="122">
        <f t="shared" si="40"/>
        <v>18</v>
      </c>
      <c r="T54" s="152">
        <f t="shared" si="41"/>
        <v>0</v>
      </c>
      <c r="U54" s="150">
        <v>5</v>
      </c>
      <c r="V54" s="151">
        <f t="shared" si="42"/>
        <v>0</v>
      </c>
      <c r="W54" s="120">
        <v>7</v>
      </c>
      <c r="X54" s="121">
        <v>11</v>
      </c>
      <c r="Y54" s="122">
        <f t="shared" si="43"/>
        <v>18</v>
      </c>
      <c r="Z54" s="152">
        <f t="shared" si="44"/>
        <v>0</v>
      </c>
      <c r="AA54" s="150">
        <v>5</v>
      </c>
      <c r="AB54" s="151">
        <f t="shared" si="45"/>
        <v>0</v>
      </c>
      <c r="AC54" s="120">
        <v>7</v>
      </c>
      <c r="AD54" s="121">
        <v>11</v>
      </c>
      <c r="AE54" s="122">
        <f t="shared" si="46"/>
        <v>18</v>
      </c>
      <c r="AF54" s="152">
        <f t="shared" si="47"/>
        <v>0</v>
      </c>
      <c r="AG54" s="150">
        <v>5</v>
      </c>
      <c r="AH54" s="151">
        <f t="shared" si="48"/>
        <v>0</v>
      </c>
      <c r="AI54" s="120">
        <v>7</v>
      </c>
      <c r="AJ54" s="121">
        <v>11</v>
      </c>
      <c r="AK54" s="122">
        <f t="shared" si="49"/>
        <v>18</v>
      </c>
      <c r="AL54" s="152">
        <f t="shared" si="50"/>
        <v>0</v>
      </c>
      <c r="AM54" s="150">
        <v>5</v>
      </c>
      <c r="AN54" s="151">
        <f t="shared" si="51"/>
        <v>0</v>
      </c>
      <c r="AO54" s="120">
        <v>7</v>
      </c>
      <c r="AP54" s="121">
        <v>11</v>
      </c>
      <c r="AQ54" s="122">
        <f t="shared" si="52"/>
        <v>18</v>
      </c>
      <c r="AR54" s="152">
        <f t="shared" si="53"/>
        <v>0</v>
      </c>
      <c r="AS54" s="150">
        <v>5</v>
      </c>
      <c r="AT54" s="151">
        <f t="shared" si="54"/>
        <v>0</v>
      </c>
      <c r="AU54" s="120">
        <v>7</v>
      </c>
      <c r="AV54" s="121">
        <v>11</v>
      </c>
      <c r="AW54" s="122">
        <f t="shared" si="55"/>
        <v>18</v>
      </c>
      <c r="AX54" s="152">
        <f t="shared" si="56"/>
        <v>0</v>
      </c>
      <c r="AY54" s="150">
        <v>5</v>
      </c>
      <c r="AZ54" s="151">
        <f t="shared" si="57"/>
        <v>0</v>
      </c>
      <c r="BA54" s="120">
        <v>7</v>
      </c>
      <c r="BB54" s="121">
        <v>11</v>
      </c>
      <c r="BC54" s="122">
        <f t="shared" si="58"/>
        <v>18</v>
      </c>
      <c r="BD54" s="152">
        <f t="shared" si="59"/>
        <v>0</v>
      </c>
      <c r="BE54" s="150">
        <v>5</v>
      </c>
      <c r="BF54" s="151">
        <f t="shared" si="60"/>
        <v>0</v>
      </c>
      <c r="BG54" s="120">
        <v>7</v>
      </c>
      <c r="BH54" s="121">
        <v>11</v>
      </c>
      <c r="BI54" s="122">
        <f t="shared" si="61"/>
        <v>18</v>
      </c>
      <c r="BJ54" s="152">
        <f t="shared" si="62"/>
        <v>0</v>
      </c>
      <c r="BK54" s="150">
        <v>5</v>
      </c>
      <c r="BL54" s="151">
        <f t="shared" si="63"/>
        <v>0</v>
      </c>
      <c r="BM54" s="120">
        <v>7</v>
      </c>
      <c r="BN54" s="121">
        <v>11</v>
      </c>
      <c r="BO54" s="122">
        <f t="shared" si="64"/>
        <v>18</v>
      </c>
      <c r="BP54" s="152">
        <f t="shared" si="65"/>
        <v>0</v>
      </c>
      <c r="BQ54" s="150">
        <v>5</v>
      </c>
      <c r="BR54" s="151">
        <f t="shared" si="66"/>
        <v>0</v>
      </c>
      <c r="BS54" s="120">
        <v>7</v>
      </c>
      <c r="BT54" s="121">
        <v>11</v>
      </c>
      <c r="BU54" s="122">
        <f t="shared" si="67"/>
        <v>18</v>
      </c>
      <c r="BV54" s="152">
        <f t="shared" si="68"/>
        <v>0</v>
      </c>
      <c r="BW54" s="150">
        <v>5</v>
      </c>
      <c r="BX54" s="151"/>
      <c r="BY54" s="120">
        <v>7</v>
      </c>
      <c r="BZ54" s="121">
        <v>11</v>
      </c>
      <c r="CA54" s="122">
        <f t="shared" si="69"/>
        <v>18</v>
      </c>
      <c r="CB54" s="152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19.5" customHeight="1">
      <c r="A55" s="176">
        <v>322</v>
      </c>
      <c r="B55" s="177" t="s">
        <v>279</v>
      </c>
      <c r="C55" s="150">
        <v>8</v>
      </c>
      <c r="D55" s="151">
        <f t="shared" si="33"/>
        <v>0</v>
      </c>
      <c r="E55" s="120">
        <v>8</v>
      </c>
      <c r="F55" s="121">
        <v>16</v>
      </c>
      <c r="G55" s="122">
        <f t="shared" si="34"/>
        <v>24</v>
      </c>
      <c r="H55" s="152">
        <f t="shared" si="35"/>
        <v>0</v>
      </c>
      <c r="I55" s="150">
        <v>8</v>
      </c>
      <c r="J55" s="151">
        <f t="shared" si="36"/>
        <v>0</v>
      </c>
      <c r="K55" s="120">
        <v>8</v>
      </c>
      <c r="L55" s="121">
        <v>16</v>
      </c>
      <c r="M55" s="122">
        <f t="shared" si="37"/>
        <v>24</v>
      </c>
      <c r="N55" s="152">
        <f t="shared" si="38"/>
        <v>0</v>
      </c>
      <c r="O55" s="150">
        <v>8</v>
      </c>
      <c r="P55" s="151">
        <f t="shared" si="39"/>
        <v>0</v>
      </c>
      <c r="Q55" s="120">
        <v>8</v>
      </c>
      <c r="R55" s="121">
        <v>16</v>
      </c>
      <c r="S55" s="122">
        <f t="shared" si="40"/>
        <v>24</v>
      </c>
      <c r="T55" s="152">
        <f t="shared" si="41"/>
        <v>0</v>
      </c>
      <c r="U55" s="150">
        <v>8</v>
      </c>
      <c r="V55" s="151">
        <f t="shared" si="42"/>
        <v>0</v>
      </c>
      <c r="W55" s="120">
        <v>8</v>
      </c>
      <c r="X55" s="121">
        <v>16</v>
      </c>
      <c r="Y55" s="122">
        <f t="shared" si="43"/>
        <v>24</v>
      </c>
      <c r="Z55" s="152">
        <f t="shared" si="44"/>
        <v>0</v>
      </c>
      <c r="AA55" s="150">
        <v>8</v>
      </c>
      <c r="AB55" s="151">
        <f t="shared" si="45"/>
        <v>0</v>
      </c>
      <c r="AC55" s="120">
        <v>8</v>
      </c>
      <c r="AD55" s="121">
        <v>16</v>
      </c>
      <c r="AE55" s="122">
        <f t="shared" si="46"/>
        <v>24</v>
      </c>
      <c r="AF55" s="152">
        <f t="shared" si="47"/>
        <v>0</v>
      </c>
      <c r="AG55" s="150">
        <v>8</v>
      </c>
      <c r="AH55" s="151">
        <f t="shared" si="48"/>
        <v>0</v>
      </c>
      <c r="AI55" s="120">
        <v>8</v>
      </c>
      <c r="AJ55" s="121">
        <v>16</v>
      </c>
      <c r="AK55" s="122">
        <f t="shared" si="49"/>
        <v>24</v>
      </c>
      <c r="AL55" s="152">
        <f t="shared" si="50"/>
        <v>-1</v>
      </c>
      <c r="AM55" s="150">
        <v>8</v>
      </c>
      <c r="AN55" s="151">
        <f t="shared" si="51"/>
        <v>0</v>
      </c>
      <c r="AO55" s="120">
        <v>9</v>
      </c>
      <c r="AP55" s="121">
        <v>16</v>
      </c>
      <c r="AQ55" s="122">
        <f t="shared" si="52"/>
        <v>25</v>
      </c>
      <c r="AR55" s="152">
        <f t="shared" si="53"/>
        <v>0</v>
      </c>
      <c r="AS55" s="150">
        <v>8</v>
      </c>
      <c r="AT55" s="151">
        <f t="shared" si="54"/>
        <v>0</v>
      </c>
      <c r="AU55" s="120">
        <v>9</v>
      </c>
      <c r="AV55" s="121">
        <v>16</v>
      </c>
      <c r="AW55" s="122">
        <f t="shared" si="55"/>
        <v>25</v>
      </c>
      <c r="AX55" s="152">
        <f t="shared" si="56"/>
        <v>0</v>
      </c>
      <c r="AY55" s="150">
        <v>8</v>
      </c>
      <c r="AZ55" s="151">
        <f t="shared" si="57"/>
        <v>0</v>
      </c>
      <c r="BA55" s="120">
        <v>9</v>
      </c>
      <c r="BB55" s="121">
        <v>16</v>
      </c>
      <c r="BC55" s="122">
        <f t="shared" si="58"/>
        <v>25</v>
      </c>
      <c r="BD55" s="152">
        <f t="shared" si="59"/>
        <v>-1</v>
      </c>
      <c r="BE55" s="150">
        <v>8</v>
      </c>
      <c r="BF55" s="151">
        <f t="shared" si="60"/>
        <v>0</v>
      </c>
      <c r="BG55" s="120">
        <v>10</v>
      </c>
      <c r="BH55" s="121">
        <v>16</v>
      </c>
      <c r="BI55" s="122">
        <f t="shared" si="61"/>
        <v>26</v>
      </c>
      <c r="BJ55" s="152">
        <f t="shared" si="62"/>
        <v>0</v>
      </c>
      <c r="BK55" s="150">
        <v>8</v>
      </c>
      <c r="BL55" s="151">
        <f t="shared" si="63"/>
        <v>0</v>
      </c>
      <c r="BM55" s="120">
        <v>10</v>
      </c>
      <c r="BN55" s="121">
        <v>16</v>
      </c>
      <c r="BO55" s="122">
        <f t="shared" si="64"/>
        <v>26</v>
      </c>
      <c r="BP55" s="152">
        <f t="shared" si="65"/>
        <v>0</v>
      </c>
      <c r="BQ55" s="150">
        <v>8</v>
      </c>
      <c r="BR55" s="151">
        <f t="shared" si="66"/>
        <v>0</v>
      </c>
      <c r="BS55" s="120">
        <v>10</v>
      </c>
      <c r="BT55" s="121">
        <v>16</v>
      </c>
      <c r="BU55" s="122">
        <f t="shared" si="67"/>
        <v>26</v>
      </c>
      <c r="BV55" s="152">
        <f t="shared" si="68"/>
        <v>-1</v>
      </c>
      <c r="BW55" s="150">
        <v>8</v>
      </c>
      <c r="BX55" s="151"/>
      <c r="BY55" s="120">
        <v>10</v>
      </c>
      <c r="BZ55" s="121">
        <v>17</v>
      </c>
      <c r="CA55" s="122">
        <f t="shared" si="69"/>
        <v>27</v>
      </c>
      <c r="CB55" s="152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19.5" customHeight="1">
      <c r="A56" s="176">
        <v>323</v>
      </c>
      <c r="B56" s="177" t="s">
        <v>280</v>
      </c>
      <c r="C56" s="150">
        <v>11</v>
      </c>
      <c r="D56" s="151">
        <f t="shared" si="33"/>
        <v>0</v>
      </c>
      <c r="E56" s="120">
        <v>15</v>
      </c>
      <c r="F56" s="121">
        <v>23</v>
      </c>
      <c r="G56" s="122">
        <f t="shared" si="34"/>
        <v>38</v>
      </c>
      <c r="H56" s="152">
        <f t="shared" si="35"/>
        <v>0</v>
      </c>
      <c r="I56" s="150">
        <v>11</v>
      </c>
      <c r="J56" s="151">
        <f t="shared" si="36"/>
        <v>0</v>
      </c>
      <c r="K56" s="120">
        <v>15</v>
      </c>
      <c r="L56" s="121">
        <v>23</v>
      </c>
      <c r="M56" s="122">
        <f t="shared" si="37"/>
        <v>38</v>
      </c>
      <c r="N56" s="152">
        <f t="shared" si="38"/>
        <v>-1</v>
      </c>
      <c r="O56" s="150">
        <v>11</v>
      </c>
      <c r="P56" s="151">
        <f t="shared" si="39"/>
        <v>0</v>
      </c>
      <c r="Q56" s="120">
        <v>16</v>
      </c>
      <c r="R56" s="121">
        <v>23</v>
      </c>
      <c r="S56" s="122">
        <f t="shared" si="40"/>
        <v>39</v>
      </c>
      <c r="T56" s="152">
        <f t="shared" si="41"/>
        <v>0</v>
      </c>
      <c r="U56" s="150">
        <v>11</v>
      </c>
      <c r="V56" s="151">
        <f t="shared" si="42"/>
        <v>0</v>
      </c>
      <c r="W56" s="120">
        <v>16</v>
      </c>
      <c r="X56" s="121">
        <v>23</v>
      </c>
      <c r="Y56" s="122">
        <f t="shared" si="43"/>
        <v>39</v>
      </c>
      <c r="Z56" s="152">
        <f t="shared" si="44"/>
        <v>-3</v>
      </c>
      <c r="AA56" s="150">
        <v>11</v>
      </c>
      <c r="AB56" s="151">
        <f t="shared" si="45"/>
        <v>0</v>
      </c>
      <c r="AC56" s="120">
        <v>19</v>
      </c>
      <c r="AD56" s="121">
        <v>23</v>
      </c>
      <c r="AE56" s="122">
        <f t="shared" si="46"/>
        <v>42</v>
      </c>
      <c r="AF56" s="152">
        <f t="shared" si="47"/>
        <v>-1</v>
      </c>
      <c r="AG56" s="150">
        <v>11</v>
      </c>
      <c r="AH56" s="151">
        <f t="shared" si="48"/>
        <v>0</v>
      </c>
      <c r="AI56" s="120">
        <v>19</v>
      </c>
      <c r="AJ56" s="121">
        <v>24</v>
      </c>
      <c r="AK56" s="122">
        <f t="shared" si="49"/>
        <v>43</v>
      </c>
      <c r="AL56" s="152">
        <f t="shared" si="50"/>
        <v>0</v>
      </c>
      <c r="AM56" s="150">
        <v>11</v>
      </c>
      <c r="AN56" s="151">
        <f t="shared" si="51"/>
        <v>0</v>
      </c>
      <c r="AO56" s="120">
        <v>19</v>
      </c>
      <c r="AP56" s="121">
        <v>24</v>
      </c>
      <c r="AQ56" s="122">
        <f t="shared" si="52"/>
        <v>43</v>
      </c>
      <c r="AR56" s="152">
        <f t="shared" si="53"/>
        <v>0</v>
      </c>
      <c r="AS56" s="150">
        <v>11</v>
      </c>
      <c r="AT56" s="151">
        <f t="shared" si="54"/>
        <v>0</v>
      </c>
      <c r="AU56" s="120">
        <v>19</v>
      </c>
      <c r="AV56" s="121">
        <v>24</v>
      </c>
      <c r="AW56" s="122">
        <f t="shared" si="55"/>
        <v>43</v>
      </c>
      <c r="AX56" s="152">
        <f t="shared" si="56"/>
        <v>0</v>
      </c>
      <c r="AY56" s="150">
        <v>11</v>
      </c>
      <c r="AZ56" s="151">
        <f t="shared" si="57"/>
        <v>0</v>
      </c>
      <c r="BA56" s="120">
        <v>19</v>
      </c>
      <c r="BB56" s="121">
        <v>24</v>
      </c>
      <c r="BC56" s="122">
        <f t="shared" si="58"/>
        <v>43</v>
      </c>
      <c r="BD56" s="152">
        <f t="shared" si="59"/>
        <v>0</v>
      </c>
      <c r="BE56" s="150">
        <v>11</v>
      </c>
      <c r="BF56" s="151">
        <f t="shared" si="60"/>
        <v>0</v>
      </c>
      <c r="BG56" s="120">
        <v>19</v>
      </c>
      <c r="BH56" s="121">
        <v>24</v>
      </c>
      <c r="BI56" s="122">
        <f t="shared" si="61"/>
        <v>43</v>
      </c>
      <c r="BJ56" s="152">
        <f t="shared" si="62"/>
        <v>0</v>
      </c>
      <c r="BK56" s="150">
        <v>11</v>
      </c>
      <c r="BL56" s="151">
        <f t="shared" si="63"/>
        <v>0</v>
      </c>
      <c r="BM56" s="120">
        <v>19</v>
      </c>
      <c r="BN56" s="121">
        <v>24</v>
      </c>
      <c r="BO56" s="122">
        <f t="shared" si="64"/>
        <v>43</v>
      </c>
      <c r="BP56" s="152">
        <f t="shared" si="65"/>
        <v>-1</v>
      </c>
      <c r="BQ56" s="150">
        <v>11</v>
      </c>
      <c r="BR56" s="151">
        <f t="shared" si="66"/>
        <v>0</v>
      </c>
      <c r="BS56" s="120">
        <v>19</v>
      </c>
      <c r="BT56" s="121">
        <v>25</v>
      </c>
      <c r="BU56" s="122">
        <f t="shared" si="67"/>
        <v>44</v>
      </c>
      <c r="BV56" s="152">
        <f t="shared" si="68"/>
        <v>0</v>
      </c>
      <c r="BW56" s="150">
        <v>11</v>
      </c>
      <c r="BX56" s="151"/>
      <c r="BY56" s="120">
        <v>19</v>
      </c>
      <c r="BZ56" s="121">
        <v>25</v>
      </c>
      <c r="CA56" s="122">
        <f t="shared" si="69"/>
        <v>44</v>
      </c>
      <c r="CB56" s="152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19.5" customHeight="1">
      <c r="A57" s="176">
        <v>324</v>
      </c>
      <c r="B57" s="177" t="s">
        <v>281</v>
      </c>
      <c r="C57" s="150">
        <v>207</v>
      </c>
      <c r="D57" s="151">
        <f t="shared" si="33"/>
        <v>3</v>
      </c>
      <c r="E57" s="120">
        <v>255</v>
      </c>
      <c r="F57" s="121">
        <v>282</v>
      </c>
      <c r="G57" s="122">
        <f t="shared" si="34"/>
        <v>537</v>
      </c>
      <c r="H57" s="152">
        <f t="shared" si="35"/>
        <v>1</v>
      </c>
      <c r="I57" s="150">
        <v>204</v>
      </c>
      <c r="J57" s="151">
        <f t="shared" si="36"/>
        <v>-1</v>
      </c>
      <c r="K57" s="120">
        <v>251</v>
      </c>
      <c r="L57" s="121">
        <v>285</v>
      </c>
      <c r="M57" s="122">
        <f t="shared" si="37"/>
        <v>536</v>
      </c>
      <c r="N57" s="152">
        <f t="shared" si="38"/>
        <v>-2</v>
      </c>
      <c r="O57" s="150">
        <v>205</v>
      </c>
      <c r="P57" s="151">
        <f t="shared" si="39"/>
        <v>-1</v>
      </c>
      <c r="Q57" s="120">
        <v>252</v>
      </c>
      <c r="R57" s="121">
        <v>286</v>
      </c>
      <c r="S57" s="122">
        <f t="shared" si="40"/>
        <v>538</v>
      </c>
      <c r="T57" s="152">
        <f t="shared" si="41"/>
        <v>0</v>
      </c>
      <c r="U57" s="150">
        <v>206</v>
      </c>
      <c r="V57" s="151">
        <f t="shared" si="42"/>
        <v>3</v>
      </c>
      <c r="W57" s="120">
        <v>253</v>
      </c>
      <c r="X57" s="121">
        <v>285</v>
      </c>
      <c r="Y57" s="122">
        <f t="shared" si="43"/>
        <v>538</v>
      </c>
      <c r="Z57" s="152">
        <f t="shared" si="44"/>
        <v>12</v>
      </c>
      <c r="AA57" s="150">
        <v>203</v>
      </c>
      <c r="AB57" s="151">
        <f t="shared" si="45"/>
        <v>1</v>
      </c>
      <c r="AC57" s="120">
        <v>247</v>
      </c>
      <c r="AD57" s="121">
        <v>279</v>
      </c>
      <c r="AE57" s="122">
        <f t="shared" si="46"/>
        <v>526</v>
      </c>
      <c r="AF57" s="152">
        <f t="shared" si="47"/>
        <v>2</v>
      </c>
      <c r="AG57" s="150">
        <v>202</v>
      </c>
      <c r="AH57" s="151">
        <f t="shared" si="48"/>
        <v>0</v>
      </c>
      <c r="AI57" s="120">
        <v>248</v>
      </c>
      <c r="AJ57" s="121">
        <v>276</v>
      </c>
      <c r="AK57" s="122">
        <f t="shared" si="49"/>
        <v>524</v>
      </c>
      <c r="AL57" s="152">
        <f t="shared" si="50"/>
        <v>0</v>
      </c>
      <c r="AM57" s="150">
        <v>202</v>
      </c>
      <c r="AN57" s="151">
        <f t="shared" si="51"/>
        <v>3</v>
      </c>
      <c r="AO57" s="120">
        <v>247</v>
      </c>
      <c r="AP57" s="121">
        <v>277</v>
      </c>
      <c r="AQ57" s="122">
        <f t="shared" si="52"/>
        <v>524</v>
      </c>
      <c r="AR57" s="152">
        <f t="shared" si="53"/>
        <v>14</v>
      </c>
      <c r="AS57" s="150">
        <v>199</v>
      </c>
      <c r="AT57" s="151">
        <f t="shared" si="54"/>
        <v>0</v>
      </c>
      <c r="AU57" s="120">
        <v>238</v>
      </c>
      <c r="AV57" s="121">
        <v>272</v>
      </c>
      <c r="AW57" s="122">
        <f t="shared" si="55"/>
        <v>510</v>
      </c>
      <c r="AX57" s="152">
        <f t="shared" si="56"/>
        <v>-1</v>
      </c>
      <c r="AY57" s="150">
        <v>199</v>
      </c>
      <c r="AZ57" s="151">
        <f t="shared" si="57"/>
        <v>0</v>
      </c>
      <c r="BA57" s="120">
        <v>239</v>
      </c>
      <c r="BB57" s="121">
        <v>272</v>
      </c>
      <c r="BC57" s="122">
        <f t="shared" si="58"/>
        <v>511</v>
      </c>
      <c r="BD57" s="152">
        <f t="shared" si="59"/>
        <v>0</v>
      </c>
      <c r="BE57" s="150">
        <v>199</v>
      </c>
      <c r="BF57" s="151">
        <f t="shared" si="60"/>
        <v>-3</v>
      </c>
      <c r="BG57" s="120">
        <v>240</v>
      </c>
      <c r="BH57" s="121">
        <v>271</v>
      </c>
      <c r="BI57" s="122">
        <f t="shared" si="61"/>
        <v>511</v>
      </c>
      <c r="BJ57" s="152">
        <f t="shared" si="62"/>
        <v>-6</v>
      </c>
      <c r="BK57" s="150">
        <v>202</v>
      </c>
      <c r="BL57" s="151">
        <f t="shared" si="63"/>
        <v>-3</v>
      </c>
      <c r="BM57" s="120">
        <v>244</v>
      </c>
      <c r="BN57" s="121">
        <v>273</v>
      </c>
      <c r="BO57" s="122">
        <f t="shared" si="64"/>
        <v>517</v>
      </c>
      <c r="BP57" s="152">
        <f t="shared" si="65"/>
        <v>-6</v>
      </c>
      <c r="BQ57" s="150">
        <v>205</v>
      </c>
      <c r="BR57" s="151">
        <f t="shared" si="66"/>
        <v>-1</v>
      </c>
      <c r="BS57" s="120">
        <v>248</v>
      </c>
      <c r="BT57" s="121">
        <v>275</v>
      </c>
      <c r="BU57" s="122">
        <f t="shared" si="67"/>
        <v>523</v>
      </c>
      <c r="BV57" s="152">
        <f t="shared" si="68"/>
        <v>-1</v>
      </c>
      <c r="BW57" s="150">
        <v>206</v>
      </c>
      <c r="BX57" s="151"/>
      <c r="BY57" s="120">
        <v>252</v>
      </c>
      <c r="BZ57" s="121">
        <v>272</v>
      </c>
      <c r="CA57" s="122">
        <f t="shared" si="69"/>
        <v>524</v>
      </c>
      <c r="CB57" s="152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ht="19.5" customHeight="1">
      <c r="A58" s="176">
        <v>325</v>
      </c>
      <c r="B58" s="177" t="s">
        <v>282</v>
      </c>
      <c r="C58" s="150">
        <v>6</v>
      </c>
      <c r="D58" s="151">
        <f t="shared" si="33"/>
        <v>0</v>
      </c>
      <c r="E58" s="120">
        <v>10</v>
      </c>
      <c r="F58" s="121">
        <v>12</v>
      </c>
      <c r="G58" s="122">
        <f t="shared" si="34"/>
        <v>22</v>
      </c>
      <c r="H58" s="152">
        <f t="shared" si="35"/>
        <v>0</v>
      </c>
      <c r="I58" s="150">
        <v>6</v>
      </c>
      <c r="J58" s="151">
        <f t="shared" si="36"/>
        <v>0</v>
      </c>
      <c r="K58" s="120">
        <v>10</v>
      </c>
      <c r="L58" s="121">
        <v>12</v>
      </c>
      <c r="M58" s="122">
        <f t="shared" si="37"/>
        <v>22</v>
      </c>
      <c r="N58" s="152">
        <f t="shared" si="38"/>
        <v>0</v>
      </c>
      <c r="O58" s="150">
        <v>6</v>
      </c>
      <c r="P58" s="151">
        <f t="shared" si="39"/>
        <v>0</v>
      </c>
      <c r="Q58" s="120">
        <v>10</v>
      </c>
      <c r="R58" s="121">
        <v>12</v>
      </c>
      <c r="S58" s="122">
        <f t="shared" si="40"/>
        <v>22</v>
      </c>
      <c r="T58" s="152">
        <f t="shared" si="41"/>
        <v>0</v>
      </c>
      <c r="U58" s="150">
        <v>6</v>
      </c>
      <c r="V58" s="151">
        <f t="shared" si="42"/>
        <v>0</v>
      </c>
      <c r="W58" s="120">
        <v>10</v>
      </c>
      <c r="X58" s="121">
        <v>12</v>
      </c>
      <c r="Y58" s="122">
        <f t="shared" si="43"/>
        <v>22</v>
      </c>
      <c r="Z58" s="152">
        <f t="shared" si="44"/>
        <v>0</v>
      </c>
      <c r="AA58" s="150">
        <v>6</v>
      </c>
      <c r="AB58" s="151">
        <f t="shared" si="45"/>
        <v>0</v>
      </c>
      <c r="AC58" s="120">
        <v>10</v>
      </c>
      <c r="AD58" s="121">
        <v>12</v>
      </c>
      <c r="AE58" s="122">
        <f t="shared" si="46"/>
        <v>22</v>
      </c>
      <c r="AF58" s="152">
        <f t="shared" si="47"/>
        <v>0</v>
      </c>
      <c r="AG58" s="150">
        <v>6</v>
      </c>
      <c r="AH58" s="151">
        <f t="shared" si="48"/>
        <v>0</v>
      </c>
      <c r="AI58" s="120">
        <v>10</v>
      </c>
      <c r="AJ58" s="121">
        <v>12</v>
      </c>
      <c r="AK58" s="122">
        <f t="shared" si="49"/>
        <v>22</v>
      </c>
      <c r="AL58" s="152">
        <f t="shared" si="50"/>
        <v>0</v>
      </c>
      <c r="AM58" s="150">
        <v>6</v>
      </c>
      <c r="AN58" s="151">
        <f t="shared" si="51"/>
        <v>0</v>
      </c>
      <c r="AO58" s="120">
        <v>10</v>
      </c>
      <c r="AP58" s="121">
        <v>12</v>
      </c>
      <c r="AQ58" s="122">
        <f t="shared" si="52"/>
        <v>22</v>
      </c>
      <c r="AR58" s="152">
        <f t="shared" si="53"/>
        <v>0</v>
      </c>
      <c r="AS58" s="150">
        <v>6</v>
      </c>
      <c r="AT58" s="151">
        <f t="shared" si="54"/>
        <v>0</v>
      </c>
      <c r="AU58" s="120">
        <v>10</v>
      </c>
      <c r="AV58" s="121">
        <v>12</v>
      </c>
      <c r="AW58" s="122">
        <f t="shared" si="55"/>
        <v>22</v>
      </c>
      <c r="AX58" s="152">
        <f t="shared" si="56"/>
        <v>0</v>
      </c>
      <c r="AY58" s="150">
        <v>6</v>
      </c>
      <c r="AZ58" s="151">
        <f t="shared" si="57"/>
        <v>0</v>
      </c>
      <c r="BA58" s="120">
        <v>10</v>
      </c>
      <c r="BB58" s="121">
        <v>12</v>
      </c>
      <c r="BC58" s="122">
        <f t="shared" si="58"/>
        <v>22</v>
      </c>
      <c r="BD58" s="152">
        <f t="shared" si="59"/>
        <v>0</v>
      </c>
      <c r="BE58" s="150">
        <v>6</v>
      </c>
      <c r="BF58" s="151">
        <f t="shared" si="60"/>
        <v>0</v>
      </c>
      <c r="BG58" s="120">
        <v>10</v>
      </c>
      <c r="BH58" s="121">
        <v>12</v>
      </c>
      <c r="BI58" s="122">
        <f t="shared" si="61"/>
        <v>22</v>
      </c>
      <c r="BJ58" s="152">
        <f t="shared" si="62"/>
        <v>0</v>
      </c>
      <c r="BK58" s="150">
        <v>6</v>
      </c>
      <c r="BL58" s="151">
        <f t="shared" si="63"/>
        <v>0</v>
      </c>
      <c r="BM58" s="120">
        <v>10</v>
      </c>
      <c r="BN58" s="121">
        <v>12</v>
      </c>
      <c r="BO58" s="122">
        <f t="shared" si="64"/>
        <v>22</v>
      </c>
      <c r="BP58" s="152">
        <f t="shared" si="65"/>
        <v>0</v>
      </c>
      <c r="BQ58" s="150">
        <v>6</v>
      </c>
      <c r="BR58" s="151">
        <f t="shared" si="66"/>
        <v>0</v>
      </c>
      <c r="BS58" s="120">
        <v>10</v>
      </c>
      <c r="BT58" s="121">
        <v>12</v>
      </c>
      <c r="BU58" s="122">
        <f t="shared" si="67"/>
        <v>22</v>
      </c>
      <c r="BV58" s="152">
        <f t="shared" si="68"/>
        <v>-1</v>
      </c>
      <c r="BW58" s="150">
        <v>6</v>
      </c>
      <c r="BX58" s="151"/>
      <c r="BY58" s="120">
        <v>11</v>
      </c>
      <c r="BZ58" s="121">
        <v>12</v>
      </c>
      <c r="CA58" s="122">
        <f t="shared" si="69"/>
        <v>23</v>
      </c>
      <c r="CB58" s="152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ht="19.5" customHeight="1">
      <c r="A59" s="176">
        <v>326</v>
      </c>
      <c r="B59" s="177" t="s">
        <v>283</v>
      </c>
      <c r="C59" s="150">
        <v>0</v>
      </c>
      <c r="D59" s="151">
        <f t="shared" si="33"/>
        <v>0</v>
      </c>
      <c r="E59" s="120">
        <v>0</v>
      </c>
      <c r="F59" s="121">
        <v>0</v>
      </c>
      <c r="G59" s="122">
        <f t="shared" si="34"/>
        <v>0</v>
      </c>
      <c r="H59" s="152">
        <f t="shared" si="35"/>
        <v>0</v>
      </c>
      <c r="I59" s="150">
        <v>0</v>
      </c>
      <c r="J59" s="151">
        <f t="shared" si="36"/>
        <v>0</v>
      </c>
      <c r="K59" s="120">
        <v>0</v>
      </c>
      <c r="L59" s="121">
        <v>0</v>
      </c>
      <c r="M59" s="122">
        <f t="shared" si="37"/>
        <v>0</v>
      </c>
      <c r="N59" s="152">
        <f t="shared" si="38"/>
        <v>0</v>
      </c>
      <c r="O59" s="150">
        <v>0</v>
      </c>
      <c r="P59" s="151">
        <f t="shared" si="39"/>
        <v>0</v>
      </c>
      <c r="Q59" s="120">
        <v>0</v>
      </c>
      <c r="R59" s="121">
        <v>0</v>
      </c>
      <c r="S59" s="122">
        <f t="shared" si="40"/>
        <v>0</v>
      </c>
      <c r="T59" s="152">
        <f t="shared" si="41"/>
        <v>0</v>
      </c>
      <c r="U59" s="150">
        <v>0</v>
      </c>
      <c r="V59" s="151">
        <f t="shared" si="42"/>
        <v>0</v>
      </c>
      <c r="W59" s="120">
        <v>0</v>
      </c>
      <c r="X59" s="121">
        <v>0</v>
      </c>
      <c r="Y59" s="122">
        <f t="shared" si="43"/>
        <v>0</v>
      </c>
      <c r="Z59" s="152">
        <f t="shared" si="44"/>
        <v>0</v>
      </c>
      <c r="AA59" s="150">
        <v>0</v>
      </c>
      <c r="AB59" s="151">
        <f t="shared" si="45"/>
        <v>0</v>
      </c>
      <c r="AC59" s="120">
        <v>0</v>
      </c>
      <c r="AD59" s="121">
        <v>0</v>
      </c>
      <c r="AE59" s="122">
        <f t="shared" si="46"/>
        <v>0</v>
      </c>
      <c r="AF59" s="152">
        <f t="shared" si="47"/>
        <v>0</v>
      </c>
      <c r="AG59" s="150">
        <v>0</v>
      </c>
      <c r="AH59" s="151">
        <f t="shared" si="48"/>
        <v>0</v>
      </c>
      <c r="AI59" s="120">
        <v>0</v>
      </c>
      <c r="AJ59" s="121">
        <v>0</v>
      </c>
      <c r="AK59" s="122">
        <f t="shared" si="49"/>
        <v>0</v>
      </c>
      <c r="AL59" s="152">
        <f t="shared" si="50"/>
        <v>0</v>
      </c>
      <c r="AM59" s="150">
        <v>0</v>
      </c>
      <c r="AN59" s="151">
        <f t="shared" si="51"/>
        <v>0</v>
      </c>
      <c r="AO59" s="120">
        <v>0</v>
      </c>
      <c r="AP59" s="121">
        <v>0</v>
      </c>
      <c r="AQ59" s="122">
        <f t="shared" si="52"/>
        <v>0</v>
      </c>
      <c r="AR59" s="152">
        <f t="shared" si="53"/>
        <v>0</v>
      </c>
      <c r="AS59" s="150">
        <v>0</v>
      </c>
      <c r="AT59" s="151">
        <f t="shared" si="54"/>
        <v>0</v>
      </c>
      <c r="AU59" s="120">
        <v>0</v>
      </c>
      <c r="AV59" s="121">
        <v>0</v>
      </c>
      <c r="AW59" s="122">
        <f t="shared" si="55"/>
        <v>0</v>
      </c>
      <c r="AX59" s="152">
        <f t="shared" si="56"/>
        <v>0</v>
      </c>
      <c r="AY59" s="150">
        <v>0</v>
      </c>
      <c r="AZ59" s="151">
        <f t="shared" si="57"/>
        <v>0</v>
      </c>
      <c r="BA59" s="120">
        <v>0</v>
      </c>
      <c r="BB59" s="121">
        <v>0</v>
      </c>
      <c r="BC59" s="122">
        <f t="shared" si="58"/>
        <v>0</v>
      </c>
      <c r="BD59" s="152">
        <f t="shared" si="59"/>
        <v>0</v>
      </c>
      <c r="BE59" s="150">
        <v>0</v>
      </c>
      <c r="BF59" s="151">
        <f t="shared" si="60"/>
        <v>0</v>
      </c>
      <c r="BG59" s="120">
        <v>0</v>
      </c>
      <c r="BH59" s="121">
        <v>0</v>
      </c>
      <c r="BI59" s="122">
        <f t="shared" si="61"/>
        <v>0</v>
      </c>
      <c r="BJ59" s="152">
        <f t="shared" si="62"/>
        <v>0</v>
      </c>
      <c r="BK59" s="150">
        <v>0</v>
      </c>
      <c r="BL59" s="151">
        <f t="shared" si="63"/>
        <v>0</v>
      </c>
      <c r="BM59" s="120">
        <v>0</v>
      </c>
      <c r="BN59" s="121">
        <v>0</v>
      </c>
      <c r="BO59" s="122">
        <f t="shared" si="64"/>
        <v>0</v>
      </c>
      <c r="BP59" s="152">
        <f t="shared" si="65"/>
        <v>0</v>
      </c>
      <c r="BQ59" s="150">
        <v>0</v>
      </c>
      <c r="BR59" s="151">
        <f t="shared" si="66"/>
        <v>0</v>
      </c>
      <c r="BS59" s="120">
        <v>0</v>
      </c>
      <c r="BT59" s="121">
        <v>0</v>
      </c>
      <c r="BU59" s="122">
        <f t="shared" si="67"/>
        <v>0</v>
      </c>
      <c r="BV59" s="152">
        <f t="shared" si="68"/>
        <v>0</v>
      </c>
      <c r="BW59" s="150">
        <v>0</v>
      </c>
      <c r="BX59" s="151"/>
      <c r="BY59" s="120">
        <v>0</v>
      </c>
      <c r="BZ59" s="121">
        <v>0</v>
      </c>
      <c r="CA59" s="122">
        <f t="shared" si="69"/>
        <v>0</v>
      </c>
      <c r="CB59" s="152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19.5" customHeight="1">
      <c r="A60" s="176">
        <v>327</v>
      </c>
      <c r="B60" s="177" t="s">
        <v>284</v>
      </c>
      <c r="C60" s="150">
        <v>106</v>
      </c>
      <c r="D60" s="151">
        <f t="shared" si="33"/>
        <v>-1</v>
      </c>
      <c r="E60" s="120">
        <v>129</v>
      </c>
      <c r="F60" s="121">
        <v>137</v>
      </c>
      <c r="G60" s="122">
        <f t="shared" si="34"/>
        <v>266</v>
      </c>
      <c r="H60" s="152">
        <f t="shared" si="35"/>
        <v>-7</v>
      </c>
      <c r="I60" s="150">
        <v>107</v>
      </c>
      <c r="J60" s="151">
        <f t="shared" si="36"/>
        <v>0</v>
      </c>
      <c r="K60" s="120">
        <v>131</v>
      </c>
      <c r="L60" s="121">
        <v>142</v>
      </c>
      <c r="M60" s="122">
        <f t="shared" si="37"/>
        <v>273</v>
      </c>
      <c r="N60" s="152">
        <f t="shared" si="38"/>
        <v>-2</v>
      </c>
      <c r="O60" s="150">
        <v>107</v>
      </c>
      <c r="P60" s="151">
        <f t="shared" si="39"/>
        <v>0</v>
      </c>
      <c r="Q60" s="120">
        <v>132</v>
      </c>
      <c r="R60" s="121">
        <v>143</v>
      </c>
      <c r="S60" s="122">
        <f t="shared" si="40"/>
        <v>275</v>
      </c>
      <c r="T60" s="152">
        <f t="shared" si="41"/>
        <v>0</v>
      </c>
      <c r="U60" s="150">
        <v>107</v>
      </c>
      <c r="V60" s="151">
        <f t="shared" si="42"/>
        <v>-1</v>
      </c>
      <c r="W60" s="120">
        <v>132</v>
      </c>
      <c r="X60" s="121">
        <v>143</v>
      </c>
      <c r="Y60" s="122">
        <f t="shared" si="43"/>
        <v>275</v>
      </c>
      <c r="Z60" s="152">
        <f t="shared" si="44"/>
        <v>0</v>
      </c>
      <c r="AA60" s="150">
        <v>108</v>
      </c>
      <c r="AB60" s="151">
        <f t="shared" si="45"/>
        <v>3</v>
      </c>
      <c r="AC60" s="120">
        <v>133</v>
      </c>
      <c r="AD60" s="121">
        <v>142</v>
      </c>
      <c r="AE60" s="122">
        <f t="shared" si="46"/>
        <v>275</v>
      </c>
      <c r="AF60" s="152">
        <f t="shared" si="47"/>
        <v>7</v>
      </c>
      <c r="AG60" s="150">
        <v>105</v>
      </c>
      <c r="AH60" s="151">
        <f t="shared" si="48"/>
        <v>0</v>
      </c>
      <c r="AI60" s="120">
        <v>129</v>
      </c>
      <c r="AJ60" s="121">
        <v>139</v>
      </c>
      <c r="AK60" s="122">
        <f t="shared" si="49"/>
        <v>268</v>
      </c>
      <c r="AL60" s="152">
        <f t="shared" si="50"/>
        <v>0</v>
      </c>
      <c r="AM60" s="150">
        <v>105</v>
      </c>
      <c r="AN60" s="151">
        <f t="shared" si="51"/>
        <v>1</v>
      </c>
      <c r="AO60" s="120">
        <v>130</v>
      </c>
      <c r="AP60" s="121">
        <v>138</v>
      </c>
      <c r="AQ60" s="122">
        <f t="shared" si="52"/>
        <v>268</v>
      </c>
      <c r="AR60" s="152">
        <f t="shared" si="53"/>
        <v>0</v>
      </c>
      <c r="AS60" s="150">
        <v>104</v>
      </c>
      <c r="AT60" s="151">
        <f t="shared" si="54"/>
        <v>1</v>
      </c>
      <c r="AU60" s="120">
        <v>129</v>
      </c>
      <c r="AV60" s="121">
        <v>139</v>
      </c>
      <c r="AW60" s="122">
        <f t="shared" si="55"/>
        <v>268</v>
      </c>
      <c r="AX60" s="152">
        <f t="shared" si="56"/>
        <v>1</v>
      </c>
      <c r="AY60" s="150">
        <v>103</v>
      </c>
      <c r="AZ60" s="151">
        <f t="shared" si="57"/>
        <v>-1</v>
      </c>
      <c r="BA60" s="120">
        <v>128</v>
      </c>
      <c r="BB60" s="121">
        <v>139</v>
      </c>
      <c r="BC60" s="122">
        <f t="shared" si="58"/>
        <v>267</v>
      </c>
      <c r="BD60" s="152">
        <f t="shared" si="59"/>
        <v>-1</v>
      </c>
      <c r="BE60" s="150">
        <v>104</v>
      </c>
      <c r="BF60" s="151">
        <f t="shared" si="60"/>
        <v>1</v>
      </c>
      <c r="BG60" s="120">
        <v>129</v>
      </c>
      <c r="BH60" s="121">
        <v>139</v>
      </c>
      <c r="BI60" s="122">
        <f t="shared" si="61"/>
        <v>268</v>
      </c>
      <c r="BJ60" s="152">
        <f t="shared" si="62"/>
        <v>3</v>
      </c>
      <c r="BK60" s="150">
        <v>103</v>
      </c>
      <c r="BL60" s="151">
        <f t="shared" si="63"/>
        <v>1</v>
      </c>
      <c r="BM60" s="120">
        <v>127</v>
      </c>
      <c r="BN60" s="121">
        <v>138</v>
      </c>
      <c r="BO60" s="122">
        <f t="shared" si="64"/>
        <v>265</v>
      </c>
      <c r="BP60" s="152">
        <f t="shared" si="65"/>
        <v>1</v>
      </c>
      <c r="BQ60" s="150">
        <v>102</v>
      </c>
      <c r="BR60" s="151">
        <f t="shared" si="66"/>
        <v>0</v>
      </c>
      <c r="BS60" s="120">
        <v>126</v>
      </c>
      <c r="BT60" s="121">
        <v>138</v>
      </c>
      <c r="BU60" s="122">
        <f t="shared" si="67"/>
        <v>264</v>
      </c>
      <c r="BV60" s="152">
        <f t="shared" si="68"/>
        <v>-3</v>
      </c>
      <c r="BW60" s="150">
        <v>102</v>
      </c>
      <c r="BX60" s="151"/>
      <c r="BY60" s="120">
        <v>128</v>
      </c>
      <c r="BZ60" s="121">
        <v>139</v>
      </c>
      <c r="CA60" s="122">
        <f t="shared" si="69"/>
        <v>267</v>
      </c>
      <c r="CB60" s="152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19.5" customHeight="1">
      <c r="A61" s="176">
        <v>328</v>
      </c>
      <c r="B61" s="177" t="s">
        <v>285</v>
      </c>
      <c r="C61" s="150">
        <v>14</v>
      </c>
      <c r="D61" s="151">
        <f t="shared" si="33"/>
        <v>0</v>
      </c>
      <c r="E61" s="120">
        <v>19</v>
      </c>
      <c r="F61" s="121">
        <v>26</v>
      </c>
      <c r="G61" s="122">
        <f t="shared" si="34"/>
        <v>45</v>
      </c>
      <c r="H61" s="152">
        <f t="shared" si="35"/>
        <v>0</v>
      </c>
      <c r="I61" s="150">
        <v>14</v>
      </c>
      <c r="J61" s="151">
        <f t="shared" si="36"/>
        <v>0</v>
      </c>
      <c r="K61" s="120">
        <v>19</v>
      </c>
      <c r="L61" s="121">
        <v>26</v>
      </c>
      <c r="M61" s="122">
        <f t="shared" si="37"/>
        <v>45</v>
      </c>
      <c r="N61" s="152">
        <f t="shared" si="38"/>
        <v>0</v>
      </c>
      <c r="O61" s="150">
        <v>14</v>
      </c>
      <c r="P61" s="151">
        <f t="shared" si="39"/>
        <v>0</v>
      </c>
      <c r="Q61" s="120">
        <v>19</v>
      </c>
      <c r="R61" s="121">
        <v>26</v>
      </c>
      <c r="S61" s="122">
        <f t="shared" si="40"/>
        <v>45</v>
      </c>
      <c r="T61" s="152">
        <f t="shared" si="41"/>
        <v>0</v>
      </c>
      <c r="U61" s="150">
        <v>14</v>
      </c>
      <c r="V61" s="151">
        <f t="shared" si="42"/>
        <v>0</v>
      </c>
      <c r="W61" s="120">
        <v>19</v>
      </c>
      <c r="X61" s="121">
        <v>26</v>
      </c>
      <c r="Y61" s="122">
        <f t="shared" si="43"/>
        <v>45</v>
      </c>
      <c r="Z61" s="152">
        <f t="shared" si="44"/>
        <v>-1</v>
      </c>
      <c r="AA61" s="150">
        <v>14</v>
      </c>
      <c r="AB61" s="151">
        <f t="shared" si="45"/>
        <v>0</v>
      </c>
      <c r="AC61" s="120">
        <v>19</v>
      </c>
      <c r="AD61" s="121">
        <v>27</v>
      </c>
      <c r="AE61" s="122">
        <f t="shared" si="46"/>
        <v>46</v>
      </c>
      <c r="AF61" s="152">
        <f t="shared" si="47"/>
        <v>0</v>
      </c>
      <c r="AG61" s="150">
        <v>14</v>
      </c>
      <c r="AH61" s="151">
        <f t="shared" si="48"/>
        <v>0</v>
      </c>
      <c r="AI61" s="120">
        <v>19</v>
      </c>
      <c r="AJ61" s="121">
        <v>27</v>
      </c>
      <c r="AK61" s="122">
        <f t="shared" si="49"/>
        <v>46</v>
      </c>
      <c r="AL61" s="152">
        <f t="shared" si="50"/>
        <v>0</v>
      </c>
      <c r="AM61" s="150">
        <v>14</v>
      </c>
      <c r="AN61" s="151">
        <f t="shared" si="51"/>
        <v>0</v>
      </c>
      <c r="AO61" s="120">
        <v>19</v>
      </c>
      <c r="AP61" s="121">
        <v>27</v>
      </c>
      <c r="AQ61" s="122">
        <f t="shared" si="52"/>
        <v>46</v>
      </c>
      <c r="AR61" s="152">
        <f t="shared" si="53"/>
        <v>0</v>
      </c>
      <c r="AS61" s="150">
        <v>14</v>
      </c>
      <c r="AT61" s="151">
        <f t="shared" si="54"/>
        <v>0</v>
      </c>
      <c r="AU61" s="120">
        <v>19</v>
      </c>
      <c r="AV61" s="121">
        <v>27</v>
      </c>
      <c r="AW61" s="122">
        <f t="shared" si="55"/>
        <v>46</v>
      </c>
      <c r="AX61" s="152">
        <f t="shared" si="56"/>
        <v>0</v>
      </c>
      <c r="AY61" s="150">
        <v>14</v>
      </c>
      <c r="AZ61" s="151">
        <f t="shared" si="57"/>
        <v>0</v>
      </c>
      <c r="BA61" s="120">
        <v>19</v>
      </c>
      <c r="BB61" s="121">
        <v>27</v>
      </c>
      <c r="BC61" s="122">
        <f t="shared" si="58"/>
        <v>46</v>
      </c>
      <c r="BD61" s="152">
        <f t="shared" si="59"/>
        <v>0</v>
      </c>
      <c r="BE61" s="150">
        <v>14</v>
      </c>
      <c r="BF61" s="151">
        <f t="shared" si="60"/>
        <v>0</v>
      </c>
      <c r="BG61" s="120">
        <v>19</v>
      </c>
      <c r="BH61" s="121">
        <v>27</v>
      </c>
      <c r="BI61" s="122">
        <f t="shared" si="61"/>
        <v>46</v>
      </c>
      <c r="BJ61" s="152">
        <f t="shared" si="62"/>
        <v>0</v>
      </c>
      <c r="BK61" s="150">
        <v>14</v>
      </c>
      <c r="BL61" s="151">
        <f t="shared" si="63"/>
        <v>0</v>
      </c>
      <c r="BM61" s="120">
        <v>19</v>
      </c>
      <c r="BN61" s="121">
        <v>27</v>
      </c>
      <c r="BO61" s="122">
        <f t="shared" si="64"/>
        <v>46</v>
      </c>
      <c r="BP61" s="152">
        <f t="shared" si="65"/>
        <v>0</v>
      </c>
      <c r="BQ61" s="150">
        <v>14</v>
      </c>
      <c r="BR61" s="151">
        <f t="shared" si="66"/>
        <v>0</v>
      </c>
      <c r="BS61" s="120">
        <v>19</v>
      </c>
      <c r="BT61" s="121">
        <v>27</v>
      </c>
      <c r="BU61" s="122">
        <f t="shared" si="67"/>
        <v>46</v>
      </c>
      <c r="BV61" s="152">
        <f t="shared" si="68"/>
        <v>0</v>
      </c>
      <c r="BW61" s="150">
        <v>14</v>
      </c>
      <c r="BX61" s="151"/>
      <c r="BY61" s="120">
        <v>19</v>
      </c>
      <c r="BZ61" s="121">
        <v>27</v>
      </c>
      <c r="CA61" s="122">
        <f t="shared" si="69"/>
        <v>46</v>
      </c>
      <c r="CB61" s="152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19.5" customHeight="1">
      <c r="A62" s="176">
        <v>329</v>
      </c>
      <c r="B62" s="177" t="s">
        <v>286</v>
      </c>
      <c r="C62" s="150">
        <v>19</v>
      </c>
      <c r="D62" s="151">
        <f t="shared" si="33"/>
        <v>0</v>
      </c>
      <c r="E62" s="120">
        <v>28</v>
      </c>
      <c r="F62" s="121">
        <v>37</v>
      </c>
      <c r="G62" s="122">
        <f t="shared" si="34"/>
        <v>65</v>
      </c>
      <c r="H62" s="152">
        <f t="shared" si="35"/>
        <v>0</v>
      </c>
      <c r="I62" s="150">
        <v>19</v>
      </c>
      <c r="J62" s="151">
        <f t="shared" si="36"/>
        <v>0</v>
      </c>
      <c r="K62" s="120">
        <v>28</v>
      </c>
      <c r="L62" s="121">
        <v>37</v>
      </c>
      <c r="M62" s="122">
        <f t="shared" si="37"/>
        <v>65</v>
      </c>
      <c r="N62" s="152">
        <f t="shared" si="38"/>
        <v>0</v>
      </c>
      <c r="O62" s="150">
        <v>19</v>
      </c>
      <c r="P62" s="151">
        <f t="shared" si="39"/>
        <v>0</v>
      </c>
      <c r="Q62" s="120">
        <v>28</v>
      </c>
      <c r="R62" s="121">
        <v>37</v>
      </c>
      <c r="S62" s="122">
        <f t="shared" si="40"/>
        <v>65</v>
      </c>
      <c r="T62" s="152">
        <f t="shared" si="41"/>
        <v>0</v>
      </c>
      <c r="U62" s="150">
        <v>19</v>
      </c>
      <c r="V62" s="151">
        <f t="shared" si="42"/>
        <v>0</v>
      </c>
      <c r="W62" s="120">
        <v>28</v>
      </c>
      <c r="X62" s="121">
        <v>37</v>
      </c>
      <c r="Y62" s="122">
        <f t="shared" si="43"/>
        <v>65</v>
      </c>
      <c r="Z62" s="152">
        <f t="shared" si="44"/>
        <v>0</v>
      </c>
      <c r="AA62" s="150">
        <v>19</v>
      </c>
      <c r="AB62" s="151">
        <f t="shared" si="45"/>
        <v>0</v>
      </c>
      <c r="AC62" s="120">
        <v>28</v>
      </c>
      <c r="AD62" s="121">
        <v>37</v>
      </c>
      <c r="AE62" s="122">
        <f t="shared" si="46"/>
        <v>65</v>
      </c>
      <c r="AF62" s="152">
        <f t="shared" si="47"/>
        <v>0</v>
      </c>
      <c r="AG62" s="150">
        <v>19</v>
      </c>
      <c r="AH62" s="151">
        <f t="shared" si="48"/>
        <v>0</v>
      </c>
      <c r="AI62" s="120">
        <v>28</v>
      </c>
      <c r="AJ62" s="121">
        <v>37</v>
      </c>
      <c r="AK62" s="122">
        <f t="shared" si="49"/>
        <v>65</v>
      </c>
      <c r="AL62" s="152">
        <f t="shared" si="50"/>
        <v>0</v>
      </c>
      <c r="AM62" s="150">
        <v>19</v>
      </c>
      <c r="AN62" s="151">
        <f t="shared" si="51"/>
        <v>0</v>
      </c>
      <c r="AO62" s="120">
        <v>28</v>
      </c>
      <c r="AP62" s="121">
        <v>37</v>
      </c>
      <c r="AQ62" s="122">
        <f t="shared" si="52"/>
        <v>65</v>
      </c>
      <c r="AR62" s="152">
        <f t="shared" si="53"/>
        <v>0</v>
      </c>
      <c r="AS62" s="150">
        <v>19</v>
      </c>
      <c r="AT62" s="151">
        <f t="shared" si="54"/>
        <v>0</v>
      </c>
      <c r="AU62" s="120">
        <v>28</v>
      </c>
      <c r="AV62" s="121">
        <v>37</v>
      </c>
      <c r="AW62" s="122">
        <f t="shared" si="55"/>
        <v>65</v>
      </c>
      <c r="AX62" s="152">
        <f t="shared" si="56"/>
        <v>1</v>
      </c>
      <c r="AY62" s="150">
        <v>19</v>
      </c>
      <c r="AZ62" s="151">
        <f t="shared" si="57"/>
        <v>0</v>
      </c>
      <c r="BA62" s="120">
        <v>28</v>
      </c>
      <c r="BB62" s="121">
        <v>36</v>
      </c>
      <c r="BC62" s="122">
        <f t="shared" si="58"/>
        <v>64</v>
      </c>
      <c r="BD62" s="152">
        <f t="shared" si="59"/>
        <v>-1</v>
      </c>
      <c r="BE62" s="150">
        <v>19</v>
      </c>
      <c r="BF62" s="151">
        <f t="shared" si="60"/>
        <v>0</v>
      </c>
      <c r="BG62" s="120">
        <v>28</v>
      </c>
      <c r="BH62" s="121">
        <v>37</v>
      </c>
      <c r="BI62" s="122">
        <f t="shared" si="61"/>
        <v>65</v>
      </c>
      <c r="BJ62" s="152">
        <f t="shared" si="62"/>
        <v>0</v>
      </c>
      <c r="BK62" s="150">
        <v>19</v>
      </c>
      <c r="BL62" s="151">
        <f t="shared" si="63"/>
        <v>0</v>
      </c>
      <c r="BM62" s="120">
        <v>28</v>
      </c>
      <c r="BN62" s="121">
        <v>37</v>
      </c>
      <c r="BO62" s="122">
        <f t="shared" si="64"/>
        <v>65</v>
      </c>
      <c r="BP62" s="152">
        <f t="shared" si="65"/>
        <v>0</v>
      </c>
      <c r="BQ62" s="150">
        <v>19</v>
      </c>
      <c r="BR62" s="151">
        <f t="shared" si="66"/>
        <v>0</v>
      </c>
      <c r="BS62" s="120">
        <v>28</v>
      </c>
      <c r="BT62" s="121">
        <v>37</v>
      </c>
      <c r="BU62" s="122">
        <f t="shared" si="67"/>
        <v>65</v>
      </c>
      <c r="BV62" s="152">
        <f t="shared" si="68"/>
        <v>0</v>
      </c>
      <c r="BW62" s="150">
        <v>19</v>
      </c>
      <c r="BX62" s="151"/>
      <c r="BY62" s="120">
        <v>28</v>
      </c>
      <c r="BZ62" s="121">
        <v>37</v>
      </c>
      <c r="CA62" s="122">
        <f t="shared" si="69"/>
        <v>65</v>
      </c>
      <c r="CB62" s="15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19.5" customHeight="1">
      <c r="A63" s="176">
        <v>402</v>
      </c>
      <c r="B63" s="177" t="s">
        <v>287</v>
      </c>
      <c r="C63" s="150">
        <v>0</v>
      </c>
      <c r="D63" s="151">
        <v>0</v>
      </c>
      <c r="E63" s="120">
        <v>0</v>
      </c>
      <c r="F63" s="121">
        <v>0</v>
      </c>
      <c r="G63" s="122">
        <f t="shared" si="34"/>
        <v>0</v>
      </c>
      <c r="H63" s="152">
        <v>0</v>
      </c>
      <c r="I63" s="150">
        <v>0</v>
      </c>
      <c r="J63" s="151">
        <v>0</v>
      </c>
      <c r="K63" s="120">
        <v>0</v>
      </c>
      <c r="L63" s="121">
        <v>0</v>
      </c>
      <c r="M63" s="122">
        <f t="shared" si="37"/>
        <v>0</v>
      </c>
      <c r="N63" s="152">
        <v>0</v>
      </c>
      <c r="O63" s="150">
        <v>0</v>
      </c>
      <c r="P63" s="151">
        <v>0</v>
      </c>
      <c r="Q63" s="120">
        <v>0</v>
      </c>
      <c r="R63" s="121">
        <v>0</v>
      </c>
      <c r="S63" s="122">
        <f t="shared" si="40"/>
        <v>0</v>
      </c>
      <c r="T63" s="152">
        <v>0</v>
      </c>
      <c r="U63" s="150">
        <v>0</v>
      </c>
      <c r="V63" s="151">
        <v>0</v>
      </c>
      <c r="W63" s="120">
        <v>0</v>
      </c>
      <c r="X63" s="121">
        <v>0</v>
      </c>
      <c r="Y63" s="122">
        <f t="shared" si="43"/>
        <v>0</v>
      </c>
      <c r="Z63" s="152">
        <v>0</v>
      </c>
      <c r="AA63" s="150">
        <v>0</v>
      </c>
      <c r="AB63" s="151">
        <v>0</v>
      </c>
      <c r="AC63" s="120">
        <v>0</v>
      </c>
      <c r="AD63" s="121">
        <v>0</v>
      </c>
      <c r="AE63" s="122">
        <f t="shared" si="46"/>
        <v>0</v>
      </c>
      <c r="AF63" s="152">
        <v>0</v>
      </c>
      <c r="AG63" s="150">
        <v>0</v>
      </c>
      <c r="AH63" s="151">
        <v>0</v>
      </c>
      <c r="AI63" s="120">
        <v>0</v>
      </c>
      <c r="AJ63" s="121">
        <v>0</v>
      </c>
      <c r="AK63" s="122">
        <f t="shared" si="49"/>
        <v>0</v>
      </c>
      <c r="AL63" s="152">
        <v>0</v>
      </c>
      <c r="AM63" s="150">
        <v>0</v>
      </c>
      <c r="AN63" s="151">
        <v>0</v>
      </c>
      <c r="AO63" s="120">
        <v>0</v>
      </c>
      <c r="AP63" s="121">
        <v>0</v>
      </c>
      <c r="AQ63" s="122">
        <f t="shared" si="52"/>
        <v>0</v>
      </c>
      <c r="AR63" s="152">
        <v>0</v>
      </c>
      <c r="AS63" s="150">
        <v>0</v>
      </c>
      <c r="AT63" s="151">
        <v>0</v>
      </c>
      <c r="AU63" s="120">
        <v>0</v>
      </c>
      <c r="AV63" s="121">
        <v>0</v>
      </c>
      <c r="AW63" s="122">
        <f t="shared" si="55"/>
        <v>0</v>
      </c>
      <c r="AX63" s="152">
        <v>0</v>
      </c>
      <c r="AY63" s="150">
        <v>0</v>
      </c>
      <c r="AZ63" s="151">
        <v>0</v>
      </c>
      <c r="BA63" s="120">
        <v>0</v>
      </c>
      <c r="BB63" s="121">
        <v>0</v>
      </c>
      <c r="BC63" s="122">
        <f t="shared" si="58"/>
        <v>0</v>
      </c>
      <c r="BD63" s="152">
        <v>0</v>
      </c>
      <c r="BE63" s="150">
        <v>0</v>
      </c>
      <c r="BF63" s="151">
        <v>0</v>
      </c>
      <c r="BG63" s="120">
        <v>0</v>
      </c>
      <c r="BH63" s="121">
        <v>0</v>
      </c>
      <c r="BI63" s="122">
        <f t="shared" si="61"/>
        <v>0</v>
      </c>
      <c r="BJ63" s="152">
        <v>0</v>
      </c>
      <c r="BK63" s="150">
        <v>0</v>
      </c>
      <c r="BL63" s="151">
        <v>0</v>
      </c>
      <c r="BM63" s="120">
        <v>0</v>
      </c>
      <c r="BN63" s="121">
        <v>0</v>
      </c>
      <c r="BO63" s="122">
        <f t="shared" si="64"/>
        <v>0</v>
      </c>
      <c r="BP63" s="152">
        <v>0</v>
      </c>
      <c r="BQ63" s="150">
        <v>0</v>
      </c>
      <c r="BR63" s="151">
        <v>0</v>
      </c>
      <c r="BS63" s="120">
        <v>0</v>
      </c>
      <c r="BT63" s="121">
        <v>0</v>
      </c>
      <c r="BU63" s="122">
        <f t="shared" si="67"/>
        <v>0</v>
      </c>
      <c r="BV63" s="152">
        <v>0</v>
      </c>
      <c r="BW63" s="150">
        <v>0</v>
      </c>
      <c r="BX63" s="151"/>
      <c r="BY63" s="120">
        <v>0</v>
      </c>
      <c r="BZ63" s="121">
        <v>0</v>
      </c>
      <c r="CA63" s="122">
        <f t="shared" si="69"/>
        <v>0</v>
      </c>
      <c r="CB63" s="152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19.5" customHeight="1">
      <c r="A64" s="176">
        <v>406</v>
      </c>
      <c r="B64" s="177" t="s">
        <v>288</v>
      </c>
      <c r="C64" s="150">
        <v>40</v>
      </c>
      <c r="D64" s="151">
        <f t="shared" ref="D64:D151" si="70">+C64-I64</f>
        <v>0</v>
      </c>
      <c r="E64" s="120">
        <v>76</v>
      </c>
      <c r="F64" s="121">
        <v>76</v>
      </c>
      <c r="G64" s="122">
        <f t="shared" si="34"/>
        <v>152</v>
      </c>
      <c r="H64" s="152">
        <f t="shared" ref="H64:H151" si="71">+G64-M64</f>
        <v>-2</v>
      </c>
      <c r="I64" s="150">
        <v>40</v>
      </c>
      <c r="J64" s="151">
        <f t="shared" ref="J64:J151" si="72">+I64-O64</f>
        <v>0</v>
      </c>
      <c r="K64" s="120">
        <v>76</v>
      </c>
      <c r="L64" s="121">
        <v>78</v>
      </c>
      <c r="M64" s="122">
        <f t="shared" si="37"/>
        <v>154</v>
      </c>
      <c r="N64" s="152">
        <f t="shared" ref="N64:N151" si="73">+M64-S64</f>
        <v>-1</v>
      </c>
      <c r="O64" s="150">
        <v>40</v>
      </c>
      <c r="P64" s="151">
        <f t="shared" ref="P64:P151" si="74">+O64-U64</f>
        <v>0</v>
      </c>
      <c r="Q64" s="120">
        <v>76</v>
      </c>
      <c r="R64" s="121">
        <v>79</v>
      </c>
      <c r="S64" s="122">
        <f t="shared" si="40"/>
        <v>155</v>
      </c>
      <c r="T64" s="152">
        <f t="shared" ref="T64:T151" si="75">+S64-Y64</f>
        <v>0</v>
      </c>
      <c r="U64" s="150">
        <v>40</v>
      </c>
      <c r="V64" s="151">
        <f t="shared" ref="V64:V151" si="76">+U64-AA64</f>
        <v>0</v>
      </c>
      <c r="W64" s="120">
        <v>76</v>
      </c>
      <c r="X64" s="121">
        <v>79</v>
      </c>
      <c r="Y64" s="122">
        <f t="shared" si="43"/>
        <v>155</v>
      </c>
      <c r="Z64" s="152">
        <f t="shared" ref="Z64:Z151" si="77">+Y64-AE64</f>
        <v>-1</v>
      </c>
      <c r="AA64" s="150">
        <v>40</v>
      </c>
      <c r="AB64" s="151">
        <f t="shared" ref="AB64:AB151" si="78">+AA64-AG64</f>
        <v>0</v>
      </c>
      <c r="AC64" s="120">
        <v>76</v>
      </c>
      <c r="AD64" s="121">
        <v>80</v>
      </c>
      <c r="AE64" s="122">
        <f t="shared" si="46"/>
        <v>156</v>
      </c>
      <c r="AF64" s="152">
        <f t="shared" ref="AF64:AF151" si="79">+AE64-AK64</f>
        <v>1</v>
      </c>
      <c r="AG64" s="150">
        <v>40</v>
      </c>
      <c r="AH64" s="151">
        <f t="shared" ref="AH64:AH151" si="80">+AG64-AM64</f>
        <v>0</v>
      </c>
      <c r="AI64" s="120">
        <v>76</v>
      </c>
      <c r="AJ64" s="121">
        <v>79</v>
      </c>
      <c r="AK64" s="122">
        <f t="shared" si="49"/>
        <v>155</v>
      </c>
      <c r="AL64" s="152">
        <f t="shared" ref="AL64:AL151" si="81">+AK64-AQ64</f>
        <v>1</v>
      </c>
      <c r="AM64" s="150">
        <v>40</v>
      </c>
      <c r="AN64" s="151">
        <f t="shared" ref="AN64:AN151" si="82">+AM64-AS64</f>
        <v>0</v>
      </c>
      <c r="AO64" s="120">
        <v>76</v>
      </c>
      <c r="AP64" s="121">
        <v>78</v>
      </c>
      <c r="AQ64" s="122">
        <f t="shared" si="52"/>
        <v>154</v>
      </c>
      <c r="AR64" s="152">
        <f t="shared" ref="AR64:AR151" si="83">+AQ64-AW64</f>
        <v>-1</v>
      </c>
      <c r="AS64" s="150">
        <v>40</v>
      </c>
      <c r="AT64" s="151">
        <f t="shared" ref="AT64:AT151" si="84">+AS64-AY64</f>
        <v>0</v>
      </c>
      <c r="AU64" s="120">
        <v>76</v>
      </c>
      <c r="AV64" s="121">
        <v>79</v>
      </c>
      <c r="AW64" s="122">
        <f t="shared" si="55"/>
        <v>155</v>
      </c>
      <c r="AX64" s="152">
        <f t="shared" ref="AX64:AX151" si="85">+AW64-BC64</f>
        <v>0</v>
      </c>
      <c r="AY64" s="150">
        <v>40</v>
      </c>
      <c r="AZ64" s="151">
        <f t="shared" ref="AZ64:AZ151" si="86">+AY64-BE64</f>
        <v>0</v>
      </c>
      <c r="BA64" s="120">
        <v>76</v>
      </c>
      <c r="BB64" s="121">
        <v>79</v>
      </c>
      <c r="BC64" s="122">
        <f t="shared" si="58"/>
        <v>155</v>
      </c>
      <c r="BD64" s="152">
        <f t="shared" ref="BD64:BD151" si="87">+BC64-BI64</f>
        <v>0</v>
      </c>
      <c r="BE64" s="150">
        <v>40</v>
      </c>
      <c r="BF64" s="151">
        <f t="shared" ref="BF64:BF151" si="88">+BE64-BK64</f>
        <v>0</v>
      </c>
      <c r="BG64" s="120">
        <v>76</v>
      </c>
      <c r="BH64" s="121">
        <v>79</v>
      </c>
      <c r="BI64" s="122">
        <f t="shared" si="61"/>
        <v>155</v>
      </c>
      <c r="BJ64" s="152">
        <f t="shared" ref="BJ64:BJ151" si="89">+BI64-BO64</f>
        <v>1</v>
      </c>
      <c r="BK64" s="150">
        <v>40</v>
      </c>
      <c r="BL64" s="151">
        <f t="shared" ref="BL64:BL151" si="90">+BK64-BQ64</f>
        <v>0</v>
      </c>
      <c r="BM64" s="120">
        <v>75</v>
      </c>
      <c r="BN64" s="121">
        <v>79</v>
      </c>
      <c r="BO64" s="122">
        <f t="shared" si="64"/>
        <v>154</v>
      </c>
      <c r="BP64" s="152">
        <f t="shared" ref="BP64:BP151" si="91">+BO64-BU64</f>
        <v>2</v>
      </c>
      <c r="BQ64" s="150">
        <v>40</v>
      </c>
      <c r="BR64" s="151">
        <f t="shared" ref="BR64:BR151" si="92">+BQ64-BW64</f>
        <v>0</v>
      </c>
      <c r="BS64" s="120">
        <v>75</v>
      </c>
      <c r="BT64" s="121">
        <v>77</v>
      </c>
      <c r="BU64" s="122">
        <f t="shared" si="67"/>
        <v>152</v>
      </c>
      <c r="BV64" s="152">
        <f t="shared" ref="BV64:BV151" si="93">+BU64-CA64</f>
        <v>2</v>
      </c>
      <c r="BW64" s="150">
        <v>40</v>
      </c>
      <c r="BX64" s="151"/>
      <c r="BY64" s="120">
        <v>74</v>
      </c>
      <c r="BZ64" s="121">
        <v>76</v>
      </c>
      <c r="CA64" s="122">
        <f t="shared" si="69"/>
        <v>150</v>
      </c>
      <c r="CB64" s="152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19.5" customHeight="1">
      <c r="A65" s="176">
        <v>407</v>
      </c>
      <c r="B65" s="177" t="s">
        <v>289</v>
      </c>
      <c r="C65" s="150">
        <v>10</v>
      </c>
      <c r="D65" s="151">
        <f t="shared" si="70"/>
        <v>0</v>
      </c>
      <c r="E65" s="120">
        <v>18</v>
      </c>
      <c r="F65" s="121">
        <v>15</v>
      </c>
      <c r="G65" s="122">
        <f t="shared" si="34"/>
        <v>33</v>
      </c>
      <c r="H65" s="152">
        <f t="shared" si="71"/>
        <v>0</v>
      </c>
      <c r="I65" s="150">
        <v>10</v>
      </c>
      <c r="J65" s="151">
        <f t="shared" si="72"/>
        <v>0</v>
      </c>
      <c r="K65" s="120">
        <v>18</v>
      </c>
      <c r="L65" s="121">
        <v>15</v>
      </c>
      <c r="M65" s="122">
        <f t="shared" si="37"/>
        <v>33</v>
      </c>
      <c r="N65" s="152">
        <f t="shared" si="73"/>
        <v>0</v>
      </c>
      <c r="O65" s="150">
        <v>10</v>
      </c>
      <c r="P65" s="151">
        <f t="shared" si="74"/>
        <v>0</v>
      </c>
      <c r="Q65" s="120">
        <v>18</v>
      </c>
      <c r="R65" s="121">
        <v>15</v>
      </c>
      <c r="S65" s="122">
        <f t="shared" si="40"/>
        <v>33</v>
      </c>
      <c r="T65" s="152">
        <f t="shared" si="75"/>
        <v>0</v>
      </c>
      <c r="U65" s="150">
        <v>10</v>
      </c>
      <c r="V65" s="151">
        <f t="shared" si="76"/>
        <v>0</v>
      </c>
      <c r="W65" s="120">
        <v>18</v>
      </c>
      <c r="X65" s="121">
        <v>15</v>
      </c>
      <c r="Y65" s="122">
        <f t="shared" si="43"/>
        <v>33</v>
      </c>
      <c r="Z65" s="152">
        <f t="shared" si="77"/>
        <v>0</v>
      </c>
      <c r="AA65" s="150">
        <v>10</v>
      </c>
      <c r="AB65" s="151">
        <f t="shared" si="78"/>
        <v>1</v>
      </c>
      <c r="AC65" s="120">
        <v>18</v>
      </c>
      <c r="AD65" s="121">
        <v>15</v>
      </c>
      <c r="AE65" s="122">
        <f t="shared" si="46"/>
        <v>33</v>
      </c>
      <c r="AF65" s="152">
        <f t="shared" si="79"/>
        <v>2</v>
      </c>
      <c r="AG65" s="150">
        <v>9</v>
      </c>
      <c r="AH65" s="151">
        <f t="shared" si="80"/>
        <v>0</v>
      </c>
      <c r="AI65" s="120">
        <v>16</v>
      </c>
      <c r="AJ65" s="121">
        <v>15</v>
      </c>
      <c r="AK65" s="122">
        <f t="shared" si="49"/>
        <v>31</v>
      </c>
      <c r="AL65" s="152">
        <f t="shared" si="81"/>
        <v>0</v>
      </c>
      <c r="AM65" s="150">
        <v>9</v>
      </c>
      <c r="AN65" s="151">
        <f t="shared" si="82"/>
        <v>0</v>
      </c>
      <c r="AO65" s="120">
        <v>16</v>
      </c>
      <c r="AP65" s="121">
        <v>15</v>
      </c>
      <c r="AQ65" s="122">
        <f t="shared" si="52"/>
        <v>31</v>
      </c>
      <c r="AR65" s="152">
        <f t="shared" si="83"/>
        <v>0</v>
      </c>
      <c r="AS65" s="150">
        <v>9</v>
      </c>
      <c r="AT65" s="151">
        <f t="shared" si="84"/>
        <v>0</v>
      </c>
      <c r="AU65" s="120">
        <v>16</v>
      </c>
      <c r="AV65" s="121">
        <v>15</v>
      </c>
      <c r="AW65" s="122">
        <f t="shared" si="55"/>
        <v>31</v>
      </c>
      <c r="AX65" s="152">
        <f t="shared" si="85"/>
        <v>0</v>
      </c>
      <c r="AY65" s="150">
        <v>9</v>
      </c>
      <c r="AZ65" s="151">
        <f t="shared" si="86"/>
        <v>0</v>
      </c>
      <c r="BA65" s="120">
        <v>17</v>
      </c>
      <c r="BB65" s="121">
        <v>14</v>
      </c>
      <c r="BC65" s="122">
        <f t="shared" si="58"/>
        <v>31</v>
      </c>
      <c r="BD65" s="152">
        <f t="shared" si="87"/>
        <v>0</v>
      </c>
      <c r="BE65" s="150">
        <v>9</v>
      </c>
      <c r="BF65" s="151">
        <f t="shared" si="88"/>
        <v>0</v>
      </c>
      <c r="BG65" s="120">
        <v>17</v>
      </c>
      <c r="BH65" s="121">
        <v>14</v>
      </c>
      <c r="BI65" s="122">
        <f t="shared" si="61"/>
        <v>31</v>
      </c>
      <c r="BJ65" s="152">
        <f t="shared" si="89"/>
        <v>1</v>
      </c>
      <c r="BK65" s="150">
        <v>9</v>
      </c>
      <c r="BL65" s="151">
        <f t="shared" si="90"/>
        <v>0</v>
      </c>
      <c r="BM65" s="120">
        <v>17</v>
      </c>
      <c r="BN65" s="121">
        <v>13</v>
      </c>
      <c r="BO65" s="122">
        <f t="shared" si="64"/>
        <v>30</v>
      </c>
      <c r="BP65" s="152">
        <f t="shared" si="91"/>
        <v>0</v>
      </c>
      <c r="BQ65" s="150">
        <v>9</v>
      </c>
      <c r="BR65" s="151">
        <f t="shared" si="92"/>
        <v>0</v>
      </c>
      <c r="BS65" s="120">
        <v>17</v>
      </c>
      <c r="BT65" s="121">
        <v>13</v>
      </c>
      <c r="BU65" s="122">
        <f t="shared" si="67"/>
        <v>30</v>
      </c>
      <c r="BV65" s="152">
        <f t="shared" si="93"/>
        <v>-1</v>
      </c>
      <c r="BW65" s="150">
        <v>9</v>
      </c>
      <c r="BX65" s="151"/>
      <c r="BY65" s="120">
        <v>17</v>
      </c>
      <c r="BZ65" s="121">
        <v>14</v>
      </c>
      <c r="CA65" s="122">
        <f t="shared" si="69"/>
        <v>31</v>
      </c>
      <c r="CB65" s="152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19.5" customHeight="1">
      <c r="A66" s="176">
        <v>408</v>
      </c>
      <c r="B66" s="177" t="s">
        <v>290</v>
      </c>
      <c r="C66" s="150">
        <v>4</v>
      </c>
      <c r="D66" s="151">
        <f t="shared" si="70"/>
        <v>0</v>
      </c>
      <c r="E66" s="120">
        <v>3</v>
      </c>
      <c r="F66" s="121">
        <v>5</v>
      </c>
      <c r="G66" s="122">
        <f t="shared" si="34"/>
        <v>8</v>
      </c>
      <c r="H66" s="152">
        <f t="shared" si="71"/>
        <v>0</v>
      </c>
      <c r="I66" s="150">
        <v>4</v>
      </c>
      <c r="J66" s="151">
        <f t="shared" si="72"/>
        <v>0</v>
      </c>
      <c r="K66" s="120">
        <v>3</v>
      </c>
      <c r="L66" s="121">
        <v>5</v>
      </c>
      <c r="M66" s="122">
        <f t="shared" si="37"/>
        <v>8</v>
      </c>
      <c r="N66" s="152">
        <f t="shared" si="73"/>
        <v>-1</v>
      </c>
      <c r="O66" s="150">
        <v>4</v>
      </c>
      <c r="P66" s="151">
        <f t="shared" si="74"/>
        <v>0</v>
      </c>
      <c r="Q66" s="120">
        <v>4</v>
      </c>
      <c r="R66" s="121">
        <v>5</v>
      </c>
      <c r="S66" s="122">
        <f t="shared" si="40"/>
        <v>9</v>
      </c>
      <c r="T66" s="152">
        <f t="shared" si="75"/>
        <v>0</v>
      </c>
      <c r="U66" s="150">
        <v>4</v>
      </c>
      <c r="V66" s="151">
        <f t="shared" si="76"/>
        <v>0</v>
      </c>
      <c r="W66" s="120">
        <v>4</v>
      </c>
      <c r="X66" s="121">
        <v>5</v>
      </c>
      <c r="Y66" s="122">
        <f t="shared" si="43"/>
        <v>9</v>
      </c>
      <c r="Z66" s="152">
        <f t="shared" si="77"/>
        <v>0</v>
      </c>
      <c r="AA66" s="150">
        <v>4</v>
      </c>
      <c r="AB66" s="151">
        <f t="shared" si="78"/>
        <v>0</v>
      </c>
      <c r="AC66" s="120">
        <v>4</v>
      </c>
      <c r="AD66" s="121">
        <v>5</v>
      </c>
      <c r="AE66" s="122">
        <f t="shared" si="46"/>
        <v>9</v>
      </c>
      <c r="AF66" s="152">
        <f t="shared" si="79"/>
        <v>0</v>
      </c>
      <c r="AG66" s="150">
        <v>4</v>
      </c>
      <c r="AH66" s="151">
        <f t="shared" si="80"/>
        <v>0</v>
      </c>
      <c r="AI66" s="120">
        <v>4</v>
      </c>
      <c r="AJ66" s="121">
        <v>5</v>
      </c>
      <c r="AK66" s="122">
        <f t="shared" si="49"/>
        <v>9</v>
      </c>
      <c r="AL66" s="152">
        <f t="shared" si="81"/>
        <v>1</v>
      </c>
      <c r="AM66" s="150">
        <v>4</v>
      </c>
      <c r="AN66" s="151">
        <f t="shared" si="82"/>
        <v>0</v>
      </c>
      <c r="AO66" s="120">
        <v>3</v>
      </c>
      <c r="AP66" s="121">
        <v>5</v>
      </c>
      <c r="AQ66" s="122">
        <f t="shared" si="52"/>
        <v>8</v>
      </c>
      <c r="AR66" s="152">
        <f t="shared" si="83"/>
        <v>0</v>
      </c>
      <c r="AS66" s="150">
        <v>4</v>
      </c>
      <c r="AT66" s="151">
        <f t="shared" si="84"/>
        <v>0</v>
      </c>
      <c r="AU66" s="120">
        <v>3</v>
      </c>
      <c r="AV66" s="121">
        <v>5</v>
      </c>
      <c r="AW66" s="122">
        <f t="shared" si="55"/>
        <v>8</v>
      </c>
      <c r="AX66" s="152">
        <f t="shared" si="85"/>
        <v>0</v>
      </c>
      <c r="AY66" s="150">
        <v>4</v>
      </c>
      <c r="AZ66" s="151">
        <f t="shared" si="86"/>
        <v>0</v>
      </c>
      <c r="BA66" s="120">
        <v>3</v>
      </c>
      <c r="BB66" s="121">
        <v>5</v>
      </c>
      <c r="BC66" s="122">
        <f t="shared" si="58"/>
        <v>8</v>
      </c>
      <c r="BD66" s="152">
        <f t="shared" si="87"/>
        <v>0</v>
      </c>
      <c r="BE66" s="150">
        <v>4</v>
      </c>
      <c r="BF66" s="151">
        <f t="shared" si="88"/>
        <v>0</v>
      </c>
      <c r="BG66" s="120">
        <v>3</v>
      </c>
      <c r="BH66" s="121">
        <v>5</v>
      </c>
      <c r="BI66" s="122">
        <f t="shared" si="61"/>
        <v>8</v>
      </c>
      <c r="BJ66" s="152">
        <f t="shared" si="89"/>
        <v>0</v>
      </c>
      <c r="BK66" s="150">
        <v>4</v>
      </c>
      <c r="BL66" s="151">
        <f t="shared" si="90"/>
        <v>0</v>
      </c>
      <c r="BM66" s="120">
        <v>3</v>
      </c>
      <c r="BN66" s="121">
        <v>5</v>
      </c>
      <c r="BO66" s="122">
        <f t="shared" si="64"/>
        <v>8</v>
      </c>
      <c r="BP66" s="152">
        <f t="shared" si="91"/>
        <v>0</v>
      </c>
      <c r="BQ66" s="150">
        <v>4</v>
      </c>
      <c r="BR66" s="151">
        <f t="shared" si="92"/>
        <v>0</v>
      </c>
      <c r="BS66" s="120">
        <v>3</v>
      </c>
      <c r="BT66" s="121">
        <v>5</v>
      </c>
      <c r="BU66" s="122">
        <f t="shared" si="67"/>
        <v>8</v>
      </c>
      <c r="BV66" s="152">
        <f t="shared" si="93"/>
        <v>0</v>
      </c>
      <c r="BW66" s="150">
        <v>4</v>
      </c>
      <c r="BX66" s="151"/>
      <c r="BY66" s="120">
        <v>3</v>
      </c>
      <c r="BZ66" s="121">
        <v>5</v>
      </c>
      <c r="CA66" s="122">
        <f t="shared" si="69"/>
        <v>8</v>
      </c>
      <c r="CB66" s="152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19.5" customHeight="1">
      <c r="A67" s="176">
        <v>409</v>
      </c>
      <c r="B67" s="177" t="s">
        <v>291</v>
      </c>
      <c r="C67" s="150">
        <v>7</v>
      </c>
      <c r="D67" s="151">
        <f t="shared" si="70"/>
        <v>-1</v>
      </c>
      <c r="E67" s="120">
        <v>9</v>
      </c>
      <c r="F67" s="121">
        <v>11</v>
      </c>
      <c r="G67" s="122">
        <f t="shared" si="34"/>
        <v>20</v>
      </c>
      <c r="H67" s="152">
        <f t="shared" si="71"/>
        <v>-4</v>
      </c>
      <c r="I67" s="150">
        <v>8</v>
      </c>
      <c r="J67" s="151">
        <f t="shared" si="72"/>
        <v>0</v>
      </c>
      <c r="K67" s="120">
        <v>11</v>
      </c>
      <c r="L67" s="121">
        <v>13</v>
      </c>
      <c r="M67" s="122">
        <f t="shared" si="37"/>
        <v>24</v>
      </c>
      <c r="N67" s="152">
        <f t="shared" si="73"/>
        <v>0</v>
      </c>
      <c r="O67" s="150">
        <v>8</v>
      </c>
      <c r="P67" s="151">
        <f t="shared" si="74"/>
        <v>0</v>
      </c>
      <c r="Q67" s="120">
        <v>11</v>
      </c>
      <c r="R67" s="121">
        <v>13</v>
      </c>
      <c r="S67" s="122">
        <f t="shared" si="40"/>
        <v>24</v>
      </c>
      <c r="T67" s="152">
        <f t="shared" si="75"/>
        <v>0</v>
      </c>
      <c r="U67" s="150">
        <v>8</v>
      </c>
      <c r="V67" s="151">
        <f t="shared" si="76"/>
        <v>0</v>
      </c>
      <c r="W67" s="120">
        <v>11</v>
      </c>
      <c r="X67" s="121">
        <v>13</v>
      </c>
      <c r="Y67" s="122">
        <f t="shared" si="43"/>
        <v>24</v>
      </c>
      <c r="Z67" s="152">
        <f t="shared" si="77"/>
        <v>0</v>
      </c>
      <c r="AA67" s="150">
        <v>8</v>
      </c>
      <c r="AB67" s="151">
        <f t="shared" si="78"/>
        <v>2</v>
      </c>
      <c r="AC67" s="120">
        <v>11</v>
      </c>
      <c r="AD67" s="121">
        <v>13</v>
      </c>
      <c r="AE67" s="122">
        <f t="shared" si="46"/>
        <v>24</v>
      </c>
      <c r="AF67" s="152">
        <f t="shared" si="79"/>
        <v>4</v>
      </c>
      <c r="AG67" s="150">
        <v>6</v>
      </c>
      <c r="AH67" s="151">
        <f t="shared" si="80"/>
        <v>0</v>
      </c>
      <c r="AI67" s="120">
        <v>10</v>
      </c>
      <c r="AJ67" s="121">
        <v>10</v>
      </c>
      <c r="AK67" s="122">
        <f t="shared" si="49"/>
        <v>20</v>
      </c>
      <c r="AL67" s="152">
        <f t="shared" si="81"/>
        <v>0</v>
      </c>
      <c r="AM67" s="150">
        <v>6</v>
      </c>
      <c r="AN67" s="151">
        <f t="shared" si="82"/>
        <v>0</v>
      </c>
      <c r="AO67" s="120">
        <v>10</v>
      </c>
      <c r="AP67" s="121">
        <v>10</v>
      </c>
      <c r="AQ67" s="122">
        <f t="shared" si="52"/>
        <v>20</v>
      </c>
      <c r="AR67" s="152">
        <f t="shared" si="83"/>
        <v>0</v>
      </c>
      <c r="AS67" s="150">
        <v>6</v>
      </c>
      <c r="AT67" s="151">
        <f t="shared" si="84"/>
        <v>0</v>
      </c>
      <c r="AU67" s="120">
        <v>10</v>
      </c>
      <c r="AV67" s="121">
        <v>10</v>
      </c>
      <c r="AW67" s="122">
        <f t="shared" si="55"/>
        <v>20</v>
      </c>
      <c r="AX67" s="152">
        <f t="shared" si="85"/>
        <v>0</v>
      </c>
      <c r="AY67" s="150">
        <v>6</v>
      </c>
      <c r="AZ67" s="151">
        <f t="shared" si="86"/>
        <v>0</v>
      </c>
      <c r="BA67" s="120">
        <v>10</v>
      </c>
      <c r="BB67" s="121">
        <v>10</v>
      </c>
      <c r="BC67" s="122">
        <f t="shared" si="58"/>
        <v>20</v>
      </c>
      <c r="BD67" s="152">
        <f t="shared" si="87"/>
        <v>0</v>
      </c>
      <c r="BE67" s="150">
        <v>6</v>
      </c>
      <c r="BF67" s="151">
        <f t="shared" si="88"/>
        <v>0</v>
      </c>
      <c r="BG67" s="120">
        <v>10</v>
      </c>
      <c r="BH67" s="121">
        <v>10</v>
      </c>
      <c r="BI67" s="122">
        <f t="shared" si="61"/>
        <v>20</v>
      </c>
      <c r="BJ67" s="152">
        <f t="shared" si="89"/>
        <v>0</v>
      </c>
      <c r="BK67" s="150">
        <v>6</v>
      </c>
      <c r="BL67" s="151">
        <f t="shared" si="90"/>
        <v>0</v>
      </c>
      <c r="BM67" s="120">
        <v>10</v>
      </c>
      <c r="BN67" s="121">
        <v>10</v>
      </c>
      <c r="BO67" s="122">
        <f t="shared" si="64"/>
        <v>20</v>
      </c>
      <c r="BP67" s="152">
        <f t="shared" si="91"/>
        <v>0</v>
      </c>
      <c r="BQ67" s="150">
        <v>6</v>
      </c>
      <c r="BR67" s="151">
        <f t="shared" si="92"/>
        <v>0</v>
      </c>
      <c r="BS67" s="120">
        <v>10</v>
      </c>
      <c r="BT67" s="121">
        <v>10</v>
      </c>
      <c r="BU67" s="122">
        <f t="shared" si="67"/>
        <v>20</v>
      </c>
      <c r="BV67" s="152">
        <f t="shared" si="93"/>
        <v>0</v>
      </c>
      <c r="BW67" s="150">
        <v>6</v>
      </c>
      <c r="BX67" s="151"/>
      <c r="BY67" s="120">
        <v>10</v>
      </c>
      <c r="BZ67" s="121">
        <v>10</v>
      </c>
      <c r="CA67" s="122">
        <f t="shared" si="69"/>
        <v>20</v>
      </c>
      <c r="CB67" s="152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ht="19.5" customHeight="1">
      <c r="A68" s="176">
        <v>410</v>
      </c>
      <c r="B68" s="177" t="s">
        <v>292</v>
      </c>
      <c r="C68" s="150">
        <v>16</v>
      </c>
      <c r="D68" s="151">
        <f t="shared" si="70"/>
        <v>0</v>
      </c>
      <c r="E68" s="120">
        <v>24</v>
      </c>
      <c r="F68" s="121">
        <v>30</v>
      </c>
      <c r="G68" s="122">
        <f t="shared" si="34"/>
        <v>54</v>
      </c>
      <c r="H68" s="152">
        <f t="shared" si="71"/>
        <v>0</v>
      </c>
      <c r="I68" s="150">
        <v>16</v>
      </c>
      <c r="J68" s="151">
        <f t="shared" si="72"/>
        <v>0</v>
      </c>
      <c r="K68" s="120">
        <v>24</v>
      </c>
      <c r="L68" s="121">
        <v>30</v>
      </c>
      <c r="M68" s="122">
        <f t="shared" si="37"/>
        <v>54</v>
      </c>
      <c r="N68" s="152">
        <f t="shared" si="73"/>
        <v>0</v>
      </c>
      <c r="O68" s="150">
        <v>16</v>
      </c>
      <c r="P68" s="151">
        <f t="shared" si="74"/>
        <v>0</v>
      </c>
      <c r="Q68" s="120">
        <v>24</v>
      </c>
      <c r="R68" s="121">
        <v>30</v>
      </c>
      <c r="S68" s="122">
        <f t="shared" si="40"/>
        <v>54</v>
      </c>
      <c r="T68" s="152">
        <f t="shared" si="75"/>
        <v>0</v>
      </c>
      <c r="U68" s="150">
        <v>16</v>
      </c>
      <c r="V68" s="151">
        <f t="shared" si="76"/>
        <v>0</v>
      </c>
      <c r="W68" s="120">
        <v>24</v>
      </c>
      <c r="X68" s="121">
        <v>30</v>
      </c>
      <c r="Y68" s="122">
        <f t="shared" si="43"/>
        <v>54</v>
      </c>
      <c r="Z68" s="152">
        <f t="shared" si="77"/>
        <v>0</v>
      </c>
      <c r="AA68" s="150">
        <v>16</v>
      </c>
      <c r="AB68" s="151">
        <f t="shared" si="78"/>
        <v>0</v>
      </c>
      <c r="AC68" s="120">
        <v>24</v>
      </c>
      <c r="AD68" s="121">
        <v>30</v>
      </c>
      <c r="AE68" s="122">
        <f t="shared" si="46"/>
        <v>54</v>
      </c>
      <c r="AF68" s="152">
        <f t="shared" si="79"/>
        <v>0</v>
      </c>
      <c r="AG68" s="150">
        <v>16</v>
      </c>
      <c r="AH68" s="151">
        <f t="shared" si="80"/>
        <v>0</v>
      </c>
      <c r="AI68" s="120">
        <v>24</v>
      </c>
      <c r="AJ68" s="121">
        <v>30</v>
      </c>
      <c r="AK68" s="122">
        <f t="shared" si="49"/>
        <v>54</v>
      </c>
      <c r="AL68" s="152">
        <f t="shared" si="81"/>
        <v>-1</v>
      </c>
      <c r="AM68" s="150">
        <v>16</v>
      </c>
      <c r="AN68" s="151">
        <f t="shared" si="82"/>
        <v>0</v>
      </c>
      <c r="AO68" s="120">
        <v>25</v>
      </c>
      <c r="AP68" s="121">
        <v>30</v>
      </c>
      <c r="AQ68" s="122">
        <f t="shared" si="52"/>
        <v>55</v>
      </c>
      <c r="AR68" s="152">
        <f t="shared" si="83"/>
        <v>0</v>
      </c>
      <c r="AS68" s="150">
        <v>16</v>
      </c>
      <c r="AT68" s="151">
        <f t="shared" si="84"/>
        <v>0</v>
      </c>
      <c r="AU68" s="120">
        <v>25</v>
      </c>
      <c r="AV68" s="121">
        <v>30</v>
      </c>
      <c r="AW68" s="122">
        <f t="shared" si="55"/>
        <v>55</v>
      </c>
      <c r="AX68" s="152">
        <f t="shared" si="85"/>
        <v>0</v>
      </c>
      <c r="AY68" s="150">
        <v>16</v>
      </c>
      <c r="AZ68" s="151">
        <f t="shared" si="86"/>
        <v>0</v>
      </c>
      <c r="BA68" s="120">
        <v>25</v>
      </c>
      <c r="BB68" s="121">
        <v>30</v>
      </c>
      <c r="BC68" s="122">
        <f t="shared" si="58"/>
        <v>55</v>
      </c>
      <c r="BD68" s="152">
        <f t="shared" si="87"/>
        <v>0</v>
      </c>
      <c r="BE68" s="150">
        <v>16</v>
      </c>
      <c r="BF68" s="151">
        <f t="shared" si="88"/>
        <v>0</v>
      </c>
      <c r="BG68" s="120">
        <v>25</v>
      </c>
      <c r="BH68" s="121">
        <v>30</v>
      </c>
      <c r="BI68" s="122">
        <f t="shared" si="61"/>
        <v>55</v>
      </c>
      <c r="BJ68" s="152">
        <f t="shared" si="89"/>
        <v>0</v>
      </c>
      <c r="BK68" s="150">
        <v>16</v>
      </c>
      <c r="BL68" s="151">
        <f t="shared" si="90"/>
        <v>0</v>
      </c>
      <c r="BM68" s="120">
        <v>25</v>
      </c>
      <c r="BN68" s="121">
        <v>30</v>
      </c>
      <c r="BO68" s="122">
        <f t="shared" si="64"/>
        <v>55</v>
      </c>
      <c r="BP68" s="152">
        <f t="shared" si="91"/>
        <v>0</v>
      </c>
      <c r="BQ68" s="150">
        <v>16</v>
      </c>
      <c r="BR68" s="151">
        <f t="shared" si="92"/>
        <v>0</v>
      </c>
      <c r="BS68" s="120">
        <v>25</v>
      </c>
      <c r="BT68" s="121">
        <v>30</v>
      </c>
      <c r="BU68" s="122">
        <f t="shared" si="67"/>
        <v>55</v>
      </c>
      <c r="BV68" s="152">
        <f t="shared" si="93"/>
        <v>0</v>
      </c>
      <c r="BW68" s="150">
        <v>16</v>
      </c>
      <c r="BX68" s="151"/>
      <c r="BY68" s="120">
        <v>25</v>
      </c>
      <c r="BZ68" s="121">
        <v>30</v>
      </c>
      <c r="CA68" s="122">
        <f t="shared" si="69"/>
        <v>55</v>
      </c>
      <c r="CB68" s="152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ht="19.5" customHeight="1">
      <c r="A69" s="176">
        <v>411</v>
      </c>
      <c r="B69" s="177" t="s">
        <v>293</v>
      </c>
      <c r="C69" s="150">
        <v>4</v>
      </c>
      <c r="D69" s="151">
        <f t="shared" si="70"/>
        <v>0</v>
      </c>
      <c r="E69" s="120">
        <v>3</v>
      </c>
      <c r="F69" s="121">
        <v>9</v>
      </c>
      <c r="G69" s="122">
        <f t="shared" si="34"/>
        <v>12</v>
      </c>
      <c r="H69" s="152">
        <f t="shared" si="71"/>
        <v>0</v>
      </c>
      <c r="I69" s="150">
        <v>4</v>
      </c>
      <c r="J69" s="151">
        <f t="shared" si="72"/>
        <v>0</v>
      </c>
      <c r="K69" s="120">
        <v>3</v>
      </c>
      <c r="L69" s="121">
        <v>9</v>
      </c>
      <c r="M69" s="122">
        <f t="shared" si="37"/>
        <v>12</v>
      </c>
      <c r="N69" s="152">
        <f t="shared" si="73"/>
        <v>0</v>
      </c>
      <c r="O69" s="150">
        <v>4</v>
      </c>
      <c r="P69" s="151">
        <f t="shared" si="74"/>
        <v>0</v>
      </c>
      <c r="Q69" s="120">
        <v>3</v>
      </c>
      <c r="R69" s="121">
        <v>9</v>
      </c>
      <c r="S69" s="122">
        <f t="shared" si="40"/>
        <v>12</v>
      </c>
      <c r="T69" s="152">
        <f t="shared" si="75"/>
        <v>0</v>
      </c>
      <c r="U69" s="150">
        <v>4</v>
      </c>
      <c r="V69" s="151">
        <f t="shared" si="76"/>
        <v>0</v>
      </c>
      <c r="W69" s="120">
        <v>3</v>
      </c>
      <c r="X69" s="121">
        <v>9</v>
      </c>
      <c r="Y69" s="122">
        <f t="shared" si="43"/>
        <v>12</v>
      </c>
      <c r="Z69" s="152">
        <f t="shared" si="77"/>
        <v>0</v>
      </c>
      <c r="AA69" s="150">
        <v>4</v>
      </c>
      <c r="AB69" s="151">
        <f t="shared" si="78"/>
        <v>0</v>
      </c>
      <c r="AC69" s="120">
        <v>3</v>
      </c>
      <c r="AD69" s="121">
        <v>9</v>
      </c>
      <c r="AE69" s="122">
        <f t="shared" si="46"/>
        <v>12</v>
      </c>
      <c r="AF69" s="152">
        <f t="shared" si="79"/>
        <v>0</v>
      </c>
      <c r="AG69" s="150">
        <v>4</v>
      </c>
      <c r="AH69" s="151">
        <f t="shared" si="80"/>
        <v>0</v>
      </c>
      <c r="AI69" s="120">
        <v>3</v>
      </c>
      <c r="AJ69" s="121">
        <v>9</v>
      </c>
      <c r="AK69" s="122">
        <f t="shared" si="49"/>
        <v>12</v>
      </c>
      <c r="AL69" s="152">
        <f t="shared" si="81"/>
        <v>0</v>
      </c>
      <c r="AM69" s="150">
        <v>4</v>
      </c>
      <c r="AN69" s="151">
        <f t="shared" si="82"/>
        <v>0</v>
      </c>
      <c r="AO69" s="120">
        <v>3</v>
      </c>
      <c r="AP69" s="121">
        <v>9</v>
      </c>
      <c r="AQ69" s="122">
        <f t="shared" si="52"/>
        <v>12</v>
      </c>
      <c r="AR69" s="152">
        <f t="shared" si="83"/>
        <v>0</v>
      </c>
      <c r="AS69" s="150">
        <v>4</v>
      </c>
      <c r="AT69" s="151">
        <f t="shared" si="84"/>
        <v>0</v>
      </c>
      <c r="AU69" s="120">
        <v>3</v>
      </c>
      <c r="AV69" s="121">
        <v>9</v>
      </c>
      <c r="AW69" s="122">
        <f t="shared" si="55"/>
        <v>12</v>
      </c>
      <c r="AX69" s="152">
        <f t="shared" si="85"/>
        <v>0</v>
      </c>
      <c r="AY69" s="150">
        <v>4</v>
      </c>
      <c r="AZ69" s="151">
        <f t="shared" si="86"/>
        <v>0</v>
      </c>
      <c r="BA69" s="120">
        <v>3</v>
      </c>
      <c r="BB69" s="121">
        <v>9</v>
      </c>
      <c r="BC69" s="122">
        <f t="shared" si="58"/>
        <v>12</v>
      </c>
      <c r="BD69" s="152">
        <f t="shared" si="87"/>
        <v>-1</v>
      </c>
      <c r="BE69" s="150">
        <v>4</v>
      </c>
      <c r="BF69" s="151">
        <f t="shared" si="88"/>
        <v>0</v>
      </c>
      <c r="BG69" s="120">
        <v>4</v>
      </c>
      <c r="BH69" s="121">
        <v>9</v>
      </c>
      <c r="BI69" s="122">
        <f t="shared" si="61"/>
        <v>13</v>
      </c>
      <c r="BJ69" s="152">
        <f t="shared" si="89"/>
        <v>0</v>
      </c>
      <c r="BK69" s="150">
        <v>4</v>
      </c>
      <c r="BL69" s="151">
        <f t="shared" si="90"/>
        <v>0</v>
      </c>
      <c r="BM69" s="120">
        <v>4</v>
      </c>
      <c r="BN69" s="121">
        <v>9</v>
      </c>
      <c r="BO69" s="122">
        <f t="shared" si="64"/>
        <v>13</v>
      </c>
      <c r="BP69" s="152">
        <f t="shared" si="91"/>
        <v>0</v>
      </c>
      <c r="BQ69" s="150">
        <v>4</v>
      </c>
      <c r="BR69" s="151">
        <f t="shared" si="92"/>
        <v>0</v>
      </c>
      <c r="BS69" s="120">
        <v>4</v>
      </c>
      <c r="BT69" s="121">
        <v>9</v>
      </c>
      <c r="BU69" s="122">
        <f t="shared" si="67"/>
        <v>13</v>
      </c>
      <c r="BV69" s="152">
        <f t="shared" si="93"/>
        <v>0</v>
      </c>
      <c r="BW69" s="150">
        <v>4</v>
      </c>
      <c r="BX69" s="151"/>
      <c r="BY69" s="120">
        <v>4</v>
      </c>
      <c r="BZ69" s="121">
        <v>9</v>
      </c>
      <c r="CA69" s="122">
        <f t="shared" si="69"/>
        <v>13</v>
      </c>
      <c r="CB69" s="152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19.5" customHeight="1">
      <c r="A70" s="176">
        <v>412</v>
      </c>
      <c r="B70" s="177" t="s">
        <v>294</v>
      </c>
      <c r="C70" s="150">
        <v>28</v>
      </c>
      <c r="D70" s="151">
        <f t="shared" si="70"/>
        <v>0</v>
      </c>
      <c r="E70" s="120">
        <v>52</v>
      </c>
      <c r="F70" s="121">
        <v>52</v>
      </c>
      <c r="G70" s="122">
        <f t="shared" si="34"/>
        <v>104</v>
      </c>
      <c r="H70" s="152">
        <f t="shared" si="71"/>
        <v>-1</v>
      </c>
      <c r="I70" s="150">
        <v>28</v>
      </c>
      <c r="J70" s="151">
        <f t="shared" si="72"/>
        <v>0</v>
      </c>
      <c r="K70" s="120">
        <v>53</v>
      </c>
      <c r="L70" s="121">
        <v>52</v>
      </c>
      <c r="M70" s="122">
        <f t="shared" si="37"/>
        <v>105</v>
      </c>
      <c r="N70" s="152">
        <f t="shared" si="73"/>
        <v>0</v>
      </c>
      <c r="O70" s="150">
        <v>28</v>
      </c>
      <c r="P70" s="151">
        <f t="shared" si="74"/>
        <v>0</v>
      </c>
      <c r="Q70" s="120">
        <v>53</v>
      </c>
      <c r="R70" s="121">
        <v>52</v>
      </c>
      <c r="S70" s="122">
        <f t="shared" si="40"/>
        <v>105</v>
      </c>
      <c r="T70" s="152">
        <f t="shared" si="75"/>
        <v>0</v>
      </c>
      <c r="U70" s="150">
        <v>28</v>
      </c>
      <c r="V70" s="151">
        <f t="shared" si="76"/>
        <v>0</v>
      </c>
      <c r="W70" s="120">
        <v>53</v>
      </c>
      <c r="X70" s="121">
        <v>52</v>
      </c>
      <c r="Y70" s="122">
        <f t="shared" si="43"/>
        <v>105</v>
      </c>
      <c r="Z70" s="152">
        <f t="shared" si="77"/>
        <v>-1</v>
      </c>
      <c r="AA70" s="150">
        <v>28</v>
      </c>
      <c r="AB70" s="151">
        <f t="shared" si="78"/>
        <v>0</v>
      </c>
      <c r="AC70" s="120">
        <v>53</v>
      </c>
      <c r="AD70" s="121">
        <v>53</v>
      </c>
      <c r="AE70" s="122">
        <f t="shared" si="46"/>
        <v>106</v>
      </c>
      <c r="AF70" s="152">
        <f t="shared" si="79"/>
        <v>0</v>
      </c>
      <c r="AG70" s="150">
        <v>28</v>
      </c>
      <c r="AH70" s="151">
        <f t="shared" si="80"/>
        <v>0</v>
      </c>
      <c r="AI70" s="120">
        <v>53</v>
      </c>
      <c r="AJ70" s="121">
        <v>53</v>
      </c>
      <c r="AK70" s="122">
        <f t="shared" si="49"/>
        <v>106</v>
      </c>
      <c r="AL70" s="152">
        <f t="shared" si="81"/>
        <v>1</v>
      </c>
      <c r="AM70" s="150">
        <v>28</v>
      </c>
      <c r="AN70" s="151">
        <f t="shared" si="82"/>
        <v>0</v>
      </c>
      <c r="AO70" s="120">
        <v>53</v>
      </c>
      <c r="AP70" s="121">
        <v>52</v>
      </c>
      <c r="AQ70" s="122">
        <f t="shared" si="52"/>
        <v>105</v>
      </c>
      <c r="AR70" s="152">
        <f t="shared" si="83"/>
        <v>1</v>
      </c>
      <c r="AS70" s="150">
        <v>28</v>
      </c>
      <c r="AT70" s="151">
        <f t="shared" si="84"/>
        <v>0</v>
      </c>
      <c r="AU70" s="120">
        <v>52</v>
      </c>
      <c r="AV70" s="121">
        <v>52</v>
      </c>
      <c r="AW70" s="122">
        <f t="shared" si="55"/>
        <v>104</v>
      </c>
      <c r="AX70" s="152">
        <f t="shared" si="85"/>
        <v>0</v>
      </c>
      <c r="AY70" s="150">
        <v>28</v>
      </c>
      <c r="AZ70" s="151">
        <f t="shared" si="86"/>
        <v>0</v>
      </c>
      <c r="BA70" s="120">
        <v>52</v>
      </c>
      <c r="BB70" s="121">
        <v>52</v>
      </c>
      <c r="BC70" s="122">
        <f t="shared" si="58"/>
        <v>104</v>
      </c>
      <c r="BD70" s="152">
        <f t="shared" si="87"/>
        <v>1</v>
      </c>
      <c r="BE70" s="150">
        <v>28</v>
      </c>
      <c r="BF70" s="151">
        <f t="shared" si="88"/>
        <v>0</v>
      </c>
      <c r="BG70" s="120">
        <v>51</v>
      </c>
      <c r="BH70" s="121">
        <v>52</v>
      </c>
      <c r="BI70" s="122">
        <f t="shared" si="61"/>
        <v>103</v>
      </c>
      <c r="BJ70" s="152">
        <f t="shared" si="89"/>
        <v>0</v>
      </c>
      <c r="BK70" s="150">
        <v>28</v>
      </c>
      <c r="BL70" s="151">
        <f t="shared" si="90"/>
        <v>0</v>
      </c>
      <c r="BM70" s="120">
        <v>51</v>
      </c>
      <c r="BN70" s="121">
        <v>52</v>
      </c>
      <c r="BO70" s="122">
        <f t="shared" si="64"/>
        <v>103</v>
      </c>
      <c r="BP70" s="152">
        <f t="shared" si="91"/>
        <v>2</v>
      </c>
      <c r="BQ70" s="150">
        <v>28</v>
      </c>
      <c r="BR70" s="151">
        <f t="shared" si="92"/>
        <v>0</v>
      </c>
      <c r="BS70" s="120">
        <v>50</v>
      </c>
      <c r="BT70" s="121">
        <v>51</v>
      </c>
      <c r="BU70" s="122">
        <f t="shared" si="67"/>
        <v>101</v>
      </c>
      <c r="BV70" s="152">
        <f t="shared" si="93"/>
        <v>0</v>
      </c>
      <c r="BW70" s="150">
        <v>28</v>
      </c>
      <c r="BX70" s="151"/>
      <c r="BY70" s="120">
        <v>50</v>
      </c>
      <c r="BZ70" s="121">
        <v>51</v>
      </c>
      <c r="CA70" s="122">
        <f t="shared" si="69"/>
        <v>101</v>
      </c>
      <c r="CB70" s="152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19.5" customHeight="1">
      <c r="A71" s="176">
        <v>413</v>
      </c>
      <c r="B71" s="177" t="s">
        <v>295</v>
      </c>
      <c r="C71" s="150">
        <v>8</v>
      </c>
      <c r="D71" s="151">
        <f t="shared" si="70"/>
        <v>0</v>
      </c>
      <c r="E71" s="120">
        <v>12</v>
      </c>
      <c r="F71" s="121">
        <v>15</v>
      </c>
      <c r="G71" s="122">
        <f t="shared" si="34"/>
        <v>27</v>
      </c>
      <c r="H71" s="152">
        <f t="shared" si="71"/>
        <v>0</v>
      </c>
      <c r="I71" s="150">
        <v>8</v>
      </c>
      <c r="J71" s="151">
        <f t="shared" si="72"/>
        <v>0</v>
      </c>
      <c r="K71" s="120">
        <v>12</v>
      </c>
      <c r="L71" s="121">
        <v>15</v>
      </c>
      <c r="M71" s="122">
        <f t="shared" si="37"/>
        <v>27</v>
      </c>
      <c r="N71" s="152">
        <f t="shared" si="73"/>
        <v>0</v>
      </c>
      <c r="O71" s="150">
        <v>8</v>
      </c>
      <c r="P71" s="151">
        <f t="shared" si="74"/>
        <v>0</v>
      </c>
      <c r="Q71" s="120">
        <v>12</v>
      </c>
      <c r="R71" s="121">
        <v>15</v>
      </c>
      <c r="S71" s="122">
        <f t="shared" si="40"/>
        <v>27</v>
      </c>
      <c r="T71" s="152">
        <f t="shared" si="75"/>
        <v>0</v>
      </c>
      <c r="U71" s="150">
        <v>8</v>
      </c>
      <c r="V71" s="151">
        <f t="shared" si="76"/>
        <v>0</v>
      </c>
      <c r="W71" s="120">
        <v>12</v>
      </c>
      <c r="X71" s="121">
        <v>15</v>
      </c>
      <c r="Y71" s="122">
        <f t="shared" si="43"/>
        <v>27</v>
      </c>
      <c r="Z71" s="152">
        <f t="shared" si="77"/>
        <v>0</v>
      </c>
      <c r="AA71" s="150">
        <v>8</v>
      </c>
      <c r="AB71" s="151">
        <f t="shared" si="78"/>
        <v>0</v>
      </c>
      <c r="AC71" s="120">
        <v>12</v>
      </c>
      <c r="AD71" s="121">
        <v>15</v>
      </c>
      <c r="AE71" s="122">
        <f t="shared" si="46"/>
        <v>27</v>
      </c>
      <c r="AF71" s="152">
        <f t="shared" si="79"/>
        <v>0</v>
      </c>
      <c r="AG71" s="150">
        <v>8</v>
      </c>
      <c r="AH71" s="151">
        <f t="shared" si="80"/>
        <v>0</v>
      </c>
      <c r="AI71" s="120">
        <v>12</v>
      </c>
      <c r="AJ71" s="121">
        <v>15</v>
      </c>
      <c r="AK71" s="122">
        <f t="shared" si="49"/>
        <v>27</v>
      </c>
      <c r="AL71" s="152">
        <f t="shared" si="81"/>
        <v>0</v>
      </c>
      <c r="AM71" s="150">
        <v>8</v>
      </c>
      <c r="AN71" s="151">
        <f t="shared" si="82"/>
        <v>0</v>
      </c>
      <c r="AO71" s="120">
        <v>12</v>
      </c>
      <c r="AP71" s="121">
        <v>15</v>
      </c>
      <c r="AQ71" s="122">
        <f t="shared" si="52"/>
        <v>27</v>
      </c>
      <c r="AR71" s="152">
        <f t="shared" si="83"/>
        <v>0</v>
      </c>
      <c r="AS71" s="150">
        <v>8</v>
      </c>
      <c r="AT71" s="151">
        <f t="shared" si="84"/>
        <v>0</v>
      </c>
      <c r="AU71" s="120">
        <v>12</v>
      </c>
      <c r="AV71" s="121">
        <v>15</v>
      </c>
      <c r="AW71" s="122">
        <f t="shared" si="55"/>
        <v>27</v>
      </c>
      <c r="AX71" s="152">
        <f t="shared" si="85"/>
        <v>0</v>
      </c>
      <c r="AY71" s="150">
        <v>8</v>
      </c>
      <c r="AZ71" s="151">
        <f t="shared" si="86"/>
        <v>0</v>
      </c>
      <c r="BA71" s="120">
        <v>12</v>
      </c>
      <c r="BB71" s="121">
        <v>15</v>
      </c>
      <c r="BC71" s="122">
        <f t="shared" si="58"/>
        <v>27</v>
      </c>
      <c r="BD71" s="152">
        <f t="shared" si="87"/>
        <v>-1</v>
      </c>
      <c r="BE71" s="150">
        <v>8</v>
      </c>
      <c r="BF71" s="151">
        <f t="shared" si="88"/>
        <v>0</v>
      </c>
      <c r="BG71" s="120">
        <v>13</v>
      </c>
      <c r="BH71" s="121">
        <v>15</v>
      </c>
      <c r="BI71" s="122">
        <f t="shared" si="61"/>
        <v>28</v>
      </c>
      <c r="BJ71" s="152">
        <f t="shared" si="89"/>
        <v>0</v>
      </c>
      <c r="BK71" s="150">
        <v>8</v>
      </c>
      <c r="BL71" s="151">
        <f t="shared" si="90"/>
        <v>0</v>
      </c>
      <c r="BM71" s="120">
        <v>13</v>
      </c>
      <c r="BN71" s="121">
        <v>15</v>
      </c>
      <c r="BO71" s="122">
        <f t="shared" si="64"/>
        <v>28</v>
      </c>
      <c r="BP71" s="152">
        <f t="shared" si="91"/>
        <v>0</v>
      </c>
      <c r="BQ71" s="150">
        <v>8</v>
      </c>
      <c r="BR71" s="151">
        <f t="shared" si="92"/>
        <v>0</v>
      </c>
      <c r="BS71" s="120">
        <v>13</v>
      </c>
      <c r="BT71" s="121">
        <v>15</v>
      </c>
      <c r="BU71" s="122">
        <f t="shared" si="67"/>
        <v>28</v>
      </c>
      <c r="BV71" s="152">
        <f t="shared" si="93"/>
        <v>-1</v>
      </c>
      <c r="BW71" s="150">
        <v>8</v>
      </c>
      <c r="BX71" s="151"/>
      <c r="BY71" s="120">
        <v>14</v>
      </c>
      <c r="BZ71" s="121">
        <v>15</v>
      </c>
      <c r="CA71" s="122">
        <f t="shared" si="69"/>
        <v>29</v>
      </c>
      <c r="CB71" s="152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19.5" customHeight="1">
      <c r="A72" s="176">
        <v>414</v>
      </c>
      <c r="B72" s="177" t="s">
        <v>296</v>
      </c>
      <c r="C72" s="150">
        <v>19</v>
      </c>
      <c r="D72" s="151">
        <f t="shared" si="70"/>
        <v>0</v>
      </c>
      <c r="E72" s="120">
        <v>32</v>
      </c>
      <c r="F72" s="121">
        <v>30</v>
      </c>
      <c r="G72" s="122">
        <f t="shared" si="34"/>
        <v>62</v>
      </c>
      <c r="H72" s="152">
        <f t="shared" si="71"/>
        <v>0</v>
      </c>
      <c r="I72" s="150">
        <v>19</v>
      </c>
      <c r="J72" s="151">
        <f t="shared" si="72"/>
        <v>0</v>
      </c>
      <c r="K72" s="120">
        <v>32</v>
      </c>
      <c r="L72" s="121">
        <v>30</v>
      </c>
      <c r="M72" s="122">
        <f t="shared" si="37"/>
        <v>62</v>
      </c>
      <c r="N72" s="152">
        <f t="shared" si="73"/>
        <v>0</v>
      </c>
      <c r="O72" s="150">
        <v>19</v>
      </c>
      <c r="P72" s="151">
        <f t="shared" si="74"/>
        <v>0</v>
      </c>
      <c r="Q72" s="120">
        <v>32</v>
      </c>
      <c r="R72" s="121">
        <v>30</v>
      </c>
      <c r="S72" s="122">
        <f t="shared" si="40"/>
        <v>62</v>
      </c>
      <c r="T72" s="152">
        <f t="shared" si="75"/>
        <v>0</v>
      </c>
      <c r="U72" s="150">
        <v>19</v>
      </c>
      <c r="V72" s="151">
        <f t="shared" si="76"/>
        <v>0</v>
      </c>
      <c r="W72" s="120">
        <v>32</v>
      </c>
      <c r="X72" s="121">
        <v>30</v>
      </c>
      <c r="Y72" s="122">
        <f t="shared" si="43"/>
        <v>62</v>
      </c>
      <c r="Z72" s="152">
        <f t="shared" si="77"/>
        <v>0</v>
      </c>
      <c r="AA72" s="150">
        <v>19</v>
      </c>
      <c r="AB72" s="151">
        <f t="shared" si="78"/>
        <v>0</v>
      </c>
      <c r="AC72" s="120">
        <v>32</v>
      </c>
      <c r="AD72" s="121">
        <v>30</v>
      </c>
      <c r="AE72" s="122">
        <f t="shared" si="46"/>
        <v>62</v>
      </c>
      <c r="AF72" s="152">
        <f t="shared" si="79"/>
        <v>0</v>
      </c>
      <c r="AG72" s="150">
        <v>19</v>
      </c>
      <c r="AH72" s="151">
        <f t="shared" si="80"/>
        <v>0</v>
      </c>
      <c r="AI72" s="120">
        <v>32</v>
      </c>
      <c r="AJ72" s="121">
        <v>30</v>
      </c>
      <c r="AK72" s="122">
        <f t="shared" si="49"/>
        <v>62</v>
      </c>
      <c r="AL72" s="152">
        <f t="shared" si="81"/>
        <v>0</v>
      </c>
      <c r="AM72" s="150">
        <v>19</v>
      </c>
      <c r="AN72" s="151">
        <f t="shared" si="82"/>
        <v>1</v>
      </c>
      <c r="AO72" s="120">
        <v>32</v>
      </c>
      <c r="AP72" s="121">
        <v>30</v>
      </c>
      <c r="AQ72" s="122">
        <f t="shared" si="52"/>
        <v>62</v>
      </c>
      <c r="AR72" s="152">
        <f t="shared" si="83"/>
        <v>1</v>
      </c>
      <c r="AS72" s="150">
        <v>18</v>
      </c>
      <c r="AT72" s="151">
        <f t="shared" si="84"/>
        <v>0</v>
      </c>
      <c r="AU72" s="120">
        <v>31</v>
      </c>
      <c r="AV72" s="121">
        <v>30</v>
      </c>
      <c r="AW72" s="122">
        <f t="shared" si="55"/>
        <v>61</v>
      </c>
      <c r="AX72" s="152">
        <f t="shared" si="85"/>
        <v>0</v>
      </c>
      <c r="AY72" s="150">
        <v>18</v>
      </c>
      <c r="AZ72" s="151">
        <f t="shared" si="86"/>
        <v>0</v>
      </c>
      <c r="BA72" s="120">
        <v>31</v>
      </c>
      <c r="BB72" s="121">
        <v>30</v>
      </c>
      <c r="BC72" s="122">
        <f t="shared" si="58"/>
        <v>61</v>
      </c>
      <c r="BD72" s="152">
        <f t="shared" si="87"/>
        <v>0</v>
      </c>
      <c r="BE72" s="150">
        <v>18</v>
      </c>
      <c r="BF72" s="151">
        <f t="shared" si="88"/>
        <v>0</v>
      </c>
      <c r="BG72" s="120">
        <v>31</v>
      </c>
      <c r="BH72" s="121">
        <v>30</v>
      </c>
      <c r="BI72" s="122">
        <f t="shared" si="61"/>
        <v>61</v>
      </c>
      <c r="BJ72" s="152">
        <f t="shared" si="89"/>
        <v>-1</v>
      </c>
      <c r="BK72" s="150">
        <v>18</v>
      </c>
      <c r="BL72" s="151">
        <f t="shared" si="90"/>
        <v>0</v>
      </c>
      <c r="BM72" s="120">
        <v>31</v>
      </c>
      <c r="BN72" s="121">
        <v>31</v>
      </c>
      <c r="BO72" s="122">
        <f t="shared" si="64"/>
        <v>62</v>
      </c>
      <c r="BP72" s="152">
        <f t="shared" si="91"/>
        <v>0</v>
      </c>
      <c r="BQ72" s="150">
        <v>18</v>
      </c>
      <c r="BR72" s="151">
        <f t="shared" si="92"/>
        <v>0</v>
      </c>
      <c r="BS72" s="120">
        <v>31</v>
      </c>
      <c r="BT72" s="121">
        <v>31</v>
      </c>
      <c r="BU72" s="122">
        <f t="shared" si="67"/>
        <v>62</v>
      </c>
      <c r="BV72" s="152">
        <f t="shared" si="93"/>
        <v>0</v>
      </c>
      <c r="BW72" s="150">
        <v>18</v>
      </c>
      <c r="BX72" s="151"/>
      <c r="BY72" s="120">
        <v>31</v>
      </c>
      <c r="BZ72" s="121">
        <v>31</v>
      </c>
      <c r="CA72" s="122">
        <f t="shared" si="69"/>
        <v>62</v>
      </c>
      <c r="CB72" s="15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ht="19.5" customHeight="1">
      <c r="A73" s="176">
        <v>415</v>
      </c>
      <c r="B73" s="177" t="s">
        <v>297</v>
      </c>
      <c r="C73" s="150">
        <v>21</v>
      </c>
      <c r="D73" s="151">
        <f t="shared" si="70"/>
        <v>0</v>
      </c>
      <c r="E73" s="120">
        <v>28</v>
      </c>
      <c r="F73" s="121">
        <v>39</v>
      </c>
      <c r="G73" s="122">
        <f t="shared" si="34"/>
        <v>67</v>
      </c>
      <c r="H73" s="152">
        <f t="shared" si="71"/>
        <v>0</v>
      </c>
      <c r="I73" s="150">
        <v>21</v>
      </c>
      <c r="J73" s="151">
        <f t="shared" si="72"/>
        <v>0</v>
      </c>
      <c r="K73" s="120">
        <v>28</v>
      </c>
      <c r="L73" s="121">
        <v>39</v>
      </c>
      <c r="M73" s="122">
        <f t="shared" si="37"/>
        <v>67</v>
      </c>
      <c r="N73" s="152">
        <f t="shared" si="73"/>
        <v>0</v>
      </c>
      <c r="O73" s="150">
        <v>21</v>
      </c>
      <c r="P73" s="151">
        <f t="shared" si="74"/>
        <v>0</v>
      </c>
      <c r="Q73" s="120">
        <v>28</v>
      </c>
      <c r="R73" s="121">
        <v>39</v>
      </c>
      <c r="S73" s="122">
        <f t="shared" si="40"/>
        <v>67</v>
      </c>
      <c r="T73" s="152">
        <f t="shared" si="75"/>
        <v>-1</v>
      </c>
      <c r="U73" s="150">
        <v>21</v>
      </c>
      <c r="V73" s="151">
        <f t="shared" si="76"/>
        <v>0</v>
      </c>
      <c r="W73" s="120">
        <v>29</v>
      </c>
      <c r="X73" s="121">
        <v>39</v>
      </c>
      <c r="Y73" s="122">
        <f t="shared" si="43"/>
        <v>68</v>
      </c>
      <c r="Z73" s="152">
        <f t="shared" si="77"/>
        <v>0</v>
      </c>
      <c r="AA73" s="150">
        <v>21</v>
      </c>
      <c r="AB73" s="151">
        <f t="shared" si="78"/>
        <v>0</v>
      </c>
      <c r="AC73" s="120">
        <v>29</v>
      </c>
      <c r="AD73" s="121">
        <v>39</v>
      </c>
      <c r="AE73" s="122">
        <f t="shared" si="46"/>
        <v>68</v>
      </c>
      <c r="AF73" s="152">
        <f t="shared" si="79"/>
        <v>0</v>
      </c>
      <c r="AG73" s="150">
        <v>21</v>
      </c>
      <c r="AH73" s="151">
        <f t="shared" si="80"/>
        <v>0</v>
      </c>
      <c r="AI73" s="120">
        <v>29</v>
      </c>
      <c r="AJ73" s="121">
        <v>39</v>
      </c>
      <c r="AK73" s="122">
        <f t="shared" si="49"/>
        <v>68</v>
      </c>
      <c r="AL73" s="152">
        <f t="shared" si="81"/>
        <v>0</v>
      </c>
      <c r="AM73" s="150">
        <v>21</v>
      </c>
      <c r="AN73" s="151">
        <f t="shared" si="82"/>
        <v>0</v>
      </c>
      <c r="AO73" s="120">
        <v>29</v>
      </c>
      <c r="AP73" s="121">
        <v>39</v>
      </c>
      <c r="AQ73" s="122">
        <f t="shared" si="52"/>
        <v>68</v>
      </c>
      <c r="AR73" s="152">
        <f t="shared" si="83"/>
        <v>0</v>
      </c>
      <c r="AS73" s="150">
        <v>21</v>
      </c>
      <c r="AT73" s="151">
        <f t="shared" si="84"/>
        <v>1</v>
      </c>
      <c r="AU73" s="120">
        <v>29</v>
      </c>
      <c r="AV73" s="121">
        <v>39</v>
      </c>
      <c r="AW73" s="122">
        <f t="shared" si="55"/>
        <v>68</v>
      </c>
      <c r="AX73" s="152">
        <f t="shared" si="85"/>
        <v>2</v>
      </c>
      <c r="AY73" s="150">
        <v>20</v>
      </c>
      <c r="AZ73" s="151">
        <f t="shared" si="86"/>
        <v>0</v>
      </c>
      <c r="BA73" s="120">
        <v>28</v>
      </c>
      <c r="BB73" s="121">
        <v>38</v>
      </c>
      <c r="BC73" s="122">
        <f t="shared" si="58"/>
        <v>66</v>
      </c>
      <c r="BD73" s="152">
        <f t="shared" si="87"/>
        <v>0</v>
      </c>
      <c r="BE73" s="150">
        <v>20</v>
      </c>
      <c r="BF73" s="151">
        <f t="shared" si="88"/>
        <v>0</v>
      </c>
      <c r="BG73" s="120">
        <v>28</v>
      </c>
      <c r="BH73" s="121">
        <v>38</v>
      </c>
      <c r="BI73" s="122">
        <f t="shared" si="61"/>
        <v>66</v>
      </c>
      <c r="BJ73" s="152">
        <f t="shared" si="89"/>
        <v>-1</v>
      </c>
      <c r="BK73" s="150">
        <v>20</v>
      </c>
      <c r="BL73" s="151">
        <f t="shared" si="90"/>
        <v>0</v>
      </c>
      <c r="BM73" s="120">
        <v>28</v>
      </c>
      <c r="BN73" s="121">
        <v>39</v>
      </c>
      <c r="BO73" s="122">
        <f t="shared" si="64"/>
        <v>67</v>
      </c>
      <c r="BP73" s="152">
        <f t="shared" si="91"/>
        <v>0</v>
      </c>
      <c r="BQ73" s="150">
        <v>20</v>
      </c>
      <c r="BR73" s="151">
        <f t="shared" si="92"/>
        <v>0</v>
      </c>
      <c r="BS73" s="120">
        <v>28</v>
      </c>
      <c r="BT73" s="121">
        <v>39</v>
      </c>
      <c r="BU73" s="122">
        <f t="shared" si="67"/>
        <v>67</v>
      </c>
      <c r="BV73" s="152">
        <f t="shared" si="93"/>
        <v>0</v>
      </c>
      <c r="BW73" s="150">
        <v>20</v>
      </c>
      <c r="BX73" s="151"/>
      <c r="BY73" s="120">
        <v>28</v>
      </c>
      <c r="BZ73" s="121">
        <v>39</v>
      </c>
      <c r="CA73" s="122">
        <f t="shared" si="69"/>
        <v>67</v>
      </c>
      <c r="CB73" s="152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19.5" customHeight="1">
      <c r="A74" s="176">
        <v>416</v>
      </c>
      <c r="B74" s="177" t="s">
        <v>298</v>
      </c>
      <c r="C74" s="150">
        <v>8</v>
      </c>
      <c r="D74" s="151">
        <f t="shared" si="70"/>
        <v>0</v>
      </c>
      <c r="E74" s="120">
        <v>14</v>
      </c>
      <c r="F74" s="121">
        <v>10</v>
      </c>
      <c r="G74" s="122">
        <f t="shared" si="34"/>
        <v>24</v>
      </c>
      <c r="H74" s="152">
        <f t="shared" si="71"/>
        <v>1</v>
      </c>
      <c r="I74" s="150">
        <v>8</v>
      </c>
      <c r="J74" s="151">
        <f t="shared" si="72"/>
        <v>0</v>
      </c>
      <c r="K74" s="120">
        <v>13</v>
      </c>
      <c r="L74" s="121">
        <v>10</v>
      </c>
      <c r="M74" s="122">
        <f t="shared" si="37"/>
        <v>23</v>
      </c>
      <c r="N74" s="152">
        <f t="shared" si="73"/>
        <v>0</v>
      </c>
      <c r="O74" s="150">
        <v>8</v>
      </c>
      <c r="P74" s="151">
        <f t="shared" si="74"/>
        <v>0</v>
      </c>
      <c r="Q74" s="120">
        <v>13</v>
      </c>
      <c r="R74" s="121">
        <v>10</v>
      </c>
      <c r="S74" s="122">
        <f t="shared" si="40"/>
        <v>23</v>
      </c>
      <c r="T74" s="152">
        <f t="shared" si="75"/>
        <v>0</v>
      </c>
      <c r="U74" s="150">
        <v>8</v>
      </c>
      <c r="V74" s="151">
        <f t="shared" si="76"/>
        <v>0</v>
      </c>
      <c r="W74" s="120">
        <v>13</v>
      </c>
      <c r="X74" s="121">
        <v>10</v>
      </c>
      <c r="Y74" s="122">
        <f t="shared" si="43"/>
        <v>23</v>
      </c>
      <c r="Z74" s="152">
        <f t="shared" si="77"/>
        <v>-1</v>
      </c>
      <c r="AA74" s="150">
        <v>8</v>
      </c>
      <c r="AB74" s="151">
        <f t="shared" si="78"/>
        <v>0</v>
      </c>
      <c r="AC74" s="120">
        <v>14</v>
      </c>
      <c r="AD74" s="121">
        <v>10</v>
      </c>
      <c r="AE74" s="122">
        <f t="shared" si="46"/>
        <v>24</v>
      </c>
      <c r="AF74" s="152">
        <f t="shared" si="79"/>
        <v>-1</v>
      </c>
      <c r="AG74" s="150">
        <v>8</v>
      </c>
      <c r="AH74" s="151">
        <f t="shared" si="80"/>
        <v>0</v>
      </c>
      <c r="AI74" s="120">
        <v>14</v>
      </c>
      <c r="AJ74" s="121">
        <v>11</v>
      </c>
      <c r="AK74" s="122">
        <f t="shared" si="49"/>
        <v>25</v>
      </c>
      <c r="AL74" s="152">
        <f t="shared" si="81"/>
        <v>0</v>
      </c>
      <c r="AM74" s="150">
        <v>8</v>
      </c>
      <c r="AN74" s="151">
        <f t="shared" si="82"/>
        <v>0</v>
      </c>
      <c r="AO74" s="120">
        <v>14</v>
      </c>
      <c r="AP74" s="121">
        <v>11</v>
      </c>
      <c r="AQ74" s="122">
        <f t="shared" si="52"/>
        <v>25</v>
      </c>
      <c r="AR74" s="152">
        <f t="shared" si="83"/>
        <v>0</v>
      </c>
      <c r="AS74" s="150">
        <v>8</v>
      </c>
      <c r="AT74" s="151">
        <f t="shared" si="84"/>
        <v>0</v>
      </c>
      <c r="AU74" s="120">
        <v>14</v>
      </c>
      <c r="AV74" s="121">
        <v>11</v>
      </c>
      <c r="AW74" s="122">
        <f t="shared" si="55"/>
        <v>25</v>
      </c>
      <c r="AX74" s="152">
        <f t="shared" si="85"/>
        <v>0</v>
      </c>
      <c r="AY74" s="150">
        <v>8</v>
      </c>
      <c r="AZ74" s="151">
        <f t="shared" si="86"/>
        <v>0</v>
      </c>
      <c r="BA74" s="120">
        <v>14</v>
      </c>
      <c r="BB74" s="121">
        <v>11</v>
      </c>
      <c r="BC74" s="122">
        <f t="shared" si="58"/>
        <v>25</v>
      </c>
      <c r="BD74" s="152">
        <f t="shared" si="87"/>
        <v>1</v>
      </c>
      <c r="BE74" s="150">
        <v>8</v>
      </c>
      <c r="BF74" s="151">
        <f t="shared" si="88"/>
        <v>0</v>
      </c>
      <c r="BG74" s="120">
        <v>13</v>
      </c>
      <c r="BH74" s="121">
        <v>11</v>
      </c>
      <c r="BI74" s="122">
        <f t="shared" si="61"/>
        <v>24</v>
      </c>
      <c r="BJ74" s="152">
        <f t="shared" si="89"/>
        <v>0</v>
      </c>
      <c r="BK74" s="150">
        <v>8</v>
      </c>
      <c r="BL74" s="151">
        <f t="shared" si="90"/>
        <v>0</v>
      </c>
      <c r="BM74" s="120">
        <v>13</v>
      </c>
      <c r="BN74" s="121">
        <v>11</v>
      </c>
      <c r="BO74" s="122">
        <f t="shared" si="64"/>
        <v>24</v>
      </c>
      <c r="BP74" s="152">
        <f t="shared" si="91"/>
        <v>0</v>
      </c>
      <c r="BQ74" s="150">
        <v>8</v>
      </c>
      <c r="BR74" s="151">
        <f t="shared" si="92"/>
        <v>0</v>
      </c>
      <c r="BS74" s="120">
        <v>13</v>
      </c>
      <c r="BT74" s="121">
        <v>11</v>
      </c>
      <c r="BU74" s="122">
        <f t="shared" si="67"/>
        <v>24</v>
      </c>
      <c r="BV74" s="152">
        <f t="shared" si="93"/>
        <v>0</v>
      </c>
      <c r="BW74" s="150">
        <v>8</v>
      </c>
      <c r="BX74" s="151"/>
      <c r="BY74" s="120">
        <v>13</v>
      </c>
      <c r="BZ74" s="121">
        <v>11</v>
      </c>
      <c r="CA74" s="122">
        <f t="shared" si="69"/>
        <v>24</v>
      </c>
      <c r="CB74" s="152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19.5" customHeight="1">
      <c r="A75" s="176">
        <v>417</v>
      </c>
      <c r="B75" s="177" t="s">
        <v>299</v>
      </c>
      <c r="C75" s="150">
        <v>6</v>
      </c>
      <c r="D75" s="151">
        <f t="shared" si="70"/>
        <v>0</v>
      </c>
      <c r="E75" s="120">
        <v>9</v>
      </c>
      <c r="F75" s="121">
        <v>13</v>
      </c>
      <c r="G75" s="122">
        <f t="shared" si="34"/>
        <v>22</v>
      </c>
      <c r="H75" s="152">
        <f t="shared" si="71"/>
        <v>1</v>
      </c>
      <c r="I75" s="150">
        <v>6</v>
      </c>
      <c r="J75" s="151">
        <f t="shared" si="72"/>
        <v>0</v>
      </c>
      <c r="K75" s="120">
        <v>8</v>
      </c>
      <c r="L75" s="121">
        <v>13</v>
      </c>
      <c r="M75" s="122">
        <f t="shared" si="37"/>
        <v>21</v>
      </c>
      <c r="N75" s="152">
        <f t="shared" si="73"/>
        <v>0</v>
      </c>
      <c r="O75" s="150">
        <v>6</v>
      </c>
      <c r="P75" s="151">
        <f t="shared" si="74"/>
        <v>0</v>
      </c>
      <c r="Q75" s="120">
        <v>8</v>
      </c>
      <c r="R75" s="121">
        <v>13</v>
      </c>
      <c r="S75" s="122">
        <f t="shared" si="40"/>
        <v>21</v>
      </c>
      <c r="T75" s="152">
        <f t="shared" si="75"/>
        <v>1</v>
      </c>
      <c r="U75" s="150">
        <v>6</v>
      </c>
      <c r="V75" s="151">
        <f t="shared" si="76"/>
        <v>0</v>
      </c>
      <c r="W75" s="120">
        <v>8</v>
      </c>
      <c r="X75" s="121">
        <v>12</v>
      </c>
      <c r="Y75" s="122">
        <f t="shared" si="43"/>
        <v>20</v>
      </c>
      <c r="Z75" s="152">
        <f t="shared" si="77"/>
        <v>0</v>
      </c>
      <c r="AA75" s="150">
        <v>6</v>
      </c>
      <c r="AB75" s="151">
        <f t="shared" si="78"/>
        <v>0</v>
      </c>
      <c r="AC75" s="120">
        <v>8</v>
      </c>
      <c r="AD75" s="121">
        <v>12</v>
      </c>
      <c r="AE75" s="122">
        <f t="shared" si="46"/>
        <v>20</v>
      </c>
      <c r="AF75" s="152">
        <f t="shared" si="79"/>
        <v>0</v>
      </c>
      <c r="AG75" s="150">
        <v>6</v>
      </c>
      <c r="AH75" s="151">
        <f t="shared" si="80"/>
        <v>0</v>
      </c>
      <c r="AI75" s="120">
        <v>8</v>
      </c>
      <c r="AJ75" s="121">
        <v>12</v>
      </c>
      <c r="AK75" s="122">
        <f t="shared" si="49"/>
        <v>20</v>
      </c>
      <c r="AL75" s="152">
        <f t="shared" si="81"/>
        <v>0</v>
      </c>
      <c r="AM75" s="150">
        <v>6</v>
      </c>
      <c r="AN75" s="151">
        <f t="shared" si="82"/>
        <v>0</v>
      </c>
      <c r="AO75" s="120">
        <v>8</v>
      </c>
      <c r="AP75" s="121">
        <v>12</v>
      </c>
      <c r="AQ75" s="122">
        <f t="shared" si="52"/>
        <v>20</v>
      </c>
      <c r="AR75" s="152">
        <f t="shared" si="83"/>
        <v>0</v>
      </c>
      <c r="AS75" s="150">
        <v>6</v>
      </c>
      <c r="AT75" s="151">
        <f t="shared" si="84"/>
        <v>0</v>
      </c>
      <c r="AU75" s="120">
        <v>8</v>
      </c>
      <c r="AV75" s="121">
        <v>12</v>
      </c>
      <c r="AW75" s="122">
        <f t="shared" si="55"/>
        <v>20</v>
      </c>
      <c r="AX75" s="152">
        <f t="shared" si="85"/>
        <v>0</v>
      </c>
      <c r="AY75" s="150">
        <v>6</v>
      </c>
      <c r="AZ75" s="151">
        <f t="shared" si="86"/>
        <v>0</v>
      </c>
      <c r="BA75" s="120">
        <v>8</v>
      </c>
      <c r="BB75" s="121">
        <v>12</v>
      </c>
      <c r="BC75" s="122">
        <f t="shared" si="58"/>
        <v>20</v>
      </c>
      <c r="BD75" s="152">
        <f t="shared" si="87"/>
        <v>0</v>
      </c>
      <c r="BE75" s="150">
        <v>6</v>
      </c>
      <c r="BF75" s="151">
        <f t="shared" si="88"/>
        <v>0</v>
      </c>
      <c r="BG75" s="120">
        <v>8</v>
      </c>
      <c r="BH75" s="121">
        <v>12</v>
      </c>
      <c r="BI75" s="122">
        <f t="shared" si="61"/>
        <v>20</v>
      </c>
      <c r="BJ75" s="152">
        <f t="shared" si="89"/>
        <v>-1</v>
      </c>
      <c r="BK75" s="150">
        <v>6</v>
      </c>
      <c r="BL75" s="151">
        <f t="shared" si="90"/>
        <v>-1</v>
      </c>
      <c r="BM75" s="120">
        <v>9</v>
      </c>
      <c r="BN75" s="121">
        <v>12</v>
      </c>
      <c r="BO75" s="122">
        <f t="shared" si="64"/>
        <v>21</v>
      </c>
      <c r="BP75" s="152">
        <f t="shared" si="91"/>
        <v>0</v>
      </c>
      <c r="BQ75" s="150">
        <v>7</v>
      </c>
      <c r="BR75" s="151">
        <f t="shared" si="92"/>
        <v>0</v>
      </c>
      <c r="BS75" s="120">
        <v>9</v>
      </c>
      <c r="BT75" s="121">
        <v>12</v>
      </c>
      <c r="BU75" s="122">
        <f t="shared" si="67"/>
        <v>21</v>
      </c>
      <c r="BV75" s="152">
        <f t="shared" si="93"/>
        <v>0</v>
      </c>
      <c r="BW75" s="150">
        <v>7</v>
      </c>
      <c r="BX75" s="151"/>
      <c r="BY75" s="120">
        <v>9</v>
      </c>
      <c r="BZ75" s="121">
        <v>12</v>
      </c>
      <c r="CA75" s="122">
        <f t="shared" si="69"/>
        <v>21</v>
      </c>
      <c r="CB75" s="152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19.5" customHeight="1">
      <c r="A76" s="176">
        <v>418</v>
      </c>
      <c r="B76" s="177" t="s">
        <v>300</v>
      </c>
      <c r="C76" s="150">
        <v>4</v>
      </c>
      <c r="D76" s="151">
        <f t="shared" si="70"/>
        <v>0</v>
      </c>
      <c r="E76" s="120">
        <v>10</v>
      </c>
      <c r="F76" s="121">
        <v>13</v>
      </c>
      <c r="G76" s="122">
        <f t="shared" si="34"/>
        <v>23</v>
      </c>
      <c r="H76" s="152">
        <f t="shared" si="71"/>
        <v>0</v>
      </c>
      <c r="I76" s="150">
        <v>4</v>
      </c>
      <c r="J76" s="151">
        <f t="shared" si="72"/>
        <v>0</v>
      </c>
      <c r="K76" s="120">
        <v>10</v>
      </c>
      <c r="L76" s="121">
        <v>13</v>
      </c>
      <c r="M76" s="122">
        <f t="shared" si="37"/>
        <v>23</v>
      </c>
      <c r="N76" s="152">
        <f t="shared" si="73"/>
        <v>0</v>
      </c>
      <c r="O76" s="150">
        <v>4</v>
      </c>
      <c r="P76" s="151">
        <f t="shared" si="74"/>
        <v>0</v>
      </c>
      <c r="Q76" s="120">
        <v>10</v>
      </c>
      <c r="R76" s="121">
        <v>13</v>
      </c>
      <c r="S76" s="122">
        <f t="shared" si="40"/>
        <v>23</v>
      </c>
      <c r="T76" s="152">
        <f t="shared" si="75"/>
        <v>0</v>
      </c>
      <c r="U76" s="150">
        <v>4</v>
      </c>
      <c r="V76" s="151">
        <f t="shared" si="76"/>
        <v>0</v>
      </c>
      <c r="W76" s="120">
        <v>10</v>
      </c>
      <c r="X76" s="121">
        <v>13</v>
      </c>
      <c r="Y76" s="122">
        <f t="shared" si="43"/>
        <v>23</v>
      </c>
      <c r="Z76" s="152">
        <f t="shared" si="77"/>
        <v>0</v>
      </c>
      <c r="AA76" s="150">
        <v>4</v>
      </c>
      <c r="AB76" s="151">
        <f t="shared" si="78"/>
        <v>0</v>
      </c>
      <c r="AC76" s="120">
        <v>10</v>
      </c>
      <c r="AD76" s="121">
        <v>13</v>
      </c>
      <c r="AE76" s="122">
        <f t="shared" si="46"/>
        <v>23</v>
      </c>
      <c r="AF76" s="152">
        <f t="shared" si="79"/>
        <v>0</v>
      </c>
      <c r="AG76" s="150">
        <v>4</v>
      </c>
      <c r="AH76" s="151">
        <f t="shared" si="80"/>
        <v>0</v>
      </c>
      <c r="AI76" s="120">
        <v>10</v>
      </c>
      <c r="AJ76" s="121">
        <v>13</v>
      </c>
      <c r="AK76" s="122">
        <f t="shared" si="49"/>
        <v>23</v>
      </c>
      <c r="AL76" s="152">
        <f t="shared" si="81"/>
        <v>0</v>
      </c>
      <c r="AM76" s="150">
        <v>4</v>
      </c>
      <c r="AN76" s="151">
        <f t="shared" si="82"/>
        <v>0</v>
      </c>
      <c r="AO76" s="120">
        <v>10</v>
      </c>
      <c r="AP76" s="121">
        <v>13</v>
      </c>
      <c r="AQ76" s="122">
        <f t="shared" si="52"/>
        <v>23</v>
      </c>
      <c r="AR76" s="152">
        <f t="shared" si="83"/>
        <v>-1</v>
      </c>
      <c r="AS76" s="150">
        <v>4</v>
      </c>
      <c r="AT76" s="151">
        <f t="shared" si="84"/>
        <v>0</v>
      </c>
      <c r="AU76" s="120">
        <v>10</v>
      </c>
      <c r="AV76" s="121">
        <v>14</v>
      </c>
      <c r="AW76" s="122">
        <f t="shared" si="55"/>
        <v>24</v>
      </c>
      <c r="AX76" s="152">
        <f t="shared" si="85"/>
        <v>0</v>
      </c>
      <c r="AY76" s="150">
        <v>4</v>
      </c>
      <c r="AZ76" s="151">
        <f t="shared" si="86"/>
        <v>0</v>
      </c>
      <c r="BA76" s="120">
        <v>10</v>
      </c>
      <c r="BB76" s="121">
        <v>14</v>
      </c>
      <c r="BC76" s="122">
        <f t="shared" si="58"/>
        <v>24</v>
      </c>
      <c r="BD76" s="152">
        <f t="shared" si="87"/>
        <v>0</v>
      </c>
      <c r="BE76" s="150">
        <v>4</v>
      </c>
      <c r="BF76" s="151">
        <f t="shared" si="88"/>
        <v>0</v>
      </c>
      <c r="BG76" s="120">
        <v>10</v>
      </c>
      <c r="BH76" s="121">
        <v>14</v>
      </c>
      <c r="BI76" s="122">
        <f t="shared" si="61"/>
        <v>24</v>
      </c>
      <c r="BJ76" s="152">
        <f t="shared" si="89"/>
        <v>0</v>
      </c>
      <c r="BK76" s="150">
        <v>4</v>
      </c>
      <c r="BL76" s="151">
        <f t="shared" si="90"/>
        <v>0</v>
      </c>
      <c r="BM76" s="120">
        <v>10</v>
      </c>
      <c r="BN76" s="121">
        <v>14</v>
      </c>
      <c r="BO76" s="122">
        <f t="shared" si="64"/>
        <v>24</v>
      </c>
      <c r="BP76" s="152">
        <f t="shared" si="91"/>
        <v>0</v>
      </c>
      <c r="BQ76" s="150">
        <v>4</v>
      </c>
      <c r="BR76" s="151">
        <f t="shared" si="92"/>
        <v>0</v>
      </c>
      <c r="BS76" s="120">
        <v>10</v>
      </c>
      <c r="BT76" s="121">
        <v>14</v>
      </c>
      <c r="BU76" s="122">
        <f t="shared" si="67"/>
        <v>24</v>
      </c>
      <c r="BV76" s="152">
        <f t="shared" si="93"/>
        <v>1</v>
      </c>
      <c r="BW76" s="150">
        <v>4</v>
      </c>
      <c r="BX76" s="151"/>
      <c r="BY76" s="120">
        <v>10</v>
      </c>
      <c r="BZ76" s="121">
        <v>13</v>
      </c>
      <c r="CA76" s="122">
        <f t="shared" si="69"/>
        <v>23</v>
      </c>
      <c r="CB76" s="152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ht="19.5" customHeight="1">
      <c r="A77" s="176">
        <v>419</v>
      </c>
      <c r="B77" s="177" t="s">
        <v>301</v>
      </c>
      <c r="C77" s="150">
        <v>6</v>
      </c>
      <c r="D77" s="151">
        <f t="shared" si="70"/>
        <v>0</v>
      </c>
      <c r="E77" s="120">
        <v>8</v>
      </c>
      <c r="F77" s="121">
        <v>12</v>
      </c>
      <c r="G77" s="122">
        <f t="shared" si="34"/>
        <v>20</v>
      </c>
      <c r="H77" s="152">
        <f t="shared" si="71"/>
        <v>0</v>
      </c>
      <c r="I77" s="150">
        <v>6</v>
      </c>
      <c r="J77" s="151">
        <f t="shared" si="72"/>
        <v>0</v>
      </c>
      <c r="K77" s="120">
        <v>8</v>
      </c>
      <c r="L77" s="121">
        <v>12</v>
      </c>
      <c r="M77" s="122">
        <f t="shared" si="37"/>
        <v>20</v>
      </c>
      <c r="N77" s="152">
        <f t="shared" si="73"/>
        <v>0</v>
      </c>
      <c r="O77" s="150">
        <v>6</v>
      </c>
      <c r="P77" s="151">
        <f t="shared" si="74"/>
        <v>0</v>
      </c>
      <c r="Q77" s="120">
        <v>8</v>
      </c>
      <c r="R77" s="121">
        <v>12</v>
      </c>
      <c r="S77" s="122">
        <f t="shared" si="40"/>
        <v>20</v>
      </c>
      <c r="T77" s="152">
        <f t="shared" si="75"/>
        <v>0</v>
      </c>
      <c r="U77" s="150">
        <v>6</v>
      </c>
      <c r="V77" s="151">
        <f t="shared" si="76"/>
        <v>0</v>
      </c>
      <c r="W77" s="120">
        <v>8</v>
      </c>
      <c r="X77" s="121">
        <v>12</v>
      </c>
      <c r="Y77" s="122">
        <f t="shared" si="43"/>
        <v>20</v>
      </c>
      <c r="Z77" s="152">
        <f t="shared" si="77"/>
        <v>0</v>
      </c>
      <c r="AA77" s="150">
        <v>6</v>
      </c>
      <c r="AB77" s="151">
        <f t="shared" si="78"/>
        <v>0</v>
      </c>
      <c r="AC77" s="120">
        <v>8</v>
      </c>
      <c r="AD77" s="121">
        <v>12</v>
      </c>
      <c r="AE77" s="122">
        <f t="shared" si="46"/>
        <v>20</v>
      </c>
      <c r="AF77" s="152">
        <f t="shared" si="79"/>
        <v>2</v>
      </c>
      <c r="AG77" s="150">
        <v>6</v>
      </c>
      <c r="AH77" s="151">
        <f t="shared" si="80"/>
        <v>0</v>
      </c>
      <c r="AI77" s="120">
        <v>8</v>
      </c>
      <c r="AJ77" s="121">
        <v>10</v>
      </c>
      <c r="AK77" s="122">
        <f t="shared" si="49"/>
        <v>18</v>
      </c>
      <c r="AL77" s="152">
        <f t="shared" si="81"/>
        <v>0</v>
      </c>
      <c r="AM77" s="150">
        <v>6</v>
      </c>
      <c r="AN77" s="151">
        <f t="shared" si="82"/>
        <v>0</v>
      </c>
      <c r="AO77" s="120">
        <v>8</v>
      </c>
      <c r="AP77" s="121">
        <v>10</v>
      </c>
      <c r="AQ77" s="122">
        <f t="shared" si="52"/>
        <v>18</v>
      </c>
      <c r="AR77" s="152">
        <f t="shared" si="83"/>
        <v>0</v>
      </c>
      <c r="AS77" s="150">
        <v>6</v>
      </c>
      <c r="AT77" s="151">
        <f t="shared" si="84"/>
        <v>0</v>
      </c>
      <c r="AU77" s="120">
        <v>8</v>
      </c>
      <c r="AV77" s="121">
        <v>10</v>
      </c>
      <c r="AW77" s="122">
        <f t="shared" si="55"/>
        <v>18</v>
      </c>
      <c r="AX77" s="152">
        <f t="shared" si="85"/>
        <v>0</v>
      </c>
      <c r="AY77" s="150">
        <v>6</v>
      </c>
      <c r="AZ77" s="151">
        <f t="shared" si="86"/>
        <v>0</v>
      </c>
      <c r="BA77" s="120">
        <v>8</v>
      </c>
      <c r="BB77" s="121">
        <v>10</v>
      </c>
      <c r="BC77" s="122">
        <f t="shared" si="58"/>
        <v>18</v>
      </c>
      <c r="BD77" s="152">
        <f t="shared" si="87"/>
        <v>0</v>
      </c>
      <c r="BE77" s="150">
        <v>6</v>
      </c>
      <c r="BF77" s="151">
        <f t="shared" si="88"/>
        <v>0</v>
      </c>
      <c r="BG77" s="120">
        <v>8</v>
      </c>
      <c r="BH77" s="121">
        <v>10</v>
      </c>
      <c r="BI77" s="122">
        <f t="shared" si="61"/>
        <v>18</v>
      </c>
      <c r="BJ77" s="152">
        <f t="shared" si="89"/>
        <v>0</v>
      </c>
      <c r="BK77" s="150">
        <v>6</v>
      </c>
      <c r="BL77" s="151">
        <f t="shared" si="90"/>
        <v>0</v>
      </c>
      <c r="BM77" s="120">
        <v>8</v>
      </c>
      <c r="BN77" s="121">
        <v>10</v>
      </c>
      <c r="BO77" s="122">
        <f t="shared" si="64"/>
        <v>18</v>
      </c>
      <c r="BP77" s="152">
        <f t="shared" si="91"/>
        <v>0</v>
      </c>
      <c r="BQ77" s="150">
        <v>6</v>
      </c>
      <c r="BR77" s="151">
        <f t="shared" si="92"/>
        <v>0</v>
      </c>
      <c r="BS77" s="120">
        <v>8</v>
      </c>
      <c r="BT77" s="121">
        <v>10</v>
      </c>
      <c r="BU77" s="122">
        <f t="shared" si="67"/>
        <v>18</v>
      </c>
      <c r="BV77" s="152">
        <f t="shared" si="93"/>
        <v>0</v>
      </c>
      <c r="BW77" s="150">
        <v>6</v>
      </c>
      <c r="BX77" s="151"/>
      <c r="BY77" s="120">
        <v>8</v>
      </c>
      <c r="BZ77" s="121">
        <v>10</v>
      </c>
      <c r="CA77" s="122">
        <f t="shared" si="69"/>
        <v>18</v>
      </c>
      <c r="CB77" s="152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19.5" customHeight="1">
      <c r="A78" s="176">
        <v>420</v>
      </c>
      <c r="B78" s="177" t="s">
        <v>302</v>
      </c>
      <c r="C78" s="150">
        <v>13</v>
      </c>
      <c r="D78" s="151">
        <f t="shared" si="70"/>
        <v>0</v>
      </c>
      <c r="E78" s="120">
        <v>17</v>
      </c>
      <c r="F78" s="121">
        <v>20</v>
      </c>
      <c r="G78" s="122">
        <f t="shared" si="34"/>
        <v>37</v>
      </c>
      <c r="H78" s="152">
        <f t="shared" si="71"/>
        <v>-1</v>
      </c>
      <c r="I78" s="150">
        <v>13</v>
      </c>
      <c r="J78" s="151">
        <f t="shared" si="72"/>
        <v>0</v>
      </c>
      <c r="K78" s="120">
        <v>17</v>
      </c>
      <c r="L78" s="121">
        <v>21</v>
      </c>
      <c r="M78" s="122">
        <f t="shared" si="37"/>
        <v>38</v>
      </c>
      <c r="N78" s="152">
        <f t="shared" si="73"/>
        <v>0</v>
      </c>
      <c r="O78" s="150">
        <v>13</v>
      </c>
      <c r="P78" s="151">
        <f t="shared" si="74"/>
        <v>0</v>
      </c>
      <c r="Q78" s="120">
        <v>17</v>
      </c>
      <c r="R78" s="121">
        <v>21</v>
      </c>
      <c r="S78" s="122">
        <f t="shared" si="40"/>
        <v>38</v>
      </c>
      <c r="T78" s="152">
        <f t="shared" si="75"/>
        <v>0</v>
      </c>
      <c r="U78" s="150">
        <v>13</v>
      </c>
      <c r="V78" s="151">
        <f t="shared" si="76"/>
        <v>0</v>
      </c>
      <c r="W78" s="120">
        <v>17</v>
      </c>
      <c r="X78" s="121">
        <v>21</v>
      </c>
      <c r="Y78" s="122">
        <f t="shared" si="43"/>
        <v>38</v>
      </c>
      <c r="Z78" s="152">
        <f t="shared" si="77"/>
        <v>0</v>
      </c>
      <c r="AA78" s="150">
        <v>13</v>
      </c>
      <c r="AB78" s="151">
        <f t="shared" si="78"/>
        <v>0</v>
      </c>
      <c r="AC78" s="120">
        <v>17</v>
      </c>
      <c r="AD78" s="121">
        <v>21</v>
      </c>
      <c r="AE78" s="122">
        <f t="shared" si="46"/>
        <v>38</v>
      </c>
      <c r="AF78" s="152">
        <f t="shared" si="79"/>
        <v>0</v>
      </c>
      <c r="AG78" s="150">
        <v>13</v>
      </c>
      <c r="AH78" s="151">
        <f t="shared" si="80"/>
        <v>0</v>
      </c>
      <c r="AI78" s="120">
        <v>17</v>
      </c>
      <c r="AJ78" s="121">
        <v>21</v>
      </c>
      <c r="AK78" s="122">
        <f t="shared" si="49"/>
        <v>38</v>
      </c>
      <c r="AL78" s="152">
        <f t="shared" si="81"/>
        <v>0</v>
      </c>
      <c r="AM78" s="150">
        <v>13</v>
      </c>
      <c r="AN78" s="151">
        <f t="shared" si="82"/>
        <v>0</v>
      </c>
      <c r="AO78" s="120">
        <v>17</v>
      </c>
      <c r="AP78" s="121">
        <v>21</v>
      </c>
      <c r="AQ78" s="122">
        <f t="shared" si="52"/>
        <v>38</v>
      </c>
      <c r="AR78" s="152">
        <f t="shared" si="83"/>
        <v>-1</v>
      </c>
      <c r="AS78" s="150">
        <v>13</v>
      </c>
      <c r="AT78" s="151">
        <f t="shared" si="84"/>
        <v>0</v>
      </c>
      <c r="AU78" s="120">
        <v>17</v>
      </c>
      <c r="AV78" s="121">
        <v>22</v>
      </c>
      <c r="AW78" s="122">
        <f t="shared" si="55"/>
        <v>39</v>
      </c>
      <c r="AX78" s="152">
        <f t="shared" si="85"/>
        <v>0</v>
      </c>
      <c r="AY78" s="150">
        <v>13</v>
      </c>
      <c r="AZ78" s="151">
        <f t="shared" si="86"/>
        <v>0</v>
      </c>
      <c r="BA78" s="120">
        <v>17</v>
      </c>
      <c r="BB78" s="121">
        <v>22</v>
      </c>
      <c r="BC78" s="122">
        <f t="shared" si="58"/>
        <v>39</v>
      </c>
      <c r="BD78" s="152">
        <f t="shared" si="87"/>
        <v>0</v>
      </c>
      <c r="BE78" s="150">
        <v>13</v>
      </c>
      <c r="BF78" s="151">
        <f t="shared" si="88"/>
        <v>0</v>
      </c>
      <c r="BG78" s="120">
        <v>17</v>
      </c>
      <c r="BH78" s="121">
        <v>22</v>
      </c>
      <c r="BI78" s="122">
        <f t="shared" si="61"/>
        <v>39</v>
      </c>
      <c r="BJ78" s="152">
        <f t="shared" si="89"/>
        <v>-1</v>
      </c>
      <c r="BK78" s="150">
        <v>13</v>
      </c>
      <c r="BL78" s="151">
        <f t="shared" si="90"/>
        <v>1</v>
      </c>
      <c r="BM78" s="120">
        <v>17</v>
      </c>
      <c r="BN78" s="121">
        <v>23</v>
      </c>
      <c r="BO78" s="122">
        <f t="shared" si="64"/>
        <v>40</v>
      </c>
      <c r="BP78" s="152">
        <f t="shared" si="91"/>
        <v>1</v>
      </c>
      <c r="BQ78" s="150">
        <v>12</v>
      </c>
      <c r="BR78" s="151">
        <f t="shared" si="92"/>
        <v>0</v>
      </c>
      <c r="BS78" s="120">
        <v>16</v>
      </c>
      <c r="BT78" s="121">
        <v>23</v>
      </c>
      <c r="BU78" s="122">
        <f t="shared" si="67"/>
        <v>39</v>
      </c>
      <c r="BV78" s="152">
        <f t="shared" si="93"/>
        <v>0</v>
      </c>
      <c r="BW78" s="150">
        <v>12</v>
      </c>
      <c r="BX78" s="151"/>
      <c r="BY78" s="120">
        <v>16</v>
      </c>
      <c r="BZ78" s="121">
        <v>23</v>
      </c>
      <c r="CA78" s="122">
        <f t="shared" si="69"/>
        <v>39</v>
      </c>
      <c r="CB78" s="152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19.5" customHeight="1">
      <c r="A79" s="176">
        <v>421</v>
      </c>
      <c r="B79" s="177" t="s">
        <v>303</v>
      </c>
      <c r="C79" s="150">
        <v>5</v>
      </c>
      <c r="D79" s="151">
        <f t="shared" si="70"/>
        <v>0</v>
      </c>
      <c r="E79" s="120">
        <v>6</v>
      </c>
      <c r="F79" s="121">
        <v>6</v>
      </c>
      <c r="G79" s="122">
        <f t="shared" si="34"/>
        <v>12</v>
      </c>
      <c r="H79" s="152">
        <f t="shared" si="71"/>
        <v>0</v>
      </c>
      <c r="I79" s="150">
        <v>5</v>
      </c>
      <c r="J79" s="151">
        <f t="shared" si="72"/>
        <v>0</v>
      </c>
      <c r="K79" s="120">
        <v>6</v>
      </c>
      <c r="L79" s="121">
        <v>6</v>
      </c>
      <c r="M79" s="122">
        <f t="shared" si="37"/>
        <v>12</v>
      </c>
      <c r="N79" s="152">
        <f t="shared" si="73"/>
        <v>0</v>
      </c>
      <c r="O79" s="150">
        <v>5</v>
      </c>
      <c r="P79" s="151">
        <f t="shared" si="74"/>
        <v>0</v>
      </c>
      <c r="Q79" s="120">
        <v>6</v>
      </c>
      <c r="R79" s="121">
        <v>6</v>
      </c>
      <c r="S79" s="122">
        <f t="shared" si="40"/>
        <v>12</v>
      </c>
      <c r="T79" s="152">
        <f t="shared" si="75"/>
        <v>0</v>
      </c>
      <c r="U79" s="150">
        <v>5</v>
      </c>
      <c r="V79" s="151">
        <f t="shared" si="76"/>
        <v>0</v>
      </c>
      <c r="W79" s="120">
        <v>6</v>
      </c>
      <c r="X79" s="121">
        <v>6</v>
      </c>
      <c r="Y79" s="122">
        <f t="shared" si="43"/>
        <v>12</v>
      </c>
      <c r="Z79" s="152">
        <f t="shared" si="77"/>
        <v>0</v>
      </c>
      <c r="AA79" s="150">
        <v>5</v>
      </c>
      <c r="AB79" s="151">
        <f t="shared" si="78"/>
        <v>0</v>
      </c>
      <c r="AC79" s="120">
        <v>6</v>
      </c>
      <c r="AD79" s="121">
        <v>6</v>
      </c>
      <c r="AE79" s="122">
        <f t="shared" si="46"/>
        <v>12</v>
      </c>
      <c r="AF79" s="152">
        <f t="shared" si="79"/>
        <v>0</v>
      </c>
      <c r="AG79" s="150">
        <v>5</v>
      </c>
      <c r="AH79" s="151">
        <f t="shared" si="80"/>
        <v>0</v>
      </c>
      <c r="AI79" s="120">
        <v>6</v>
      </c>
      <c r="AJ79" s="121">
        <v>6</v>
      </c>
      <c r="AK79" s="122">
        <f t="shared" si="49"/>
        <v>12</v>
      </c>
      <c r="AL79" s="152">
        <f t="shared" si="81"/>
        <v>0</v>
      </c>
      <c r="AM79" s="150">
        <v>5</v>
      </c>
      <c r="AN79" s="151">
        <f t="shared" si="82"/>
        <v>0</v>
      </c>
      <c r="AO79" s="120">
        <v>6</v>
      </c>
      <c r="AP79" s="121">
        <v>6</v>
      </c>
      <c r="AQ79" s="122">
        <f t="shared" si="52"/>
        <v>12</v>
      </c>
      <c r="AR79" s="152">
        <f t="shared" si="83"/>
        <v>0</v>
      </c>
      <c r="AS79" s="150">
        <v>5</v>
      </c>
      <c r="AT79" s="151">
        <f t="shared" si="84"/>
        <v>0</v>
      </c>
      <c r="AU79" s="120">
        <v>6</v>
      </c>
      <c r="AV79" s="121">
        <v>6</v>
      </c>
      <c r="AW79" s="122">
        <f t="shared" si="55"/>
        <v>12</v>
      </c>
      <c r="AX79" s="152">
        <f t="shared" si="85"/>
        <v>0</v>
      </c>
      <c r="AY79" s="150">
        <v>5</v>
      </c>
      <c r="AZ79" s="151">
        <f t="shared" si="86"/>
        <v>0</v>
      </c>
      <c r="BA79" s="120">
        <v>6</v>
      </c>
      <c r="BB79" s="121">
        <v>6</v>
      </c>
      <c r="BC79" s="122">
        <f t="shared" si="58"/>
        <v>12</v>
      </c>
      <c r="BD79" s="152">
        <f t="shared" si="87"/>
        <v>0</v>
      </c>
      <c r="BE79" s="150">
        <v>5</v>
      </c>
      <c r="BF79" s="151">
        <f t="shared" si="88"/>
        <v>0</v>
      </c>
      <c r="BG79" s="120">
        <v>6</v>
      </c>
      <c r="BH79" s="121">
        <v>6</v>
      </c>
      <c r="BI79" s="122">
        <f t="shared" si="61"/>
        <v>12</v>
      </c>
      <c r="BJ79" s="152">
        <f t="shared" si="89"/>
        <v>0</v>
      </c>
      <c r="BK79" s="150">
        <v>5</v>
      </c>
      <c r="BL79" s="151">
        <f t="shared" si="90"/>
        <v>0</v>
      </c>
      <c r="BM79" s="120">
        <v>6</v>
      </c>
      <c r="BN79" s="121">
        <v>6</v>
      </c>
      <c r="BO79" s="122">
        <f t="shared" si="64"/>
        <v>12</v>
      </c>
      <c r="BP79" s="152">
        <f t="shared" si="91"/>
        <v>0</v>
      </c>
      <c r="BQ79" s="150">
        <v>5</v>
      </c>
      <c r="BR79" s="151">
        <f t="shared" si="92"/>
        <v>0</v>
      </c>
      <c r="BS79" s="120">
        <v>6</v>
      </c>
      <c r="BT79" s="121">
        <v>6</v>
      </c>
      <c r="BU79" s="122">
        <f t="shared" si="67"/>
        <v>12</v>
      </c>
      <c r="BV79" s="152">
        <f t="shared" si="93"/>
        <v>0</v>
      </c>
      <c r="BW79" s="150">
        <v>5</v>
      </c>
      <c r="BX79" s="151"/>
      <c r="BY79" s="120">
        <v>6</v>
      </c>
      <c r="BZ79" s="121">
        <v>6</v>
      </c>
      <c r="CA79" s="122">
        <f t="shared" si="69"/>
        <v>12</v>
      </c>
      <c r="CB79" s="152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19.5" customHeight="1">
      <c r="A80" s="176">
        <v>422</v>
      </c>
      <c r="B80" s="177" t="s">
        <v>304</v>
      </c>
      <c r="C80" s="150">
        <v>6</v>
      </c>
      <c r="D80" s="151">
        <f t="shared" si="70"/>
        <v>0</v>
      </c>
      <c r="E80" s="120">
        <v>7</v>
      </c>
      <c r="F80" s="121">
        <v>4</v>
      </c>
      <c r="G80" s="122">
        <f t="shared" si="34"/>
        <v>11</v>
      </c>
      <c r="H80" s="152">
        <f t="shared" si="71"/>
        <v>0</v>
      </c>
      <c r="I80" s="150">
        <v>6</v>
      </c>
      <c r="J80" s="151">
        <f t="shared" si="72"/>
        <v>0</v>
      </c>
      <c r="K80" s="120">
        <v>7</v>
      </c>
      <c r="L80" s="121">
        <v>4</v>
      </c>
      <c r="M80" s="122">
        <f t="shared" si="37"/>
        <v>11</v>
      </c>
      <c r="N80" s="152">
        <f t="shared" si="73"/>
        <v>0</v>
      </c>
      <c r="O80" s="150">
        <v>6</v>
      </c>
      <c r="P80" s="151">
        <f t="shared" si="74"/>
        <v>0</v>
      </c>
      <c r="Q80" s="120">
        <v>7</v>
      </c>
      <c r="R80" s="121">
        <v>4</v>
      </c>
      <c r="S80" s="122">
        <f t="shared" si="40"/>
        <v>11</v>
      </c>
      <c r="T80" s="152">
        <f t="shared" si="75"/>
        <v>0</v>
      </c>
      <c r="U80" s="150">
        <v>6</v>
      </c>
      <c r="V80" s="151">
        <f t="shared" si="76"/>
        <v>1</v>
      </c>
      <c r="W80" s="120">
        <v>7</v>
      </c>
      <c r="X80" s="121">
        <v>4</v>
      </c>
      <c r="Y80" s="122">
        <f t="shared" si="43"/>
        <v>11</v>
      </c>
      <c r="Z80" s="152">
        <f t="shared" si="77"/>
        <v>0</v>
      </c>
      <c r="AA80" s="150">
        <v>5</v>
      </c>
      <c r="AB80" s="151">
        <f t="shared" si="78"/>
        <v>0</v>
      </c>
      <c r="AC80" s="120">
        <v>7</v>
      </c>
      <c r="AD80" s="121">
        <v>4</v>
      </c>
      <c r="AE80" s="122">
        <f t="shared" si="46"/>
        <v>11</v>
      </c>
      <c r="AF80" s="152">
        <f t="shared" si="79"/>
        <v>0</v>
      </c>
      <c r="AG80" s="150">
        <v>5</v>
      </c>
      <c r="AH80" s="151">
        <f t="shared" si="80"/>
        <v>0</v>
      </c>
      <c r="AI80" s="120">
        <v>7</v>
      </c>
      <c r="AJ80" s="121">
        <v>4</v>
      </c>
      <c r="AK80" s="122">
        <f t="shared" si="49"/>
        <v>11</v>
      </c>
      <c r="AL80" s="152">
        <f t="shared" si="81"/>
        <v>0</v>
      </c>
      <c r="AM80" s="150">
        <v>5</v>
      </c>
      <c r="AN80" s="151">
        <f t="shared" si="82"/>
        <v>0</v>
      </c>
      <c r="AO80" s="120">
        <v>7</v>
      </c>
      <c r="AP80" s="121">
        <v>4</v>
      </c>
      <c r="AQ80" s="122">
        <f t="shared" si="52"/>
        <v>11</v>
      </c>
      <c r="AR80" s="152">
        <f t="shared" si="83"/>
        <v>0</v>
      </c>
      <c r="AS80" s="150">
        <v>5</v>
      </c>
      <c r="AT80" s="151">
        <f t="shared" si="84"/>
        <v>0</v>
      </c>
      <c r="AU80" s="120">
        <v>7</v>
      </c>
      <c r="AV80" s="121">
        <v>4</v>
      </c>
      <c r="AW80" s="122">
        <f t="shared" si="55"/>
        <v>11</v>
      </c>
      <c r="AX80" s="152">
        <f t="shared" si="85"/>
        <v>0</v>
      </c>
      <c r="AY80" s="150">
        <v>5</v>
      </c>
      <c r="AZ80" s="151">
        <f t="shared" si="86"/>
        <v>0</v>
      </c>
      <c r="BA80" s="120">
        <v>7</v>
      </c>
      <c r="BB80" s="121">
        <v>4</v>
      </c>
      <c r="BC80" s="122">
        <f t="shared" si="58"/>
        <v>11</v>
      </c>
      <c r="BD80" s="152">
        <f t="shared" si="87"/>
        <v>0</v>
      </c>
      <c r="BE80" s="150">
        <v>5</v>
      </c>
      <c r="BF80" s="151">
        <f t="shared" si="88"/>
        <v>0</v>
      </c>
      <c r="BG80" s="120">
        <v>7</v>
      </c>
      <c r="BH80" s="121">
        <v>4</v>
      </c>
      <c r="BI80" s="122">
        <f t="shared" si="61"/>
        <v>11</v>
      </c>
      <c r="BJ80" s="152">
        <f t="shared" si="89"/>
        <v>0</v>
      </c>
      <c r="BK80" s="150">
        <v>5</v>
      </c>
      <c r="BL80" s="151">
        <f t="shared" si="90"/>
        <v>0</v>
      </c>
      <c r="BM80" s="120">
        <v>7</v>
      </c>
      <c r="BN80" s="121">
        <v>4</v>
      </c>
      <c r="BO80" s="122">
        <f t="shared" si="64"/>
        <v>11</v>
      </c>
      <c r="BP80" s="152">
        <f t="shared" si="91"/>
        <v>0</v>
      </c>
      <c r="BQ80" s="150">
        <v>5</v>
      </c>
      <c r="BR80" s="151">
        <f t="shared" si="92"/>
        <v>0</v>
      </c>
      <c r="BS80" s="120">
        <v>7</v>
      </c>
      <c r="BT80" s="121">
        <v>4</v>
      </c>
      <c r="BU80" s="122">
        <f t="shared" si="67"/>
        <v>11</v>
      </c>
      <c r="BV80" s="152">
        <f t="shared" si="93"/>
        <v>0</v>
      </c>
      <c r="BW80" s="150">
        <v>5</v>
      </c>
      <c r="BX80" s="151"/>
      <c r="BY80" s="120">
        <v>7</v>
      </c>
      <c r="BZ80" s="121">
        <v>4</v>
      </c>
      <c r="CA80" s="122">
        <f t="shared" si="69"/>
        <v>11</v>
      </c>
      <c r="CB80" s="152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19.5" customHeight="1">
      <c r="A81" s="176">
        <v>501</v>
      </c>
      <c r="B81" s="177" t="s">
        <v>305</v>
      </c>
      <c r="C81" s="150">
        <v>4</v>
      </c>
      <c r="D81" s="151">
        <f t="shared" si="70"/>
        <v>0</v>
      </c>
      <c r="E81" s="120">
        <v>6</v>
      </c>
      <c r="F81" s="121">
        <v>3</v>
      </c>
      <c r="G81" s="122">
        <f t="shared" si="34"/>
        <v>9</v>
      </c>
      <c r="H81" s="152">
        <f t="shared" si="71"/>
        <v>0</v>
      </c>
      <c r="I81" s="150">
        <v>4</v>
      </c>
      <c r="J81" s="151">
        <f t="shared" si="72"/>
        <v>0</v>
      </c>
      <c r="K81" s="120">
        <v>6</v>
      </c>
      <c r="L81" s="121">
        <v>3</v>
      </c>
      <c r="M81" s="122">
        <f t="shared" si="37"/>
        <v>9</v>
      </c>
      <c r="N81" s="152">
        <f t="shared" si="73"/>
        <v>0</v>
      </c>
      <c r="O81" s="150">
        <v>4</v>
      </c>
      <c r="P81" s="151">
        <f t="shared" si="74"/>
        <v>0</v>
      </c>
      <c r="Q81" s="120">
        <v>6</v>
      </c>
      <c r="R81" s="121">
        <v>3</v>
      </c>
      <c r="S81" s="122">
        <f t="shared" si="40"/>
        <v>9</v>
      </c>
      <c r="T81" s="152">
        <f t="shared" si="75"/>
        <v>0</v>
      </c>
      <c r="U81" s="150">
        <v>4</v>
      </c>
      <c r="V81" s="151">
        <f t="shared" si="76"/>
        <v>0</v>
      </c>
      <c r="W81" s="120">
        <v>6</v>
      </c>
      <c r="X81" s="121">
        <v>3</v>
      </c>
      <c r="Y81" s="122">
        <f t="shared" si="43"/>
        <v>9</v>
      </c>
      <c r="Z81" s="152">
        <f t="shared" si="77"/>
        <v>0</v>
      </c>
      <c r="AA81" s="150">
        <v>4</v>
      </c>
      <c r="AB81" s="151">
        <f t="shared" si="78"/>
        <v>0</v>
      </c>
      <c r="AC81" s="120">
        <v>6</v>
      </c>
      <c r="AD81" s="121">
        <v>3</v>
      </c>
      <c r="AE81" s="122">
        <f t="shared" si="46"/>
        <v>9</v>
      </c>
      <c r="AF81" s="152">
        <f t="shared" si="79"/>
        <v>0</v>
      </c>
      <c r="AG81" s="150">
        <v>4</v>
      </c>
      <c r="AH81" s="151">
        <f t="shared" si="80"/>
        <v>0</v>
      </c>
      <c r="AI81" s="120">
        <v>6</v>
      </c>
      <c r="AJ81" s="121">
        <v>3</v>
      </c>
      <c r="AK81" s="122">
        <f t="shared" si="49"/>
        <v>9</v>
      </c>
      <c r="AL81" s="152">
        <f t="shared" si="81"/>
        <v>0</v>
      </c>
      <c r="AM81" s="150">
        <v>4</v>
      </c>
      <c r="AN81" s="151">
        <f t="shared" si="82"/>
        <v>0</v>
      </c>
      <c r="AO81" s="120">
        <v>6</v>
      </c>
      <c r="AP81" s="121">
        <v>3</v>
      </c>
      <c r="AQ81" s="122">
        <f t="shared" si="52"/>
        <v>9</v>
      </c>
      <c r="AR81" s="152">
        <f t="shared" si="83"/>
        <v>-5</v>
      </c>
      <c r="AS81" s="150">
        <v>4</v>
      </c>
      <c r="AT81" s="151">
        <f t="shared" si="84"/>
        <v>0</v>
      </c>
      <c r="AU81" s="120">
        <v>8</v>
      </c>
      <c r="AV81" s="121">
        <v>6</v>
      </c>
      <c r="AW81" s="122">
        <f t="shared" si="55"/>
        <v>14</v>
      </c>
      <c r="AX81" s="152">
        <f t="shared" si="85"/>
        <v>0</v>
      </c>
      <c r="AY81" s="150">
        <v>4</v>
      </c>
      <c r="AZ81" s="151">
        <f t="shared" si="86"/>
        <v>0</v>
      </c>
      <c r="BA81" s="120">
        <v>8</v>
      </c>
      <c r="BB81" s="121">
        <v>6</v>
      </c>
      <c r="BC81" s="122">
        <f t="shared" si="58"/>
        <v>14</v>
      </c>
      <c r="BD81" s="152">
        <f t="shared" si="87"/>
        <v>-1</v>
      </c>
      <c r="BE81" s="150">
        <v>4</v>
      </c>
      <c r="BF81" s="151">
        <f t="shared" si="88"/>
        <v>0</v>
      </c>
      <c r="BG81" s="120">
        <v>9</v>
      </c>
      <c r="BH81" s="121">
        <v>6</v>
      </c>
      <c r="BI81" s="122">
        <f t="shared" si="61"/>
        <v>15</v>
      </c>
      <c r="BJ81" s="152">
        <f t="shared" si="89"/>
        <v>0</v>
      </c>
      <c r="BK81" s="150">
        <v>4</v>
      </c>
      <c r="BL81" s="151">
        <f t="shared" si="90"/>
        <v>0</v>
      </c>
      <c r="BM81" s="120">
        <v>9</v>
      </c>
      <c r="BN81" s="121">
        <v>6</v>
      </c>
      <c r="BO81" s="122">
        <f t="shared" si="64"/>
        <v>15</v>
      </c>
      <c r="BP81" s="152">
        <f t="shared" si="91"/>
        <v>0</v>
      </c>
      <c r="BQ81" s="150">
        <v>4</v>
      </c>
      <c r="BR81" s="151">
        <f t="shared" si="92"/>
        <v>0</v>
      </c>
      <c r="BS81" s="120">
        <v>9</v>
      </c>
      <c r="BT81" s="121">
        <v>6</v>
      </c>
      <c r="BU81" s="122">
        <f t="shared" si="67"/>
        <v>15</v>
      </c>
      <c r="BV81" s="152">
        <f t="shared" si="93"/>
        <v>0</v>
      </c>
      <c r="BW81" s="150">
        <v>4</v>
      </c>
      <c r="BX81" s="151"/>
      <c r="BY81" s="120">
        <v>9</v>
      </c>
      <c r="BZ81" s="121">
        <v>6</v>
      </c>
      <c r="CA81" s="122">
        <f t="shared" si="69"/>
        <v>15</v>
      </c>
      <c r="CB81" s="152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19.5" customHeight="1">
      <c r="A82" s="176">
        <v>502</v>
      </c>
      <c r="B82" s="177" t="s">
        <v>306</v>
      </c>
      <c r="C82" s="150">
        <v>41</v>
      </c>
      <c r="D82" s="151">
        <f t="shared" si="70"/>
        <v>0</v>
      </c>
      <c r="E82" s="120">
        <v>77</v>
      </c>
      <c r="F82" s="121">
        <v>79</v>
      </c>
      <c r="G82" s="122">
        <f t="shared" si="34"/>
        <v>156</v>
      </c>
      <c r="H82" s="152">
        <f t="shared" si="71"/>
        <v>0</v>
      </c>
      <c r="I82" s="150">
        <v>41</v>
      </c>
      <c r="J82" s="151">
        <f t="shared" si="72"/>
        <v>0</v>
      </c>
      <c r="K82" s="120">
        <v>77</v>
      </c>
      <c r="L82" s="121">
        <v>79</v>
      </c>
      <c r="M82" s="122">
        <f t="shared" si="37"/>
        <v>156</v>
      </c>
      <c r="N82" s="152">
        <f t="shared" si="73"/>
        <v>0</v>
      </c>
      <c r="O82" s="150">
        <v>41</v>
      </c>
      <c r="P82" s="151">
        <f t="shared" si="74"/>
        <v>0</v>
      </c>
      <c r="Q82" s="120">
        <v>77</v>
      </c>
      <c r="R82" s="121">
        <v>79</v>
      </c>
      <c r="S82" s="122">
        <f t="shared" si="40"/>
        <v>156</v>
      </c>
      <c r="T82" s="152">
        <f t="shared" si="75"/>
        <v>-1</v>
      </c>
      <c r="U82" s="150">
        <v>41</v>
      </c>
      <c r="V82" s="151">
        <f t="shared" si="76"/>
        <v>0</v>
      </c>
      <c r="W82" s="120">
        <v>78</v>
      </c>
      <c r="X82" s="121">
        <v>79</v>
      </c>
      <c r="Y82" s="122">
        <f t="shared" si="43"/>
        <v>157</v>
      </c>
      <c r="Z82" s="152">
        <f t="shared" si="77"/>
        <v>0</v>
      </c>
      <c r="AA82" s="150">
        <v>41</v>
      </c>
      <c r="AB82" s="151">
        <f t="shared" si="78"/>
        <v>0</v>
      </c>
      <c r="AC82" s="120">
        <v>78</v>
      </c>
      <c r="AD82" s="121">
        <v>79</v>
      </c>
      <c r="AE82" s="122">
        <f t="shared" si="46"/>
        <v>157</v>
      </c>
      <c r="AF82" s="152">
        <f t="shared" si="79"/>
        <v>0</v>
      </c>
      <c r="AG82" s="150">
        <v>41</v>
      </c>
      <c r="AH82" s="151">
        <f t="shared" si="80"/>
        <v>0</v>
      </c>
      <c r="AI82" s="120">
        <v>78</v>
      </c>
      <c r="AJ82" s="121">
        <v>79</v>
      </c>
      <c r="AK82" s="122">
        <f t="shared" si="49"/>
        <v>157</v>
      </c>
      <c r="AL82" s="152">
        <f t="shared" si="81"/>
        <v>0</v>
      </c>
      <c r="AM82" s="150">
        <v>41</v>
      </c>
      <c r="AN82" s="151">
        <f t="shared" si="82"/>
        <v>0</v>
      </c>
      <c r="AO82" s="120">
        <v>78</v>
      </c>
      <c r="AP82" s="121">
        <v>79</v>
      </c>
      <c r="AQ82" s="122">
        <f t="shared" si="52"/>
        <v>157</v>
      </c>
      <c r="AR82" s="152">
        <f t="shared" si="83"/>
        <v>0</v>
      </c>
      <c r="AS82" s="150">
        <v>41</v>
      </c>
      <c r="AT82" s="151">
        <f t="shared" si="84"/>
        <v>0</v>
      </c>
      <c r="AU82" s="120">
        <v>78</v>
      </c>
      <c r="AV82" s="121">
        <v>79</v>
      </c>
      <c r="AW82" s="122">
        <f t="shared" si="55"/>
        <v>157</v>
      </c>
      <c r="AX82" s="152">
        <f t="shared" si="85"/>
        <v>-1</v>
      </c>
      <c r="AY82" s="150">
        <v>41</v>
      </c>
      <c r="AZ82" s="151">
        <f t="shared" si="86"/>
        <v>0</v>
      </c>
      <c r="BA82" s="120">
        <v>78</v>
      </c>
      <c r="BB82" s="121">
        <v>80</v>
      </c>
      <c r="BC82" s="122">
        <f t="shared" si="58"/>
        <v>158</v>
      </c>
      <c r="BD82" s="152">
        <f t="shared" si="87"/>
        <v>0</v>
      </c>
      <c r="BE82" s="150">
        <v>41</v>
      </c>
      <c r="BF82" s="151">
        <f t="shared" si="88"/>
        <v>0</v>
      </c>
      <c r="BG82" s="120">
        <v>78</v>
      </c>
      <c r="BH82" s="121">
        <v>80</v>
      </c>
      <c r="BI82" s="122">
        <f t="shared" si="61"/>
        <v>158</v>
      </c>
      <c r="BJ82" s="152">
        <f t="shared" si="89"/>
        <v>-2</v>
      </c>
      <c r="BK82" s="150">
        <v>41</v>
      </c>
      <c r="BL82" s="151">
        <f t="shared" si="90"/>
        <v>0</v>
      </c>
      <c r="BM82" s="120">
        <v>80</v>
      </c>
      <c r="BN82" s="121">
        <v>80</v>
      </c>
      <c r="BO82" s="122">
        <f t="shared" si="64"/>
        <v>160</v>
      </c>
      <c r="BP82" s="152">
        <f t="shared" si="91"/>
        <v>-2</v>
      </c>
      <c r="BQ82" s="150">
        <v>41</v>
      </c>
      <c r="BR82" s="151">
        <f t="shared" si="92"/>
        <v>0</v>
      </c>
      <c r="BS82" s="120">
        <v>82</v>
      </c>
      <c r="BT82" s="121">
        <v>80</v>
      </c>
      <c r="BU82" s="122">
        <f t="shared" si="67"/>
        <v>162</v>
      </c>
      <c r="BV82" s="152">
        <f t="shared" si="93"/>
        <v>-2</v>
      </c>
      <c r="BW82" s="150">
        <v>41</v>
      </c>
      <c r="BX82" s="151"/>
      <c r="BY82" s="120">
        <v>84</v>
      </c>
      <c r="BZ82" s="121">
        <v>80</v>
      </c>
      <c r="CA82" s="122">
        <f t="shared" si="69"/>
        <v>164</v>
      </c>
      <c r="CB82" s="15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19.5" customHeight="1">
      <c r="A83" s="176">
        <v>503</v>
      </c>
      <c r="B83" s="177" t="s">
        <v>307</v>
      </c>
      <c r="C83" s="150">
        <v>62</v>
      </c>
      <c r="D83" s="151">
        <f t="shared" si="70"/>
        <v>1</v>
      </c>
      <c r="E83" s="120">
        <v>96</v>
      </c>
      <c r="F83" s="121">
        <v>102</v>
      </c>
      <c r="G83" s="122">
        <f t="shared" si="34"/>
        <v>198</v>
      </c>
      <c r="H83" s="152">
        <f t="shared" si="71"/>
        <v>0</v>
      </c>
      <c r="I83" s="150">
        <v>61</v>
      </c>
      <c r="J83" s="151">
        <f t="shared" si="72"/>
        <v>0</v>
      </c>
      <c r="K83" s="120">
        <v>96</v>
      </c>
      <c r="L83" s="121">
        <v>102</v>
      </c>
      <c r="M83" s="122">
        <f t="shared" si="37"/>
        <v>198</v>
      </c>
      <c r="N83" s="152">
        <f t="shared" si="73"/>
        <v>-1</v>
      </c>
      <c r="O83" s="150">
        <v>61</v>
      </c>
      <c r="P83" s="151">
        <f t="shared" si="74"/>
        <v>0</v>
      </c>
      <c r="Q83" s="120">
        <v>96</v>
      </c>
      <c r="R83" s="121">
        <v>103</v>
      </c>
      <c r="S83" s="122">
        <f t="shared" si="40"/>
        <v>199</v>
      </c>
      <c r="T83" s="152">
        <f t="shared" si="75"/>
        <v>-3</v>
      </c>
      <c r="U83" s="150">
        <v>61</v>
      </c>
      <c r="V83" s="151">
        <f t="shared" si="76"/>
        <v>0</v>
      </c>
      <c r="W83" s="120">
        <v>98</v>
      </c>
      <c r="X83" s="121">
        <v>104</v>
      </c>
      <c r="Y83" s="122">
        <f t="shared" si="43"/>
        <v>202</v>
      </c>
      <c r="Z83" s="152">
        <f t="shared" si="77"/>
        <v>0</v>
      </c>
      <c r="AA83" s="150">
        <v>61</v>
      </c>
      <c r="AB83" s="151">
        <f t="shared" si="78"/>
        <v>0</v>
      </c>
      <c r="AC83" s="120">
        <v>98</v>
      </c>
      <c r="AD83" s="121">
        <v>104</v>
      </c>
      <c r="AE83" s="122">
        <f t="shared" si="46"/>
        <v>202</v>
      </c>
      <c r="AF83" s="152">
        <f t="shared" si="79"/>
        <v>2</v>
      </c>
      <c r="AG83" s="150">
        <v>61</v>
      </c>
      <c r="AH83" s="151">
        <f t="shared" si="80"/>
        <v>1</v>
      </c>
      <c r="AI83" s="120">
        <v>98</v>
      </c>
      <c r="AJ83" s="121">
        <v>102</v>
      </c>
      <c r="AK83" s="122">
        <f t="shared" si="49"/>
        <v>200</v>
      </c>
      <c r="AL83" s="152">
        <f t="shared" si="81"/>
        <v>2</v>
      </c>
      <c r="AM83" s="150">
        <v>60</v>
      </c>
      <c r="AN83" s="151">
        <f t="shared" si="82"/>
        <v>1</v>
      </c>
      <c r="AO83" s="120">
        <v>97</v>
      </c>
      <c r="AP83" s="121">
        <v>101</v>
      </c>
      <c r="AQ83" s="122">
        <f t="shared" si="52"/>
        <v>198</v>
      </c>
      <c r="AR83" s="152">
        <f t="shared" si="83"/>
        <v>3</v>
      </c>
      <c r="AS83" s="150">
        <v>59</v>
      </c>
      <c r="AT83" s="151">
        <f t="shared" si="84"/>
        <v>0</v>
      </c>
      <c r="AU83" s="120">
        <v>96</v>
      </c>
      <c r="AV83" s="121">
        <v>99</v>
      </c>
      <c r="AW83" s="122">
        <f t="shared" si="55"/>
        <v>195</v>
      </c>
      <c r="AX83" s="152">
        <f t="shared" si="85"/>
        <v>-1</v>
      </c>
      <c r="AY83" s="150">
        <v>59</v>
      </c>
      <c r="AZ83" s="151">
        <f t="shared" si="86"/>
        <v>0</v>
      </c>
      <c r="BA83" s="120">
        <v>96</v>
      </c>
      <c r="BB83" s="121">
        <v>100</v>
      </c>
      <c r="BC83" s="122">
        <f t="shared" si="58"/>
        <v>196</v>
      </c>
      <c r="BD83" s="152">
        <f t="shared" si="87"/>
        <v>-1</v>
      </c>
      <c r="BE83" s="150">
        <v>59</v>
      </c>
      <c r="BF83" s="151">
        <f t="shared" si="88"/>
        <v>0</v>
      </c>
      <c r="BG83" s="120">
        <v>97</v>
      </c>
      <c r="BH83" s="121">
        <v>100</v>
      </c>
      <c r="BI83" s="122">
        <f t="shared" si="61"/>
        <v>197</v>
      </c>
      <c r="BJ83" s="152">
        <f t="shared" si="89"/>
        <v>0</v>
      </c>
      <c r="BK83" s="150">
        <v>59</v>
      </c>
      <c r="BL83" s="151">
        <f t="shared" si="90"/>
        <v>0</v>
      </c>
      <c r="BM83" s="120">
        <v>97</v>
      </c>
      <c r="BN83" s="121">
        <v>100</v>
      </c>
      <c r="BO83" s="122">
        <f t="shared" si="64"/>
        <v>197</v>
      </c>
      <c r="BP83" s="152">
        <f t="shared" si="91"/>
        <v>0</v>
      </c>
      <c r="BQ83" s="150">
        <v>59</v>
      </c>
      <c r="BR83" s="151">
        <f t="shared" si="92"/>
        <v>0</v>
      </c>
      <c r="BS83" s="120">
        <v>97</v>
      </c>
      <c r="BT83" s="121">
        <v>100</v>
      </c>
      <c r="BU83" s="122">
        <f t="shared" si="67"/>
        <v>197</v>
      </c>
      <c r="BV83" s="152">
        <f t="shared" si="93"/>
        <v>0</v>
      </c>
      <c r="BW83" s="150">
        <v>59</v>
      </c>
      <c r="BX83" s="151"/>
      <c r="BY83" s="120">
        <v>97</v>
      </c>
      <c r="BZ83" s="121">
        <v>100</v>
      </c>
      <c r="CA83" s="122">
        <f t="shared" si="69"/>
        <v>197</v>
      </c>
      <c r="CB83" s="152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ht="19.5" customHeight="1">
      <c r="A84" s="176">
        <v>504</v>
      </c>
      <c r="B84" s="177" t="s">
        <v>308</v>
      </c>
      <c r="C84" s="150">
        <v>3</v>
      </c>
      <c r="D84" s="151">
        <f t="shared" si="70"/>
        <v>0</v>
      </c>
      <c r="E84" s="120">
        <v>4</v>
      </c>
      <c r="F84" s="121">
        <v>2</v>
      </c>
      <c r="G84" s="122">
        <f t="shared" si="34"/>
        <v>6</v>
      </c>
      <c r="H84" s="152">
        <f t="shared" si="71"/>
        <v>0</v>
      </c>
      <c r="I84" s="150">
        <v>3</v>
      </c>
      <c r="J84" s="151">
        <f t="shared" si="72"/>
        <v>0</v>
      </c>
      <c r="K84" s="120">
        <v>4</v>
      </c>
      <c r="L84" s="121">
        <v>2</v>
      </c>
      <c r="M84" s="122">
        <f t="shared" si="37"/>
        <v>6</v>
      </c>
      <c r="N84" s="152">
        <f t="shared" si="73"/>
        <v>0</v>
      </c>
      <c r="O84" s="150">
        <v>3</v>
      </c>
      <c r="P84" s="151">
        <f t="shared" si="74"/>
        <v>0</v>
      </c>
      <c r="Q84" s="120">
        <v>4</v>
      </c>
      <c r="R84" s="121">
        <v>2</v>
      </c>
      <c r="S84" s="122">
        <f t="shared" si="40"/>
        <v>6</v>
      </c>
      <c r="T84" s="152">
        <f t="shared" si="75"/>
        <v>0</v>
      </c>
      <c r="U84" s="150">
        <v>3</v>
      </c>
      <c r="V84" s="151">
        <f t="shared" si="76"/>
        <v>0</v>
      </c>
      <c r="W84" s="120">
        <v>4</v>
      </c>
      <c r="X84" s="121">
        <v>2</v>
      </c>
      <c r="Y84" s="122">
        <f t="shared" si="43"/>
        <v>6</v>
      </c>
      <c r="Z84" s="152">
        <f t="shared" si="77"/>
        <v>0</v>
      </c>
      <c r="AA84" s="150">
        <v>3</v>
      </c>
      <c r="AB84" s="151">
        <f t="shared" si="78"/>
        <v>0</v>
      </c>
      <c r="AC84" s="120">
        <v>4</v>
      </c>
      <c r="AD84" s="121">
        <v>2</v>
      </c>
      <c r="AE84" s="122">
        <f t="shared" si="46"/>
        <v>6</v>
      </c>
      <c r="AF84" s="152">
        <f t="shared" si="79"/>
        <v>0</v>
      </c>
      <c r="AG84" s="150">
        <v>3</v>
      </c>
      <c r="AH84" s="151">
        <f t="shared" si="80"/>
        <v>0</v>
      </c>
      <c r="AI84" s="120">
        <v>4</v>
      </c>
      <c r="AJ84" s="121">
        <v>2</v>
      </c>
      <c r="AK84" s="122">
        <f t="shared" si="49"/>
        <v>6</v>
      </c>
      <c r="AL84" s="152">
        <f t="shared" si="81"/>
        <v>0</v>
      </c>
      <c r="AM84" s="150">
        <v>3</v>
      </c>
      <c r="AN84" s="151">
        <f t="shared" si="82"/>
        <v>0</v>
      </c>
      <c r="AO84" s="120">
        <v>4</v>
      </c>
      <c r="AP84" s="121">
        <v>2</v>
      </c>
      <c r="AQ84" s="122">
        <f t="shared" si="52"/>
        <v>6</v>
      </c>
      <c r="AR84" s="152">
        <f t="shared" si="83"/>
        <v>0</v>
      </c>
      <c r="AS84" s="150">
        <v>3</v>
      </c>
      <c r="AT84" s="151">
        <f t="shared" si="84"/>
        <v>0</v>
      </c>
      <c r="AU84" s="120">
        <v>4</v>
      </c>
      <c r="AV84" s="121">
        <v>2</v>
      </c>
      <c r="AW84" s="122">
        <f t="shared" si="55"/>
        <v>6</v>
      </c>
      <c r="AX84" s="152">
        <f t="shared" si="85"/>
        <v>0</v>
      </c>
      <c r="AY84" s="150">
        <v>3</v>
      </c>
      <c r="AZ84" s="151">
        <f t="shared" si="86"/>
        <v>0</v>
      </c>
      <c r="BA84" s="120">
        <v>4</v>
      </c>
      <c r="BB84" s="121">
        <v>2</v>
      </c>
      <c r="BC84" s="122">
        <f t="shared" si="58"/>
        <v>6</v>
      </c>
      <c r="BD84" s="152">
        <f t="shared" si="87"/>
        <v>0</v>
      </c>
      <c r="BE84" s="150">
        <v>3</v>
      </c>
      <c r="BF84" s="151">
        <f t="shared" si="88"/>
        <v>0</v>
      </c>
      <c r="BG84" s="120">
        <v>4</v>
      </c>
      <c r="BH84" s="121">
        <v>2</v>
      </c>
      <c r="BI84" s="122">
        <f t="shared" si="61"/>
        <v>6</v>
      </c>
      <c r="BJ84" s="152">
        <f t="shared" si="89"/>
        <v>0</v>
      </c>
      <c r="BK84" s="150">
        <v>3</v>
      </c>
      <c r="BL84" s="151">
        <f t="shared" si="90"/>
        <v>0</v>
      </c>
      <c r="BM84" s="120">
        <v>4</v>
      </c>
      <c r="BN84" s="121">
        <v>2</v>
      </c>
      <c r="BO84" s="122">
        <f t="shared" si="64"/>
        <v>6</v>
      </c>
      <c r="BP84" s="152">
        <f t="shared" si="91"/>
        <v>0</v>
      </c>
      <c r="BQ84" s="150">
        <v>3</v>
      </c>
      <c r="BR84" s="151">
        <f t="shared" si="92"/>
        <v>0</v>
      </c>
      <c r="BS84" s="120">
        <v>4</v>
      </c>
      <c r="BT84" s="121">
        <v>2</v>
      </c>
      <c r="BU84" s="122">
        <f t="shared" si="67"/>
        <v>6</v>
      </c>
      <c r="BV84" s="152">
        <f t="shared" si="93"/>
        <v>0</v>
      </c>
      <c r="BW84" s="150">
        <v>3</v>
      </c>
      <c r="BX84" s="151"/>
      <c r="BY84" s="120">
        <v>4</v>
      </c>
      <c r="BZ84" s="121">
        <v>2</v>
      </c>
      <c r="CA84" s="122">
        <f t="shared" si="69"/>
        <v>6</v>
      </c>
      <c r="CB84" s="152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19.5" customHeight="1">
      <c r="A85" s="176">
        <v>506</v>
      </c>
      <c r="B85" s="177" t="s">
        <v>309</v>
      </c>
      <c r="C85" s="150">
        <v>269</v>
      </c>
      <c r="D85" s="151">
        <f t="shared" si="70"/>
        <v>-2</v>
      </c>
      <c r="E85" s="120">
        <v>358</v>
      </c>
      <c r="F85" s="121">
        <v>386</v>
      </c>
      <c r="G85" s="122">
        <f t="shared" si="34"/>
        <v>744</v>
      </c>
      <c r="H85" s="152">
        <f t="shared" si="71"/>
        <v>-3</v>
      </c>
      <c r="I85" s="150">
        <v>271</v>
      </c>
      <c r="J85" s="151">
        <f t="shared" si="72"/>
        <v>1</v>
      </c>
      <c r="K85" s="120">
        <v>360</v>
      </c>
      <c r="L85" s="121">
        <v>387</v>
      </c>
      <c r="M85" s="122">
        <f t="shared" si="37"/>
        <v>747</v>
      </c>
      <c r="N85" s="152">
        <f t="shared" si="73"/>
        <v>3</v>
      </c>
      <c r="O85" s="150">
        <v>270</v>
      </c>
      <c r="P85" s="151">
        <f t="shared" si="74"/>
        <v>0</v>
      </c>
      <c r="Q85" s="120">
        <v>360</v>
      </c>
      <c r="R85" s="121">
        <v>384</v>
      </c>
      <c r="S85" s="122">
        <f t="shared" si="40"/>
        <v>744</v>
      </c>
      <c r="T85" s="152">
        <f t="shared" si="75"/>
        <v>0</v>
      </c>
      <c r="U85" s="150">
        <v>270</v>
      </c>
      <c r="V85" s="151">
        <f t="shared" si="76"/>
        <v>3</v>
      </c>
      <c r="W85" s="120">
        <v>360</v>
      </c>
      <c r="X85" s="121">
        <v>384</v>
      </c>
      <c r="Y85" s="122">
        <f t="shared" si="43"/>
        <v>744</v>
      </c>
      <c r="Z85" s="152">
        <f t="shared" si="77"/>
        <v>4</v>
      </c>
      <c r="AA85" s="150">
        <v>267</v>
      </c>
      <c r="AB85" s="151">
        <f t="shared" si="78"/>
        <v>0</v>
      </c>
      <c r="AC85" s="120">
        <v>358</v>
      </c>
      <c r="AD85" s="121">
        <v>382</v>
      </c>
      <c r="AE85" s="122">
        <f t="shared" si="46"/>
        <v>740</v>
      </c>
      <c r="AF85" s="152">
        <f t="shared" si="79"/>
        <v>0</v>
      </c>
      <c r="AG85" s="150">
        <v>267</v>
      </c>
      <c r="AH85" s="151">
        <f t="shared" si="80"/>
        <v>0</v>
      </c>
      <c r="AI85" s="120">
        <v>358</v>
      </c>
      <c r="AJ85" s="121">
        <v>382</v>
      </c>
      <c r="AK85" s="122">
        <f t="shared" si="49"/>
        <v>740</v>
      </c>
      <c r="AL85" s="152">
        <f t="shared" si="81"/>
        <v>0</v>
      </c>
      <c r="AM85" s="150">
        <v>267</v>
      </c>
      <c r="AN85" s="151">
        <f t="shared" si="82"/>
        <v>0</v>
      </c>
      <c r="AO85" s="120">
        <v>356</v>
      </c>
      <c r="AP85" s="121">
        <v>384</v>
      </c>
      <c r="AQ85" s="122">
        <f t="shared" si="52"/>
        <v>740</v>
      </c>
      <c r="AR85" s="152">
        <f t="shared" si="83"/>
        <v>-4</v>
      </c>
      <c r="AS85" s="150">
        <v>267</v>
      </c>
      <c r="AT85" s="151">
        <f t="shared" si="84"/>
        <v>2</v>
      </c>
      <c r="AU85" s="120">
        <v>358</v>
      </c>
      <c r="AV85" s="121">
        <v>386</v>
      </c>
      <c r="AW85" s="122">
        <f t="shared" si="55"/>
        <v>744</v>
      </c>
      <c r="AX85" s="152">
        <f t="shared" si="85"/>
        <v>6</v>
      </c>
      <c r="AY85" s="150">
        <v>265</v>
      </c>
      <c r="AZ85" s="151">
        <f t="shared" si="86"/>
        <v>1</v>
      </c>
      <c r="BA85" s="120">
        <v>356</v>
      </c>
      <c r="BB85" s="121">
        <v>382</v>
      </c>
      <c r="BC85" s="122">
        <f t="shared" si="58"/>
        <v>738</v>
      </c>
      <c r="BD85" s="152">
        <f t="shared" si="87"/>
        <v>-1</v>
      </c>
      <c r="BE85" s="150">
        <v>264</v>
      </c>
      <c r="BF85" s="151">
        <f t="shared" si="88"/>
        <v>0</v>
      </c>
      <c r="BG85" s="120">
        <v>356</v>
      </c>
      <c r="BH85" s="121">
        <v>383</v>
      </c>
      <c r="BI85" s="122">
        <f t="shared" si="61"/>
        <v>739</v>
      </c>
      <c r="BJ85" s="152">
        <f t="shared" si="89"/>
        <v>0</v>
      </c>
      <c r="BK85" s="150">
        <v>264</v>
      </c>
      <c r="BL85" s="151">
        <f t="shared" si="90"/>
        <v>1</v>
      </c>
      <c r="BM85" s="120">
        <v>357</v>
      </c>
      <c r="BN85" s="121">
        <v>382</v>
      </c>
      <c r="BO85" s="122">
        <f t="shared" si="64"/>
        <v>739</v>
      </c>
      <c r="BP85" s="152">
        <f t="shared" si="91"/>
        <v>-5</v>
      </c>
      <c r="BQ85" s="150">
        <v>263</v>
      </c>
      <c r="BR85" s="151">
        <f t="shared" si="92"/>
        <v>-2</v>
      </c>
      <c r="BS85" s="120">
        <v>358</v>
      </c>
      <c r="BT85" s="121">
        <v>386</v>
      </c>
      <c r="BU85" s="122">
        <f t="shared" si="67"/>
        <v>744</v>
      </c>
      <c r="BV85" s="152">
        <f t="shared" si="93"/>
        <v>-1</v>
      </c>
      <c r="BW85" s="150">
        <v>265</v>
      </c>
      <c r="BX85" s="151"/>
      <c r="BY85" s="120">
        <v>359</v>
      </c>
      <c r="BZ85" s="121">
        <v>386</v>
      </c>
      <c r="CA85" s="122">
        <f t="shared" si="69"/>
        <v>745</v>
      </c>
      <c r="CB85" s="152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ht="19.5" customHeight="1">
      <c r="A86" s="176">
        <v>507</v>
      </c>
      <c r="B86" s="177" t="s">
        <v>310</v>
      </c>
      <c r="C86" s="150">
        <v>45</v>
      </c>
      <c r="D86" s="151">
        <f t="shared" si="70"/>
        <v>0</v>
      </c>
      <c r="E86" s="120">
        <v>73</v>
      </c>
      <c r="F86" s="121">
        <v>82</v>
      </c>
      <c r="G86" s="122">
        <f t="shared" si="34"/>
        <v>155</v>
      </c>
      <c r="H86" s="152">
        <f t="shared" si="71"/>
        <v>-1</v>
      </c>
      <c r="I86" s="150">
        <v>45</v>
      </c>
      <c r="J86" s="151">
        <f t="shared" si="72"/>
        <v>0</v>
      </c>
      <c r="K86" s="120">
        <v>73</v>
      </c>
      <c r="L86" s="121">
        <v>83</v>
      </c>
      <c r="M86" s="122">
        <f t="shared" si="37"/>
        <v>156</v>
      </c>
      <c r="N86" s="152">
        <f t="shared" si="73"/>
        <v>-1</v>
      </c>
      <c r="O86" s="150">
        <v>45</v>
      </c>
      <c r="P86" s="151">
        <f t="shared" si="74"/>
        <v>-1</v>
      </c>
      <c r="Q86" s="120">
        <v>73</v>
      </c>
      <c r="R86" s="121">
        <v>84</v>
      </c>
      <c r="S86" s="122">
        <f t="shared" si="40"/>
        <v>157</v>
      </c>
      <c r="T86" s="152">
        <f t="shared" si="75"/>
        <v>-2</v>
      </c>
      <c r="U86" s="150">
        <v>46</v>
      </c>
      <c r="V86" s="151">
        <f t="shared" si="76"/>
        <v>0</v>
      </c>
      <c r="W86" s="120">
        <v>76</v>
      </c>
      <c r="X86" s="121">
        <v>83</v>
      </c>
      <c r="Y86" s="122">
        <f t="shared" si="43"/>
        <v>159</v>
      </c>
      <c r="Z86" s="152">
        <f t="shared" si="77"/>
        <v>0</v>
      </c>
      <c r="AA86" s="150">
        <v>46</v>
      </c>
      <c r="AB86" s="151">
        <f t="shared" si="78"/>
        <v>1</v>
      </c>
      <c r="AC86" s="120">
        <v>76</v>
      </c>
      <c r="AD86" s="121">
        <v>83</v>
      </c>
      <c r="AE86" s="122">
        <f t="shared" si="46"/>
        <v>159</v>
      </c>
      <c r="AF86" s="152">
        <f t="shared" si="79"/>
        <v>1</v>
      </c>
      <c r="AG86" s="150">
        <v>45</v>
      </c>
      <c r="AH86" s="151">
        <f t="shared" si="80"/>
        <v>-1</v>
      </c>
      <c r="AI86" s="120">
        <v>75</v>
      </c>
      <c r="AJ86" s="121">
        <v>83</v>
      </c>
      <c r="AK86" s="122">
        <f t="shared" si="49"/>
        <v>158</v>
      </c>
      <c r="AL86" s="152">
        <f t="shared" si="81"/>
        <v>-2</v>
      </c>
      <c r="AM86" s="150">
        <v>46</v>
      </c>
      <c r="AN86" s="151">
        <f t="shared" si="82"/>
        <v>0</v>
      </c>
      <c r="AO86" s="120">
        <v>76</v>
      </c>
      <c r="AP86" s="121">
        <v>84</v>
      </c>
      <c r="AQ86" s="122">
        <f t="shared" si="52"/>
        <v>160</v>
      </c>
      <c r="AR86" s="152">
        <f t="shared" si="83"/>
        <v>0</v>
      </c>
      <c r="AS86" s="150">
        <v>46</v>
      </c>
      <c r="AT86" s="151">
        <f t="shared" si="84"/>
        <v>0</v>
      </c>
      <c r="AU86" s="120">
        <v>76</v>
      </c>
      <c r="AV86" s="121">
        <v>84</v>
      </c>
      <c r="AW86" s="122">
        <f t="shared" si="55"/>
        <v>160</v>
      </c>
      <c r="AX86" s="152">
        <f t="shared" si="85"/>
        <v>0</v>
      </c>
      <c r="AY86" s="150">
        <v>46</v>
      </c>
      <c r="AZ86" s="151">
        <f t="shared" si="86"/>
        <v>0</v>
      </c>
      <c r="BA86" s="120">
        <v>76</v>
      </c>
      <c r="BB86" s="121">
        <v>84</v>
      </c>
      <c r="BC86" s="122">
        <f t="shared" si="58"/>
        <v>160</v>
      </c>
      <c r="BD86" s="152">
        <f t="shared" si="87"/>
        <v>-1</v>
      </c>
      <c r="BE86" s="150">
        <v>46</v>
      </c>
      <c r="BF86" s="151">
        <f t="shared" si="88"/>
        <v>0</v>
      </c>
      <c r="BG86" s="120">
        <v>78</v>
      </c>
      <c r="BH86" s="121">
        <v>83</v>
      </c>
      <c r="BI86" s="122">
        <f t="shared" si="61"/>
        <v>161</v>
      </c>
      <c r="BJ86" s="152">
        <f t="shared" si="89"/>
        <v>0</v>
      </c>
      <c r="BK86" s="150">
        <v>46</v>
      </c>
      <c r="BL86" s="151">
        <f t="shared" si="90"/>
        <v>1</v>
      </c>
      <c r="BM86" s="120">
        <v>78</v>
      </c>
      <c r="BN86" s="121">
        <v>83</v>
      </c>
      <c r="BO86" s="122">
        <f t="shared" si="64"/>
        <v>161</v>
      </c>
      <c r="BP86" s="152">
        <f t="shared" si="91"/>
        <v>3</v>
      </c>
      <c r="BQ86" s="150">
        <v>45</v>
      </c>
      <c r="BR86" s="151">
        <f t="shared" si="92"/>
        <v>2</v>
      </c>
      <c r="BS86" s="120">
        <v>75</v>
      </c>
      <c r="BT86" s="121">
        <v>83</v>
      </c>
      <c r="BU86" s="122">
        <f t="shared" si="67"/>
        <v>158</v>
      </c>
      <c r="BV86" s="152">
        <f t="shared" si="93"/>
        <v>5</v>
      </c>
      <c r="BW86" s="150">
        <v>43</v>
      </c>
      <c r="BX86" s="151"/>
      <c r="BY86" s="120">
        <v>72</v>
      </c>
      <c r="BZ86" s="121">
        <v>81</v>
      </c>
      <c r="CA86" s="122">
        <f t="shared" si="69"/>
        <v>153</v>
      </c>
      <c r="CB86" s="152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ht="19.5" customHeight="1">
      <c r="A87" s="176">
        <v>511</v>
      </c>
      <c r="B87" s="177" t="s">
        <v>311</v>
      </c>
      <c r="C87" s="150">
        <v>173</v>
      </c>
      <c r="D87" s="151">
        <f t="shared" si="70"/>
        <v>0</v>
      </c>
      <c r="E87" s="120">
        <v>255</v>
      </c>
      <c r="F87" s="121">
        <v>282</v>
      </c>
      <c r="G87" s="122">
        <f t="shared" si="34"/>
        <v>537</v>
      </c>
      <c r="H87" s="152">
        <f t="shared" si="71"/>
        <v>-2</v>
      </c>
      <c r="I87" s="150">
        <v>173</v>
      </c>
      <c r="J87" s="151">
        <f t="shared" si="72"/>
        <v>-1</v>
      </c>
      <c r="K87" s="120">
        <v>256</v>
      </c>
      <c r="L87" s="121">
        <v>283</v>
      </c>
      <c r="M87" s="122">
        <f t="shared" si="37"/>
        <v>539</v>
      </c>
      <c r="N87" s="152">
        <f t="shared" si="73"/>
        <v>-1</v>
      </c>
      <c r="O87" s="150">
        <v>174</v>
      </c>
      <c r="P87" s="151">
        <f t="shared" si="74"/>
        <v>1</v>
      </c>
      <c r="Q87" s="120">
        <v>256</v>
      </c>
      <c r="R87" s="121">
        <v>284</v>
      </c>
      <c r="S87" s="122">
        <f t="shared" si="40"/>
        <v>540</v>
      </c>
      <c r="T87" s="152">
        <f t="shared" si="75"/>
        <v>1</v>
      </c>
      <c r="U87" s="150">
        <v>173</v>
      </c>
      <c r="V87" s="151">
        <f t="shared" si="76"/>
        <v>-1</v>
      </c>
      <c r="W87" s="120">
        <v>255</v>
      </c>
      <c r="X87" s="121">
        <v>284</v>
      </c>
      <c r="Y87" s="122">
        <f t="shared" si="43"/>
        <v>539</v>
      </c>
      <c r="Z87" s="152">
        <f t="shared" si="77"/>
        <v>-2</v>
      </c>
      <c r="AA87" s="150">
        <v>174</v>
      </c>
      <c r="AB87" s="151">
        <f t="shared" si="78"/>
        <v>-1</v>
      </c>
      <c r="AC87" s="120">
        <v>256</v>
      </c>
      <c r="AD87" s="121">
        <v>285</v>
      </c>
      <c r="AE87" s="122">
        <f t="shared" si="46"/>
        <v>541</v>
      </c>
      <c r="AF87" s="152">
        <f t="shared" si="79"/>
        <v>0</v>
      </c>
      <c r="AG87" s="150">
        <v>175</v>
      </c>
      <c r="AH87" s="151">
        <f t="shared" si="80"/>
        <v>3</v>
      </c>
      <c r="AI87" s="120">
        <v>256</v>
      </c>
      <c r="AJ87" s="121">
        <v>285</v>
      </c>
      <c r="AK87" s="122">
        <f t="shared" si="49"/>
        <v>541</v>
      </c>
      <c r="AL87" s="152">
        <f t="shared" si="81"/>
        <v>7</v>
      </c>
      <c r="AM87" s="150">
        <v>172</v>
      </c>
      <c r="AN87" s="151">
        <f t="shared" si="82"/>
        <v>-1</v>
      </c>
      <c r="AO87" s="120">
        <v>252</v>
      </c>
      <c r="AP87" s="121">
        <v>282</v>
      </c>
      <c r="AQ87" s="122">
        <f t="shared" si="52"/>
        <v>534</v>
      </c>
      <c r="AR87" s="152">
        <f t="shared" si="83"/>
        <v>-1</v>
      </c>
      <c r="AS87" s="150">
        <v>173</v>
      </c>
      <c r="AT87" s="151">
        <f t="shared" si="84"/>
        <v>1</v>
      </c>
      <c r="AU87" s="120">
        <v>253</v>
      </c>
      <c r="AV87" s="121">
        <v>282</v>
      </c>
      <c r="AW87" s="122">
        <f t="shared" si="55"/>
        <v>535</v>
      </c>
      <c r="AX87" s="152">
        <f t="shared" si="85"/>
        <v>2</v>
      </c>
      <c r="AY87" s="150">
        <v>172</v>
      </c>
      <c r="AZ87" s="151">
        <f t="shared" si="86"/>
        <v>-1</v>
      </c>
      <c r="BA87" s="120">
        <v>252</v>
      </c>
      <c r="BB87" s="121">
        <v>281</v>
      </c>
      <c r="BC87" s="122">
        <f t="shared" si="58"/>
        <v>533</v>
      </c>
      <c r="BD87" s="152">
        <f t="shared" si="87"/>
        <v>-4</v>
      </c>
      <c r="BE87" s="150">
        <v>173</v>
      </c>
      <c r="BF87" s="151">
        <f t="shared" si="88"/>
        <v>0</v>
      </c>
      <c r="BG87" s="120">
        <v>254</v>
      </c>
      <c r="BH87" s="121">
        <v>283</v>
      </c>
      <c r="BI87" s="122">
        <f t="shared" si="61"/>
        <v>537</v>
      </c>
      <c r="BJ87" s="152">
        <f t="shared" si="89"/>
        <v>-1</v>
      </c>
      <c r="BK87" s="150">
        <v>173</v>
      </c>
      <c r="BL87" s="151">
        <f t="shared" si="90"/>
        <v>0</v>
      </c>
      <c r="BM87" s="120">
        <v>255</v>
      </c>
      <c r="BN87" s="121">
        <v>283</v>
      </c>
      <c r="BO87" s="122">
        <f t="shared" si="64"/>
        <v>538</v>
      </c>
      <c r="BP87" s="152">
        <f t="shared" si="91"/>
        <v>2</v>
      </c>
      <c r="BQ87" s="150">
        <v>173</v>
      </c>
      <c r="BR87" s="151">
        <f t="shared" si="92"/>
        <v>0</v>
      </c>
      <c r="BS87" s="120">
        <v>253</v>
      </c>
      <c r="BT87" s="121">
        <v>283</v>
      </c>
      <c r="BU87" s="122">
        <f t="shared" si="67"/>
        <v>536</v>
      </c>
      <c r="BV87" s="152">
        <f t="shared" si="93"/>
        <v>-1</v>
      </c>
      <c r="BW87" s="150">
        <v>173</v>
      </c>
      <c r="BX87" s="151"/>
      <c r="BY87" s="120">
        <v>255</v>
      </c>
      <c r="BZ87" s="121">
        <v>282</v>
      </c>
      <c r="CA87" s="122">
        <f t="shared" si="69"/>
        <v>537</v>
      </c>
      <c r="CB87" s="152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ht="19.5" customHeight="1">
      <c r="A88" s="176">
        <v>512</v>
      </c>
      <c r="B88" s="177" t="s">
        <v>312</v>
      </c>
      <c r="C88" s="150">
        <v>14</v>
      </c>
      <c r="D88" s="151">
        <f t="shared" si="70"/>
        <v>-1</v>
      </c>
      <c r="E88" s="120">
        <v>25</v>
      </c>
      <c r="F88" s="121">
        <v>23</v>
      </c>
      <c r="G88" s="122">
        <f t="shared" si="34"/>
        <v>48</v>
      </c>
      <c r="H88" s="152">
        <f t="shared" si="71"/>
        <v>-3</v>
      </c>
      <c r="I88" s="150">
        <v>15</v>
      </c>
      <c r="J88" s="151">
        <f t="shared" si="72"/>
        <v>0</v>
      </c>
      <c r="K88" s="120">
        <v>26</v>
      </c>
      <c r="L88" s="121">
        <v>25</v>
      </c>
      <c r="M88" s="122">
        <f t="shared" si="37"/>
        <v>51</v>
      </c>
      <c r="N88" s="152">
        <f t="shared" si="73"/>
        <v>0</v>
      </c>
      <c r="O88" s="150">
        <v>15</v>
      </c>
      <c r="P88" s="151">
        <f t="shared" si="74"/>
        <v>0</v>
      </c>
      <c r="Q88" s="120">
        <v>26</v>
      </c>
      <c r="R88" s="121">
        <v>25</v>
      </c>
      <c r="S88" s="122">
        <f t="shared" si="40"/>
        <v>51</v>
      </c>
      <c r="T88" s="152">
        <f t="shared" si="75"/>
        <v>0</v>
      </c>
      <c r="U88" s="150">
        <v>15</v>
      </c>
      <c r="V88" s="151">
        <f t="shared" si="76"/>
        <v>0</v>
      </c>
      <c r="W88" s="120">
        <v>26</v>
      </c>
      <c r="X88" s="121">
        <v>25</v>
      </c>
      <c r="Y88" s="122">
        <f t="shared" si="43"/>
        <v>51</v>
      </c>
      <c r="Z88" s="152">
        <f t="shared" si="77"/>
        <v>0</v>
      </c>
      <c r="AA88" s="150">
        <v>15</v>
      </c>
      <c r="AB88" s="151">
        <f t="shared" si="78"/>
        <v>0</v>
      </c>
      <c r="AC88" s="120">
        <v>26</v>
      </c>
      <c r="AD88" s="121">
        <v>25</v>
      </c>
      <c r="AE88" s="122">
        <f t="shared" si="46"/>
        <v>51</v>
      </c>
      <c r="AF88" s="152">
        <f t="shared" si="79"/>
        <v>0</v>
      </c>
      <c r="AG88" s="150">
        <v>15</v>
      </c>
      <c r="AH88" s="151">
        <f t="shared" si="80"/>
        <v>0</v>
      </c>
      <c r="AI88" s="120">
        <v>26</v>
      </c>
      <c r="AJ88" s="121">
        <v>25</v>
      </c>
      <c r="AK88" s="122">
        <f t="shared" si="49"/>
        <v>51</v>
      </c>
      <c r="AL88" s="152">
        <f t="shared" si="81"/>
        <v>0</v>
      </c>
      <c r="AM88" s="150">
        <v>15</v>
      </c>
      <c r="AN88" s="151">
        <f t="shared" si="82"/>
        <v>0</v>
      </c>
      <c r="AO88" s="120">
        <v>26</v>
      </c>
      <c r="AP88" s="121">
        <v>25</v>
      </c>
      <c r="AQ88" s="122">
        <f t="shared" si="52"/>
        <v>51</v>
      </c>
      <c r="AR88" s="152">
        <f t="shared" si="83"/>
        <v>0</v>
      </c>
      <c r="AS88" s="150">
        <v>15</v>
      </c>
      <c r="AT88" s="151">
        <f t="shared" si="84"/>
        <v>0</v>
      </c>
      <c r="AU88" s="120">
        <v>26</v>
      </c>
      <c r="AV88" s="121">
        <v>25</v>
      </c>
      <c r="AW88" s="122">
        <f t="shared" si="55"/>
        <v>51</v>
      </c>
      <c r="AX88" s="152">
        <f t="shared" si="85"/>
        <v>1</v>
      </c>
      <c r="AY88" s="150">
        <v>15</v>
      </c>
      <c r="AZ88" s="151">
        <f t="shared" si="86"/>
        <v>0</v>
      </c>
      <c r="BA88" s="120">
        <v>26</v>
      </c>
      <c r="BB88" s="121">
        <v>24</v>
      </c>
      <c r="BC88" s="122">
        <f t="shared" si="58"/>
        <v>50</v>
      </c>
      <c r="BD88" s="152">
        <f t="shared" si="87"/>
        <v>0</v>
      </c>
      <c r="BE88" s="150">
        <v>15</v>
      </c>
      <c r="BF88" s="151">
        <f t="shared" si="88"/>
        <v>0</v>
      </c>
      <c r="BG88" s="120">
        <v>26</v>
      </c>
      <c r="BH88" s="121">
        <v>24</v>
      </c>
      <c r="BI88" s="122">
        <f t="shared" si="61"/>
        <v>50</v>
      </c>
      <c r="BJ88" s="152">
        <f t="shared" si="89"/>
        <v>0</v>
      </c>
      <c r="BK88" s="150">
        <v>15</v>
      </c>
      <c r="BL88" s="151">
        <f t="shared" si="90"/>
        <v>0</v>
      </c>
      <c r="BM88" s="120">
        <v>26</v>
      </c>
      <c r="BN88" s="121">
        <v>24</v>
      </c>
      <c r="BO88" s="122">
        <f t="shared" si="64"/>
        <v>50</v>
      </c>
      <c r="BP88" s="152">
        <f t="shared" si="91"/>
        <v>0</v>
      </c>
      <c r="BQ88" s="150">
        <v>15</v>
      </c>
      <c r="BR88" s="151">
        <f t="shared" si="92"/>
        <v>0</v>
      </c>
      <c r="BS88" s="120">
        <v>26</v>
      </c>
      <c r="BT88" s="121">
        <v>24</v>
      </c>
      <c r="BU88" s="122">
        <f t="shared" si="67"/>
        <v>50</v>
      </c>
      <c r="BV88" s="152">
        <f t="shared" si="93"/>
        <v>-2</v>
      </c>
      <c r="BW88" s="150">
        <v>15</v>
      </c>
      <c r="BX88" s="151"/>
      <c r="BY88" s="120">
        <v>28</v>
      </c>
      <c r="BZ88" s="121">
        <v>24</v>
      </c>
      <c r="CA88" s="122">
        <f t="shared" si="69"/>
        <v>52</v>
      </c>
      <c r="CB88" s="152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ht="19.5" customHeight="1">
      <c r="A89" s="176">
        <v>513</v>
      </c>
      <c r="B89" s="177" t="s">
        <v>313</v>
      </c>
      <c r="C89" s="150">
        <v>212</v>
      </c>
      <c r="D89" s="151">
        <f t="shared" si="70"/>
        <v>6</v>
      </c>
      <c r="E89" s="120">
        <v>272</v>
      </c>
      <c r="F89" s="121">
        <v>265</v>
      </c>
      <c r="G89" s="122">
        <f t="shared" si="34"/>
        <v>537</v>
      </c>
      <c r="H89" s="152">
        <f t="shared" si="71"/>
        <v>9</v>
      </c>
      <c r="I89" s="150">
        <v>206</v>
      </c>
      <c r="J89" s="151">
        <f t="shared" si="72"/>
        <v>-1</v>
      </c>
      <c r="K89" s="120">
        <v>264</v>
      </c>
      <c r="L89" s="121">
        <v>264</v>
      </c>
      <c r="M89" s="122">
        <f t="shared" si="37"/>
        <v>528</v>
      </c>
      <c r="N89" s="152">
        <f t="shared" si="73"/>
        <v>1</v>
      </c>
      <c r="O89" s="150">
        <v>207</v>
      </c>
      <c r="P89" s="151">
        <f t="shared" si="74"/>
        <v>-1</v>
      </c>
      <c r="Q89" s="120">
        <v>264</v>
      </c>
      <c r="R89" s="121">
        <v>263</v>
      </c>
      <c r="S89" s="122">
        <f t="shared" si="40"/>
        <v>527</v>
      </c>
      <c r="T89" s="152">
        <f t="shared" si="75"/>
        <v>3</v>
      </c>
      <c r="U89" s="150">
        <v>208</v>
      </c>
      <c r="V89" s="151">
        <f t="shared" si="76"/>
        <v>3</v>
      </c>
      <c r="W89" s="120">
        <v>262</v>
      </c>
      <c r="X89" s="121">
        <v>262</v>
      </c>
      <c r="Y89" s="122">
        <f t="shared" si="43"/>
        <v>524</v>
      </c>
      <c r="Z89" s="152">
        <f t="shared" si="77"/>
        <v>3</v>
      </c>
      <c r="AA89" s="150">
        <v>205</v>
      </c>
      <c r="AB89" s="151">
        <f t="shared" si="78"/>
        <v>0</v>
      </c>
      <c r="AC89" s="120">
        <v>259</v>
      </c>
      <c r="AD89" s="121">
        <v>262</v>
      </c>
      <c r="AE89" s="122">
        <f t="shared" si="46"/>
        <v>521</v>
      </c>
      <c r="AF89" s="152">
        <f t="shared" si="79"/>
        <v>0</v>
      </c>
      <c r="AG89" s="150">
        <v>205</v>
      </c>
      <c r="AH89" s="151">
        <f t="shared" si="80"/>
        <v>2</v>
      </c>
      <c r="AI89" s="120">
        <v>259</v>
      </c>
      <c r="AJ89" s="121">
        <v>262</v>
      </c>
      <c r="AK89" s="122">
        <f t="shared" si="49"/>
        <v>521</v>
      </c>
      <c r="AL89" s="152">
        <f t="shared" si="81"/>
        <v>6</v>
      </c>
      <c r="AM89" s="150">
        <v>203</v>
      </c>
      <c r="AN89" s="151">
        <f t="shared" si="82"/>
        <v>1</v>
      </c>
      <c r="AO89" s="120">
        <v>256</v>
      </c>
      <c r="AP89" s="121">
        <v>259</v>
      </c>
      <c r="AQ89" s="122">
        <f t="shared" si="52"/>
        <v>515</v>
      </c>
      <c r="AR89" s="152">
        <f t="shared" si="83"/>
        <v>-4</v>
      </c>
      <c r="AS89" s="150">
        <v>202</v>
      </c>
      <c r="AT89" s="151">
        <f t="shared" si="84"/>
        <v>-2</v>
      </c>
      <c r="AU89" s="120">
        <v>258</v>
      </c>
      <c r="AV89" s="121">
        <v>261</v>
      </c>
      <c r="AW89" s="122">
        <f t="shared" si="55"/>
        <v>519</v>
      </c>
      <c r="AX89" s="152">
        <f t="shared" si="85"/>
        <v>-1</v>
      </c>
      <c r="AY89" s="150">
        <v>204</v>
      </c>
      <c r="AZ89" s="151">
        <f t="shared" si="86"/>
        <v>-5</v>
      </c>
      <c r="BA89" s="120">
        <v>259</v>
      </c>
      <c r="BB89" s="121">
        <v>261</v>
      </c>
      <c r="BC89" s="122">
        <f t="shared" si="58"/>
        <v>520</v>
      </c>
      <c r="BD89" s="152">
        <f t="shared" si="87"/>
        <v>-8</v>
      </c>
      <c r="BE89" s="150">
        <v>209</v>
      </c>
      <c r="BF89" s="151">
        <f t="shared" si="88"/>
        <v>-2</v>
      </c>
      <c r="BG89" s="120">
        <v>264</v>
      </c>
      <c r="BH89" s="121">
        <v>264</v>
      </c>
      <c r="BI89" s="122">
        <f t="shared" si="61"/>
        <v>528</v>
      </c>
      <c r="BJ89" s="152">
        <f t="shared" si="89"/>
        <v>-1</v>
      </c>
      <c r="BK89" s="150">
        <v>211</v>
      </c>
      <c r="BL89" s="151">
        <f t="shared" si="90"/>
        <v>-4</v>
      </c>
      <c r="BM89" s="120">
        <v>265</v>
      </c>
      <c r="BN89" s="121">
        <v>264</v>
      </c>
      <c r="BO89" s="122">
        <f t="shared" si="64"/>
        <v>529</v>
      </c>
      <c r="BP89" s="152">
        <f t="shared" si="91"/>
        <v>-11</v>
      </c>
      <c r="BQ89" s="150">
        <v>215</v>
      </c>
      <c r="BR89" s="151">
        <f t="shared" si="92"/>
        <v>2</v>
      </c>
      <c r="BS89" s="120">
        <v>269</v>
      </c>
      <c r="BT89" s="121">
        <v>271</v>
      </c>
      <c r="BU89" s="122">
        <f t="shared" si="67"/>
        <v>540</v>
      </c>
      <c r="BV89" s="152">
        <f t="shared" si="93"/>
        <v>2</v>
      </c>
      <c r="BW89" s="150">
        <v>213</v>
      </c>
      <c r="BX89" s="151"/>
      <c r="BY89" s="120">
        <v>267</v>
      </c>
      <c r="BZ89" s="121">
        <v>271</v>
      </c>
      <c r="CA89" s="122">
        <f t="shared" si="69"/>
        <v>538</v>
      </c>
      <c r="CB89" s="152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19.5" customHeight="1">
      <c r="A90" s="176">
        <v>514</v>
      </c>
      <c r="B90" s="177" t="s">
        <v>314</v>
      </c>
      <c r="C90" s="150">
        <v>189</v>
      </c>
      <c r="D90" s="151">
        <f t="shared" si="70"/>
        <v>2</v>
      </c>
      <c r="E90" s="120">
        <v>272</v>
      </c>
      <c r="F90" s="121">
        <v>271</v>
      </c>
      <c r="G90" s="122">
        <f t="shared" si="34"/>
        <v>543</v>
      </c>
      <c r="H90" s="152">
        <f t="shared" si="71"/>
        <v>9</v>
      </c>
      <c r="I90" s="150">
        <v>187</v>
      </c>
      <c r="J90" s="151">
        <f t="shared" si="72"/>
        <v>0</v>
      </c>
      <c r="K90" s="120">
        <v>267</v>
      </c>
      <c r="L90" s="121">
        <v>267</v>
      </c>
      <c r="M90" s="122">
        <f t="shared" si="37"/>
        <v>534</v>
      </c>
      <c r="N90" s="152">
        <f t="shared" si="73"/>
        <v>0</v>
      </c>
      <c r="O90" s="150">
        <v>187</v>
      </c>
      <c r="P90" s="151">
        <f t="shared" si="74"/>
        <v>-1</v>
      </c>
      <c r="Q90" s="120">
        <v>267</v>
      </c>
      <c r="R90" s="121">
        <v>267</v>
      </c>
      <c r="S90" s="122">
        <f t="shared" si="40"/>
        <v>534</v>
      </c>
      <c r="T90" s="152">
        <f t="shared" si="75"/>
        <v>-4</v>
      </c>
      <c r="U90" s="150">
        <v>188</v>
      </c>
      <c r="V90" s="151">
        <f t="shared" si="76"/>
        <v>-3</v>
      </c>
      <c r="W90" s="120">
        <v>269</v>
      </c>
      <c r="X90" s="121">
        <v>269</v>
      </c>
      <c r="Y90" s="122">
        <f t="shared" si="43"/>
        <v>538</v>
      </c>
      <c r="Z90" s="152">
        <f t="shared" si="77"/>
        <v>-7</v>
      </c>
      <c r="AA90" s="150">
        <v>191</v>
      </c>
      <c r="AB90" s="151">
        <f t="shared" si="78"/>
        <v>-2</v>
      </c>
      <c r="AC90" s="120">
        <v>272</v>
      </c>
      <c r="AD90" s="121">
        <v>273</v>
      </c>
      <c r="AE90" s="122">
        <f t="shared" si="46"/>
        <v>545</v>
      </c>
      <c r="AF90" s="152">
        <f t="shared" si="79"/>
        <v>-3</v>
      </c>
      <c r="AG90" s="150">
        <v>193</v>
      </c>
      <c r="AH90" s="151">
        <f t="shared" si="80"/>
        <v>0</v>
      </c>
      <c r="AI90" s="120">
        <v>274</v>
      </c>
      <c r="AJ90" s="121">
        <v>274</v>
      </c>
      <c r="AK90" s="122">
        <f t="shared" si="49"/>
        <v>548</v>
      </c>
      <c r="AL90" s="152">
        <f t="shared" si="81"/>
        <v>2</v>
      </c>
      <c r="AM90" s="150">
        <v>193</v>
      </c>
      <c r="AN90" s="151">
        <f t="shared" si="82"/>
        <v>0</v>
      </c>
      <c r="AO90" s="120">
        <v>274</v>
      </c>
      <c r="AP90" s="121">
        <v>272</v>
      </c>
      <c r="AQ90" s="122">
        <f t="shared" si="52"/>
        <v>546</v>
      </c>
      <c r="AR90" s="152">
        <f t="shared" si="83"/>
        <v>-5</v>
      </c>
      <c r="AS90" s="150">
        <v>193</v>
      </c>
      <c r="AT90" s="151">
        <f t="shared" si="84"/>
        <v>0</v>
      </c>
      <c r="AU90" s="120">
        <v>277</v>
      </c>
      <c r="AV90" s="121">
        <v>274</v>
      </c>
      <c r="AW90" s="122">
        <f t="shared" si="55"/>
        <v>551</v>
      </c>
      <c r="AX90" s="152">
        <f t="shared" si="85"/>
        <v>3</v>
      </c>
      <c r="AY90" s="150">
        <v>193</v>
      </c>
      <c r="AZ90" s="151">
        <f t="shared" si="86"/>
        <v>2</v>
      </c>
      <c r="BA90" s="120">
        <v>274</v>
      </c>
      <c r="BB90" s="121">
        <v>274</v>
      </c>
      <c r="BC90" s="122">
        <f t="shared" si="58"/>
        <v>548</v>
      </c>
      <c r="BD90" s="152">
        <f t="shared" si="87"/>
        <v>9</v>
      </c>
      <c r="BE90" s="150">
        <v>191</v>
      </c>
      <c r="BF90" s="151">
        <f t="shared" si="88"/>
        <v>-1</v>
      </c>
      <c r="BG90" s="120">
        <v>268</v>
      </c>
      <c r="BH90" s="121">
        <v>271</v>
      </c>
      <c r="BI90" s="122">
        <f t="shared" si="61"/>
        <v>539</v>
      </c>
      <c r="BJ90" s="152">
        <f t="shared" si="89"/>
        <v>-2</v>
      </c>
      <c r="BK90" s="150">
        <v>192</v>
      </c>
      <c r="BL90" s="151">
        <f t="shared" si="90"/>
        <v>0</v>
      </c>
      <c r="BM90" s="120">
        <v>269</v>
      </c>
      <c r="BN90" s="121">
        <v>272</v>
      </c>
      <c r="BO90" s="122">
        <f t="shared" si="64"/>
        <v>541</v>
      </c>
      <c r="BP90" s="152">
        <f t="shared" si="91"/>
        <v>0</v>
      </c>
      <c r="BQ90" s="150">
        <v>192</v>
      </c>
      <c r="BR90" s="151">
        <f t="shared" si="92"/>
        <v>1</v>
      </c>
      <c r="BS90" s="120">
        <v>270</v>
      </c>
      <c r="BT90" s="121">
        <v>271</v>
      </c>
      <c r="BU90" s="122">
        <f t="shared" si="67"/>
        <v>541</v>
      </c>
      <c r="BV90" s="152">
        <f t="shared" si="93"/>
        <v>2</v>
      </c>
      <c r="BW90" s="150">
        <v>191</v>
      </c>
      <c r="BX90" s="151"/>
      <c r="BY90" s="120">
        <v>268</v>
      </c>
      <c r="BZ90" s="121">
        <v>271</v>
      </c>
      <c r="CA90" s="122">
        <f t="shared" si="69"/>
        <v>539</v>
      </c>
      <c r="CB90" s="152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ht="19.5" customHeight="1">
      <c r="A91" s="176">
        <v>515</v>
      </c>
      <c r="B91" s="177" t="s">
        <v>315</v>
      </c>
      <c r="C91" s="150">
        <v>530</v>
      </c>
      <c r="D91" s="151">
        <f t="shared" si="70"/>
        <v>3</v>
      </c>
      <c r="E91" s="120">
        <v>678</v>
      </c>
      <c r="F91" s="121">
        <v>758</v>
      </c>
      <c r="G91" s="122">
        <f t="shared" si="34"/>
        <v>1436</v>
      </c>
      <c r="H91" s="152">
        <f t="shared" si="71"/>
        <v>8</v>
      </c>
      <c r="I91" s="150">
        <v>527</v>
      </c>
      <c r="J91" s="151">
        <f t="shared" si="72"/>
        <v>2</v>
      </c>
      <c r="K91" s="120">
        <v>674</v>
      </c>
      <c r="L91" s="121">
        <v>754</v>
      </c>
      <c r="M91" s="122">
        <f t="shared" si="37"/>
        <v>1428</v>
      </c>
      <c r="N91" s="152">
        <f t="shared" si="73"/>
        <v>4</v>
      </c>
      <c r="O91" s="150">
        <v>525</v>
      </c>
      <c r="P91" s="151">
        <f t="shared" si="74"/>
        <v>2</v>
      </c>
      <c r="Q91" s="120">
        <v>671</v>
      </c>
      <c r="R91" s="121">
        <v>753</v>
      </c>
      <c r="S91" s="122">
        <f t="shared" si="40"/>
        <v>1424</v>
      </c>
      <c r="T91" s="152">
        <f t="shared" si="75"/>
        <v>1</v>
      </c>
      <c r="U91" s="150">
        <v>523</v>
      </c>
      <c r="V91" s="151">
        <f t="shared" si="76"/>
        <v>0</v>
      </c>
      <c r="W91" s="120">
        <v>672</v>
      </c>
      <c r="X91" s="121">
        <v>751</v>
      </c>
      <c r="Y91" s="122">
        <f t="shared" si="43"/>
        <v>1423</v>
      </c>
      <c r="Z91" s="152">
        <f t="shared" si="77"/>
        <v>-5</v>
      </c>
      <c r="AA91" s="150">
        <v>523</v>
      </c>
      <c r="AB91" s="151">
        <f t="shared" si="78"/>
        <v>1</v>
      </c>
      <c r="AC91" s="120">
        <v>674</v>
      </c>
      <c r="AD91" s="121">
        <v>754</v>
      </c>
      <c r="AE91" s="122">
        <f t="shared" si="46"/>
        <v>1428</v>
      </c>
      <c r="AF91" s="152">
        <f t="shared" si="79"/>
        <v>7</v>
      </c>
      <c r="AG91" s="150">
        <v>522</v>
      </c>
      <c r="AH91" s="151">
        <f t="shared" si="80"/>
        <v>-1</v>
      </c>
      <c r="AI91" s="120">
        <v>672</v>
      </c>
      <c r="AJ91" s="121">
        <v>749</v>
      </c>
      <c r="AK91" s="122">
        <f t="shared" si="49"/>
        <v>1421</v>
      </c>
      <c r="AL91" s="152">
        <f t="shared" si="81"/>
        <v>-7</v>
      </c>
      <c r="AM91" s="150">
        <v>523</v>
      </c>
      <c r="AN91" s="151">
        <f t="shared" si="82"/>
        <v>3</v>
      </c>
      <c r="AO91" s="120">
        <v>675</v>
      </c>
      <c r="AP91" s="121">
        <v>753</v>
      </c>
      <c r="AQ91" s="122">
        <f t="shared" si="52"/>
        <v>1428</v>
      </c>
      <c r="AR91" s="152">
        <f t="shared" si="83"/>
        <v>2</v>
      </c>
      <c r="AS91" s="150">
        <v>520</v>
      </c>
      <c r="AT91" s="151">
        <f t="shared" si="84"/>
        <v>0</v>
      </c>
      <c r="AU91" s="120">
        <v>675</v>
      </c>
      <c r="AV91" s="121">
        <v>751</v>
      </c>
      <c r="AW91" s="122">
        <f t="shared" si="55"/>
        <v>1426</v>
      </c>
      <c r="AX91" s="152">
        <f t="shared" si="85"/>
        <v>3</v>
      </c>
      <c r="AY91" s="150">
        <v>520</v>
      </c>
      <c r="AZ91" s="151">
        <f t="shared" si="86"/>
        <v>-3</v>
      </c>
      <c r="BA91" s="120">
        <v>677</v>
      </c>
      <c r="BB91" s="121">
        <v>746</v>
      </c>
      <c r="BC91" s="122">
        <f t="shared" si="58"/>
        <v>1423</v>
      </c>
      <c r="BD91" s="152">
        <f t="shared" si="87"/>
        <v>-7</v>
      </c>
      <c r="BE91" s="150">
        <v>523</v>
      </c>
      <c r="BF91" s="151">
        <f t="shared" si="88"/>
        <v>-1</v>
      </c>
      <c r="BG91" s="120">
        <v>680</v>
      </c>
      <c r="BH91" s="121">
        <v>750</v>
      </c>
      <c r="BI91" s="122">
        <f t="shared" si="61"/>
        <v>1430</v>
      </c>
      <c r="BJ91" s="152">
        <f t="shared" si="89"/>
        <v>-8</v>
      </c>
      <c r="BK91" s="150">
        <v>524</v>
      </c>
      <c r="BL91" s="151">
        <f t="shared" si="90"/>
        <v>-1</v>
      </c>
      <c r="BM91" s="120">
        <v>681</v>
      </c>
      <c r="BN91" s="121">
        <v>757</v>
      </c>
      <c r="BO91" s="122">
        <f t="shared" si="64"/>
        <v>1438</v>
      </c>
      <c r="BP91" s="152">
        <f t="shared" si="91"/>
        <v>-2</v>
      </c>
      <c r="BQ91" s="150">
        <v>525</v>
      </c>
      <c r="BR91" s="151">
        <f t="shared" si="92"/>
        <v>3</v>
      </c>
      <c r="BS91" s="120">
        <v>682</v>
      </c>
      <c r="BT91" s="121">
        <v>758</v>
      </c>
      <c r="BU91" s="122">
        <f t="shared" si="67"/>
        <v>1440</v>
      </c>
      <c r="BV91" s="152">
        <f t="shared" si="93"/>
        <v>1</v>
      </c>
      <c r="BW91" s="150">
        <v>522</v>
      </c>
      <c r="BX91" s="151"/>
      <c r="BY91" s="120">
        <v>684</v>
      </c>
      <c r="BZ91" s="121">
        <v>755</v>
      </c>
      <c r="CA91" s="122">
        <f t="shared" si="69"/>
        <v>1439</v>
      </c>
      <c r="CB91" s="152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ht="19.5" customHeight="1">
      <c r="A92" s="176">
        <v>516</v>
      </c>
      <c r="B92" s="177" t="s">
        <v>316</v>
      </c>
      <c r="C92" s="150">
        <v>464</v>
      </c>
      <c r="D92" s="151">
        <f t="shared" si="70"/>
        <v>-4</v>
      </c>
      <c r="E92" s="120">
        <v>554</v>
      </c>
      <c r="F92" s="121">
        <v>626</v>
      </c>
      <c r="G92" s="122">
        <f t="shared" si="34"/>
        <v>1180</v>
      </c>
      <c r="H92" s="152">
        <f t="shared" si="71"/>
        <v>-5</v>
      </c>
      <c r="I92" s="150">
        <v>468</v>
      </c>
      <c r="J92" s="151">
        <f t="shared" si="72"/>
        <v>5</v>
      </c>
      <c r="K92" s="120">
        <v>556</v>
      </c>
      <c r="L92" s="121">
        <v>629</v>
      </c>
      <c r="M92" s="122">
        <f t="shared" si="37"/>
        <v>1185</v>
      </c>
      <c r="N92" s="152">
        <f t="shared" si="73"/>
        <v>10</v>
      </c>
      <c r="O92" s="150">
        <v>463</v>
      </c>
      <c r="P92" s="151">
        <f t="shared" si="74"/>
        <v>-2</v>
      </c>
      <c r="Q92" s="120">
        <v>553</v>
      </c>
      <c r="R92" s="121">
        <v>622</v>
      </c>
      <c r="S92" s="122">
        <f t="shared" si="40"/>
        <v>1175</v>
      </c>
      <c r="T92" s="152">
        <f t="shared" si="75"/>
        <v>-4</v>
      </c>
      <c r="U92" s="150">
        <v>465</v>
      </c>
      <c r="V92" s="151">
        <f t="shared" si="76"/>
        <v>-2</v>
      </c>
      <c r="W92" s="120">
        <v>554</v>
      </c>
      <c r="X92" s="121">
        <v>625</v>
      </c>
      <c r="Y92" s="122">
        <f t="shared" si="43"/>
        <v>1179</v>
      </c>
      <c r="Z92" s="152">
        <f t="shared" si="77"/>
        <v>4</v>
      </c>
      <c r="AA92" s="150">
        <v>467</v>
      </c>
      <c r="AB92" s="151">
        <f t="shared" si="78"/>
        <v>4</v>
      </c>
      <c r="AC92" s="120">
        <v>552</v>
      </c>
      <c r="AD92" s="121">
        <v>623</v>
      </c>
      <c r="AE92" s="122">
        <f t="shared" si="46"/>
        <v>1175</v>
      </c>
      <c r="AF92" s="152">
        <f t="shared" si="79"/>
        <v>12</v>
      </c>
      <c r="AG92" s="150">
        <v>463</v>
      </c>
      <c r="AH92" s="151">
        <f t="shared" si="80"/>
        <v>7</v>
      </c>
      <c r="AI92" s="120">
        <v>544</v>
      </c>
      <c r="AJ92" s="121">
        <v>619</v>
      </c>
      <c r="AK92" s="122">
        <f t="shared" si="49"/>
        <v>1163</v>
      </c>
      <c r="AL92" s="152">
        <f t="shared" si="81"/>
        <v>21</v>
      </c>
      <c r="AM92" s="150">
        <v>456</v>
      </c>
      <c r="AN92" s="151">
        <f t="shared" si="82"/>
        <v>-1</v>
      </c>
      <c r="AO92" s="120">
        <v>532</v>
      </c>
      <c r="AP92" s="121">
        <v>610</v>
      </c>
      <c r="AQ92" s="122">
        <f t="shared" si="52"/>
        <v>1142</v>
      </c>
      <c r="AR92" s="152">
        <f t="shared" si="83"/>
        <v>2</v>
      </c>
      <c r="AS92" s="150">
        <v>457</v>
      </c>
      <c r="AT92" s="151">
        <f t="shared" si="84"/>
        <v>-1</v>
      </c>
      <c r="AU92" s="120">
        <v>532</v>
      </c>
      <c r="AV92" s="121">
        <v>608</v>
      </c>
      <c r="AW92" s="122">
        <f t="shared" si="55"/>
        <v>1140</v>
      </c>
      <c r="AX92" s="152">
        <f t="shared" si="85"/>
        <v>0</v>
      </c>
      <c r="AY92" s="150">
        <v>458</v>
      </c>
      <c r="AZ92" s="151">
        <f t="shared" si="86"/>
        <v>1</v>
      </c>
      <c r="BA92" s="120">
        <v>534</v>
      </c>
      <c r="BB92" s="121">
        <v>606</v>
      </c>
      <c r="BC92" s="122">
        <f t="shared" si="58"/>
        <v>1140</v>
      </c>
      <c r="BD92" s="152">
        <f t="shared" si="87"/>
        <v>-2</v>
      </c>
      <c r="BE92" s="150">
        <v>457</v>
      </c>
      <c r="BF92" s="151">
        <f t="shared" si="88"/>
        <v>1</v>
      </c>
      <c r="BG92" s="120">
        <v>535</v>
      </c>
      <c r="BH92" s="121">
        <v>607</v>
      </c>
      <c r="BI92" s="122">
        <f t="shared" si="61"/>
        <v>1142</v>
      </c>
      <c r="BJ92" s="152">
        <f t="shared" si="89"/>
        <v>-1</v>
      </c>
      <c r="BK92" s="150">
        <v>456</v>
      </c>
      <c r="BL92" s="151">
        <f t="shared" si="90"/>
        <v>-2</v>
      </c>
      <c r="BM92" s="120">
        <v>537</v>
      </c>
      <c r="BN92" s="121">
        <v>606</v>
      </c>
      <c r="BO92" s="122">
        <f t="shared" si="64"/>
        <v>1143</v>
      </c>
      <c r="BP92" s="152">
        <f t="shared" si="91"/>
        <v>0</v>
      </c>
      <c r="BQ92" s="150">
        <v>458</v>
      </c>
      <c r="BR92" s="151">
        <f t="shared" si="92"/>
        <v>-1</v>
      </c>
      <c r="BS92" s="120">
        <v>537</v>
      </c>
      <c r="BT92" s="121">
        <v>606</v>
      </c>
      <c r="BU92" s="122">
        <f t="shared" si="67"/>
        <v>1143</v>
      </c>
      <c r="BV92" s="152">
        <f t="shared" si="93"/>
        <v>-4</v>
      </c>
      <c r="BW92" s="150">
        <v>459</v>
      </c>
      <c r="BX92" s="151"/>
      <c r="BY92" s="120">
        <v>539</v>
      </c>
      <c r="BZ92" s="121">
        <v>608</v>
      </c>
      <c r="CA92" s="122">
        <f t="shared" si="69"/>
        <v>1147</v>
      </c>
      <c r="CB92" s="15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19.5" customHeight="1">
      <c r="A93" s="176">
        <v>517</v>
      </c>
      <c r="B93" s="177" t="s">
        <v>317</v>
      </c>
      <c r="C93" s="150">
        <v>4</v>
      </c>
      <c r="D93" s="151">
        <f t="shared" si="70"/>
        <v>0</v>
      </c>
      <c r="E93" s="120">
        <v>4</v>
      </c>
      <c r="F93" s="121">
        <v>8</v>
      </c>
      <c r="G93" s="122">
        <f t="shared" si="34"/>
        <v>12</v>
      </c>
      <c r="H93" s="152">
        <f t="shared" si="71"/>
        <v>0</v>
      </c>
      <c r="I93" s="150">
        <v>4</v>
      </c>
      <c r="J93" s="151">
        <f t="shared" si="72"/>
        <v>0</v>
      </c>
      <c r="K93" s="120">
        <v>4</v>
      </c>
      <c r="L93" s="121">
        <v>8</v>
      </c>
      <c r="M93" s="122">
        <f t="shared" si="37"/>
        <v>12</v>
      </c>
      <c r="N93" s="152">
        <f t="shared" si="73"/>
        <v>0</v>
      </c>
      <c r="O93" s="150">
        <v>4</v>
      </c>
      <c r="P93" s="151">
        <f t="shared" si="74"/>
        <v>0</v>
      </c>
      <c r="Q93" s="120">
        <v>4</v>
      </c>
      <c r="R93" s="121">
        <v>8</v>
      </c>
      <c r="S93" s="122">
        <f t="shared" si="40"/>
        <v>12</v>
      </c>
      <c r="T93" s="152">
        <f t="shared" si="75"/>
        <v>0</v>
      </c>
      <c r="U93" s="150">
        <v>4</v>
      </c>
      <c r="V93" s="151">
        <f t="shared" si="76"/>
        <v>0</v>
      </c>
      <c r="W93" s="120">
        <v>4</v>
      </c>
      <c r="X93" s="121">
        <v>8</v>
      </c>
      <c r="Y93" s="122">
        <f t="shared" si="43"/>
        <v>12</v>
      </c>
      <c r="Z93" s="152">
        <f t="shared" si="77"/>
        <v>-1</v>
      </c>
      <c r="AA93" s="150">
        <v>4</v>
      </c>
      <c r="AB93" s="151">
        <f t="shared" si="78"/>
        <v>0</v>
      </c>
      <c r="AC93" s="120">
        <v>5</v>
      </c>
      <c r="AD93" s="121">
        <v>8</v>
      </c>
      <c r="AE93" s="122">
        <f t="shared" si="46"/>
        <v>13</v>
      </c>
      <c r="AF93" s="152">
        <f t="shared" si="79"/>
        <v>0</v>
      </c>
      <c r="AG93" s="150">
        <v>4</v>
      </c>
      <c r="AH93" s="151">
        <f t="shared" si="80"/>
        <v>0</v>
      </c>
      <c r="AI93" s="120">
        <v>5</v>
      </c>
      <c r="AJ93" s="121">
        <v>8</v>
      </c>
      <c r="AK93" s="122">
        <f t="shared" si="49"/>
        <v>13</v>
      </c>
      <c r="AL93" s="152">
        <f t="shared" si="81"/>
        <v>0</v>
      </c>
      <c r="AM93" s="150">
        <v>4</v>
      </c>
      <c r="AN93" s="151">
        <f t="shared" si="82"/>
        <v>0</v>
      </c>
      <c r="AO93" s="120">
        <v>5</v>
      </c>
      <c r="AP93" s="121">
        <v>8</v>
      </c>
      <c r="AQ93" s="122">
        <f t="shared" si="52"/>
        <v>13</v>
      </c>
      <c r="AR93" s="152">
        <f t="shared" si="83"/>
        <v>0</v>
      </c>
      <c r="AS93" s="150">
        <v>4</v>
      </c>
      <c r="AT93" s="151">
        <f t="shared" si="84"/>
        <v>0</v>
      </c>
      <c r="AU93" s="120">
        <v>5</v>
      </c>
      <c r="AV93" s="121">
        <v>8</v>
      </c>
      <c r="AW93" s="122">
        <f t="shared" si="55"/>
        <v>13</v>
      </c>
      <c r="AX93" s="152">
        <f t="shared" si="85"/>
        <v>0</v>
      </c>
      <c r="AY93" s="150">
        <v>4</v>
      </c>
      <c r="AZ93" s="151">
        <f t="shared" si="86"/>
        <v>0</v>
      </c>
      <c r="BA93" s="120">
        <v>5</v>
      </c>
      <c r="BB93" s="121">
        <v>8</v>
      </c>
      <c r="BC93" s="122">
        <f t="shared" si="58"/>
        <v>13</v>
      </c>
      <c r="BD93" s="152">
        <f t="shared" si="87"/>
        <v>0</v>
      </c>
      <c r="BE93" s="150">
        <v>4</v>
      </c>
      <c r="BF93" s="151">
        <f t="shared" si="88"/>
        <v>0</v>
      </c>
      <c r="BG93" s="120">
        <v>5</v>
      </c>
      <c r="BH93" s="121">
        <v>8</v>
      </c>
      <c r="BI93" s="122">
        <f t="shared" si="61"/>
        <v>13</v>
      </c>
      <c r="BJ93" s="152">
        <f t="shared" si="89"/>
        <v>0</v>
      </c>
      <c r="BK93" s="150">
        <v>4</v>
      </c>
      <c r="BL93" s="151">
        <f t="shared" si="90"/>
        <v>0</v>
      </c>
      <c r="BM93" s="120">
        <v>5</v>
      </c>
      <c r="BN93" s="121">
        <v>8</v>
      </c>
      <c r="BO93" s="122">
        <f t="shared" si="64"/>
        <v>13</v>
      </c>
      <c r="BP93" s="152">
        <f t="shared" si="91"/>
        <v>0</v>
      </c>
      <c r="BQ93" s="150">
        <v>4</v>
      </c>
      <c r="BR93" s="151">
        <f t="shared" si="92"/>
        <v>0</v>
      </c>
      <c r="BS93" s="120">
        <v>5</v>
      </c>
      <c r="BT93" s="121">
        <v>8</v>
      </c>
      <c r="BU93" s="122">
        <f t="shared" si="67"/>
        <v>13</v>
      </c>
      <c r="BV93" s="152">
        <f t="shared" si="93"/>
        <v>0</v>
      </c>
      <c r="BW93" s="150">
        <v>4</v>
      </c>
      <c r="BX93" s="151"/>
      <c r="BY93" s="120">
        <v>5</v>
      </c>
      <c r="BZ93" s="121">
        <v>8</v>
      </c>
      <c r="CA93" s="122">
        <f t="shared" si="69"/>
        <v>13</v>
      </c>
      <c r="CB93" s="152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ht="19.5" customHeight="1">
      <c r="A94" s="176">
        <v>518</v>
      </c>
      <c r="B94" s="177" t="s">
        <v>318</v>
      </c>
      <c r="C94" s="150">
        <v>25</v>
      </c>
      <c r="D94" s="151">
        <f t="shared" si="70"/>
        <v>0</v>
      </c>
      <c r="E94" s="120">
        <v>44</v>
      </c>
      <c r="F94" s="121">
        <v>40</v>
      </c>
      <c r="G94" s="122">
        <f t="shared" si="34"/>
        <v>84</v>
      </c>
      <c r="H94" s="152">
        <f t="shared" si="71"/>
        <v>-1</v>
      </c>
      <c r="I94" s="150">
        <v>25</v>
      </c>
      <c r="J94" s="151">
        <f t="shared" si="72"/>
        <v>0</v>
      </c>
      <c r="K94" s="120">
        <v>45</v>
      </c>
      <c r="L94" s="121">
        <v>40</v>
      </c>
      <c r="M94" s="122">
        <f t="shared" si="37"/>
        <v>85</v>
      </c>
      <c r="N94" s="152">
        <f t="shared" si="73"/>
        <v>0</v>
      </c>
      <c r="O94" s="150">
        <v>25</v>
      </c>
      <c r="P94" s="151">
        <f t="shared" si="74"/>
        <v>0</v>
      </c>
      <c r="Q94" s="120">
        <v>45</v>
      </c>
      <c r="R94" s="121">
        <v>40</v>
      </c>
      <c r="S94" s="122">
        <f t="shared" si="40"/>
        <v>85</v>
      </c>
      <c r="T94" s="152">
        <f t="shared" si="75"/>
        <v>0</v>
      </c>
      <c r="U94" s="150">
        <v>25</v>
      </c>
      <c r="V94" s="151">
        <f t="shared" si="76"/>
        <v>0</v>
      </c>
      <c r="W94" s="120">
        <v>45</v>
      </c>
      <c r="X94" s="121">
        <v>40</v>
      </c>
      <c r="Y94" s="122">
        <f t="shared" si="43"/>
        <v>85</v>
      </c>
      <c r="Z94" s="152">
        <f t="shared" si="77"/>
        <v>0</v>
      </c>
      <c r="AA94" s="150">
        <v>25</v>
      </c>
      <c r="AB94" s="151">
        <f t="shared" si="78"/>
        <v>0</v>
      </c>
      <c r="AC94" s="120">
        <v>45</v>
      </c>
      <c r="AD94" s="121">
        <v>40</v>
      </c>
      <c r="AE94" s="122">
        <f t="shared" si="46"/>
        <v>85</v>
      </c>
      <c r="AF94" s="152">
        <f t="shared" si="79"/>
        <v>-1</v>
      </c>
      <c r="AG94" s="150">
        <v>25</v>
      </c>
      <c r="AH94" s="151">
        <f t="shared" si="80"/>
        <v>0</v>
      </c>
      <c r="AI94" s="120">
        <v>45</v>
      </c>
      <c r="AJ94" s="121">
        <v>41</v>
      </c>
      <c r="AK94" s="122">
        <f t="shared" si="49"/>
        <v>86</v>
      </c>
      <c r="AL94" s="152">
        <f t="shared" si="81"/>
        <v>-2</v>
      </c>
      <c r="AM94" s="150">
        <v>25</v>
      </c>
      <c r="AN94" s="151">
        <f t="shared" si="82"/>
        <v>0</v>
      </c>
      <c r="AO94" s="120">
        <v>45</v>
      </c>
      <c r="AP94" s="121">
        <v>43</v>
      </c>
      <c r="AQ94" s="122">
        <f t="shared" si="52"/>
        <v>88</v>
      </c>
      <c r="AR94" s="152">
        <f t="shared" si="83"/>
        <v>0</v>
      </c>
      <c r="AS94" s="150">
        <v>25</v>
      </c>
      <c r="AT94" s="151">
        <f t="shared" si="84"/>
        <v>0</v>
      </c>
      <c r="AU94" s="120">
        <v>45</v>
      </c>
      <c r="AV94" s="121">
        <v>43</v>
      </c>
      <c r="AW94" s="122">
        <f t="shared" si="55"/>
        <v>88</v>
      </c>
      <c r="AX94" s="152">
        <f t="shared" si="85"/>
        <v>0</v>
      </c>
      <c r="AY94" s="150">
        <v>25</v>
      </c>
      <c r="AZ94" s="151">
        <f t="shared" si="86"/>
        <v>0</v>
      </c>
      <c r="BA94" s="120">
        <v>45</v>
      </c>
      <c r="BB94" s="121">
        <v>43</v>
      </c>
      <c r="BC94" s="122">
        <f t="shared" si="58"/>
        <v>88</v>
      </c>
      <c r="BD94" s="152">
        <f t="shared" si="87"/>
        <v>0</v>
      </c>
      <c r="BE94" s="150">
        <v>25</v>
      </c>
      <c r="BF94" s="151">
        <f t="shared" si="88"/>
        <v>0</v>
      </c>
      <c r="BG94" s="120">
        <v>45</v>
      </c>
      <c r="BH94" s="121">
        <v>43</v>
      </c>
      <c r="BI94" s="122">
        <f t="shared" si="61"/>
        <v>88</v>
      </c>
      <c r="BJ94" s="152">
        <f t="shared" si="89"/>
        <v>0</v>
      </c>
      <c r="BK94" s="150">
        <v>25</v>
      </c>
      <c r="BL94" s="151">
        <f t="shared" si="90"/>
        <v>0</v>
      </c>
      <c r="BM94" s="120">
        <v>45</v>
      </c>
      <c r="BN94" s="121">
        <v>43</v>
      </c>
      <c r="BO94" s="122">
        <f t="shared" si="64"/>
        <v>88</v>
      </c>
      <c r="BP94" s="152">
        <f t="shared" si="91"/>
        <v>0</v>
      </c>
      <c r="BQ94" s="150">
        <v>25</v>
      </c>
      <c r="BR94" s="151">
        <f t="shared" si="92"/>
        <v>0</v>
      </c>
      <c r="BS94" s="120">
        <v>45</v>
      </c>
      <c r="BT94" s="121">
        <v>43</v>
      </c>
      <c r="BU94" s="122">
        <f t="shared" si="67"/>
        <v>88</v>
      </c>
      <c r="BV94" s="152">
        <f t="shared" si="93"/>
        <v>0</v>
      </c>
      <c r="BW94" s="150">
        <v>25</v>
      </c>
      <c r="BX94" s="151"/>
      <c r="BY94" s="120">
        <v>45</v>
      </c>
      <c r="BZ94" s="121">
        <v>43</v>
      </c>
      <c r="CA94" s="122">
        <f t="shared" si="69"/>
        <v>88</v>
      </c>
      <c r="CB94" s="152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19.5" customHeight="1">
      <c r="A95" s="176">
        <v>519</v>
      </c>
      <c r="B95" s="177" t="s">
        <v>319</v>
      </c>
      <c r="C95" s="150">
        <v>47</v>
      </c>
      <c r="D95" s="151">
        <f t="shared" si="70"/>
        <v>-1</v>
      </c>
      <c r="E95" s="120">
        <v>69</v>
      </c>
      <c r="F95" s="121">
        <v>83</v>
      </c>
      <c r="G95" s="122">
        <f t="shared" si="34"/>
        <v>152</v>
      </c>
      <c r="H95" s="152">
        <f t="shared" si="71"/>
        <v>-3</v>
      </c>
      <c r="I95" s="150">
        <v>48</v>
      </c>
      <c r="J95" s="151">
        <f t="shared" si="72"/>
        <v>-1</v>
      </c>
      <c r="K95" s="120">
        <v>71</v>
      </c>
      <c r="L95" s="121">
        <v>84</v>
      </c>
      <c r="M95" s="122">
        <f t="shared" si="37"/>
        <v>155</v>
      </c>
      <c r="N95" s="152">
        <f t="shared" si="73"/>
        <v>-1</v>
      </c>
      <c r="O95" s="150">
        <v>49</v>
      </c>
      <c r="P95" s="151">
        <f t="shared" si="74"/>
        <v>0</v>
      </c>
      <c r="Q95" s="120">
        <v>71</v>
      </c>
      <c r="R95" s="121">
        <v>85</v>
      </c>
      <c r="S95" s="122">
        <f t="shared" si="40"/>
        <v>156</v>
      </c>
      <c r="T95" s="152">
        <f t="shared" si="75"/>
        <v>-1</v>
      </c>
      <c r="U95" s="150">
        <v>49</v>
      </c>
      <c r="V95" s="151">
        <f t="shared" si="76"/>
        <v>0</v>
      </c>
      <c r="W95" s="120">
        <v>71</v>
      </c>
      <c r="X95" s="121">
        <v>86</v>
      </c>
      <c r="Y95" s="122">
        <f t="shared" si="43"/>
        <v>157</v>
      </c>
      <c r="Z95" s="152">
        <f t="shared" si="77"/>
        <v>0</v>
      </c>
      <c r="AA95" s="150">
        <v>49</v>
      </c>
      <c r="AB95" s="151">
        <f t="shared" si="78"/>
        <v>0</v>
      </c>
      <c r="AC95" s="120">
        <v>71</v>
      </c>
      <c r="AD95" s="121">
        <v>86</v>
      </c>
      <c r="AE95" s="122">
        <f t="shared" si="46"/>
        <v>157</v>
      </c>
      <c r="AF95" s="152">
        <f t="shared" si="79"/>
        <v>0</v>
      </c>
      <c r="AG95" s="150">
        <v>49</v>
      </c>
      <c r="AH95" s="151">
        <f t="shared" si="80"/>
        <v>0</v>
      </c>
      <c r="AI95" s="120">
        <v>71</v>
      </c>
      <c r="AJ95" s="121">
        <v>86</v>
      </c>
      <c r="AK95" s="122">
        <f t="shared" si="49"/>
        <v>157</v>
      </c>
      <c r="AL95" s="152">
        <f t="shared" si="81"/>
        <v>1</v>
      </c>
      <c r="AM95" s="150">
        <v>49</v>
      </c>
      <c r="AN95" s="151">
        <f t="shared" si="82"/>
        <v>0</v>
      </c>
      <c r="AO95" s="120">
        <v>71</v>
      </c>
      <c r="AP95" s="121">
        <v>85</v>
      </c>
      <c r="AQ95" s="122">
        <f t="shared" si="52"/>
        <v>156</v>
      </c>
      <c r="AR95" s="152">
        <f t="shared" si="83"/>
        <v>0</v>
      </c>
      <c r="AS95" s="150">
        <v>49</v>
      </c>
      <c r="AT95" s="151">
        <f t="shared" si="84"/>
        <v>0</v>
      </c>
      <c r="AU95" s="120">
        <v>71</v>
      </c>
      <c r="AV95" s="121">
        <v>85</v>
      </c>
      <c r="AW95" s="122">
        <f t="shared" si="55"/>
        <v>156</v>
      </c>
      <c r="AX95" s="152">
        <f t="shared" si="85"/>
        <v>0</v>
      </c>
      <c r="AY95" s="150">
        <v>49</v>
      </c>
      <c r="AZ95" s="151">
        <f t="shared" si="86"/>
        <v>0</v>
      </c>
      <c r="BA95" s="120">
        <v>71</v>
      </c>
      <c r="BB95" s="121">
        <v>85</v>
      </c>
      <c r="BC95" s="122">
        <f t="shared" si="58"/>
        <v>156</v>
      </c>
      <c r="BD95" s="152">
        <f t="shared" si="87"/>
        <v>0</v>
      </c>
      <c r="BE95" s="150">
        <v>49</v>
      </c>
      <c r="BF95" s="151">
        <f t="shared" si="88"/>
        <v>0</v>
      </c>
      <c r="BG95" s="120">
        <v>71</v>
      </c>
      <c r="BH95" s="121">
        <v>85</v>
      </c>
      <c r="BI95" s="122">
        <f t="shared" si="61"/>
        <v>156</v>
      </c>
      <c r="BJ95" s="152">
        <f t="shared" si="89"/>
        <v>1</v>
      </c>
      <c r="BK95" s="150">
        <v>49</v>
      </c>
      <c r="BL95" s="151">
        <f t="shared" si="90"/>
        <v>2</v>
      </c>
      <c r="BM95" s="120">
        <v>70</v>
      </c>
      <c r="BN95" s="121">
        <v>85</v>
      </c>
      <c r="BO95" s="122">
        <f t="shared" si="64"/>
        <v>155</v>
      </c>
      <c r="BP95" s="152">
        <f t="shared" si="91"/>
        <v>7</v>
      </c>
      <c r="BQ95" s="150">
        <v>47</v>
      </c>
      <c r="BR95" s="151">
        <f t="shared" si="92"/>
        <v>-1</v>
      </c>
      <c r="BS95" s="120">
        <v>67</v>
      </c>
      <c r="BT95" s="121">
        <v>81</v>
      </c>
      <c r="BU95" s="122">
        <f t="shared" si="67"/>
        <v>148</v>
      </c>
      <c r="BV95" s="152">
        <f t="shared" si="93"/>
        <v>-5</v>
      </c>
      <c r="BW95" s="150">
        <v>48</v>
      </c>
      <c r="BX95" s="151"/>
      <c r="BY95" s="120">
        <v>70</v>
      </c>
      <c r="BZ95" s="121">
        <v>83</v>
      </c>
      <c r="CA95" s="122">
        <f t="shared" si="69"/>
        <v>153</v>
      </c>
      <c r="CB95" s="152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19.5" customHeight="1">
      <c r="A96" s="176">
        <v>520</v>
      </c>
      <c r="B96" s="177" t="s">
        <v>320</v>
      </c>
      <c r="C96" s="150">
        <v>26</v>
      </c>
      <c r="D96" s="151">
        <f t="shared" si="70"/>
        <v>1</v>
      </c>
      <c r="E96" s="120">
        <v>42</v>
      </c>
      <c r="F96" s="121">
        <v>49</v>
      </c>
      <c r="G96" s="122">
        <f t="shared" si="34"/>
        <v>91</v>
      </c>
      <c r="H96" s="152">
        <f t="shared" si="71"/>
        <v>5</v>
      </c>
      <c r="I96" s="150">
        <v>25</v>
      </c>
      <c r="J96" s="151">
        <f t="shared" si="72"/>
        <v>0</v>
      </c>
      <c r="K96" s="120">
        <v>38</v>
      </c>
      <c r="L96" s="121">
        <v>48</v>
      </c>
      <c r="M96" s="122">
        <f t="shared" si="37"/>
        <v>86</v>
      </c>
      <c r="N96" s="152">
        <f t="shared" si="73"/>
        <v>0</v>
      </c>
      <c r="O96" s="150">
        <v>25</v>
      </c>
      <c r="P96" s="151">
        <f t="shared" si="74"/>
        <v>0</v>
      </c>
      <c r="Q96" s="120">
        <v>38</v>
      </c>
      <c r="R96" s="121">
        <v>48</v>
      </c>
      <c r="S96" s="122">
        <f t="shared" si="40"/>
        <v>86</v>
      </c>
      <c r="T96" s="152">
        <f t="shared" si="75"/>
        <v>-1</v>
      </c>
      <c r="U96" s="150">
        <v>25</v>
      </c>
      <c r="V96" s="151">
        <f t="shared" si="76"/>
        <v>1</v>
      </c>
      <c r="W96" s="120">
        <v>38</v>
      </c>
      <c r="X96" s="121">
        <v>49</v>
      </c>
      <c r="Y96" s="122">
        <f t="shared" si="43"/>
        <v>87</v>
      </c>
      <c r="Z96" s="152">
        <f t="shared" si="77"/>
        <v>1</v>
      </c>
      <c r="AA96" s="150">
        <v>24</v>
      </c>
      <c r="AB96" s="151">
        <f t="shared" si="78"/>
        <v>0</v>
      </c>
      <c r="AC96" s="120">
        <v>37</v>
      </c>
      <c r="AD96" s="121">
        <v>49</v>
      </c>
      <c r="AE96" s="122">
        <f t="shared" si="46"/>
        <v>86</v>
      </c>
      <c r="AF96" s="152">
        <f t="shared" si="79"/>
        <v>0</v>
      </c>
      <c r="AG96" s="150">
        <v>24</v>
      </c>
      <c r="AH96" s="151">
        <f t="shared" si="80"/>
        <v>-1</v>
      </c>
      <c r="AI96" s="120">
        <v>37</v>
      </c>
      <c r="AJ96" s="121">
        <v>49</v>
      </c>
      <c r="AK96" s="122">
        <f t="shared" si="49"/>
        <v>86</v>
      </c>
      <c r="AL96" s="152">
        <f t="shared" si="81"/>
        <v>-1</v>
      </c>
      <c r="AM96" s="150">
        <v>25</v>
      </c>
      <c r="AN96" s="151">
        <f t="shared" si="82"/>
        <v>0</v>
      </c>
      <c r="AO96" s="120">
        <v>38</v>
      </c>
      <c r="AP96" s="121">
        <v>49</v>
      </c>
      <c r="AQ96" s="122">
        <f t="shared" si="52"/>
        <v>87</v>
      </c>
      <c r="AR96" s="152">
        <f t="shared" si="83"/>
        <v>1</v>
      </c>
      <c r="AS96" s="150">
        <v>25</v>
      </c>
      <c r="AT96" s="151">
        <f t="shared" si="84"/>
        <v>0</v>
      </c>
      <c r="AU96" s="120">
        <v>38</v>
      </c>
      <c r="AV96" s="121">
        <v>48</v>
      </c>
      <c r="AW96" s="122">
        <f t="shared" si="55"/>
        <v>86</v>
      </c>
      <c r="AX96" s="152">
        <f t="shared" si="85"/>
        <v>0</v>
      </c>
      <c r="AY96" s="150">
        <v>25</v>
      </c>
      <c r="AZ96" s="151">
        <f t="shared" si="86"/>
        <v>2</v>
      </c>
      <c r="BA96" s="120">
        <v>38</v>
      </c>
      <c r="BB96" s="121">
        <v>48</v>
      </c>
      <c r="BC96" s="122">
        <f t="shared" si="58"/>
        <v>86</v>
      </c>
      <c r="BD96" s="152">
        <f t="shared" si="87"/>
        <v>2</v>
      </c>
      <c r="BE96" s="150">
        <v>23</v>
      </c>
      <c r="BF96" s="151">
        <f t="shared" si="88"/>
        <v>0</v>
      </c>
      <c r="BG96" s="120">
        <v>37</v>
      </c>
      <c r="BH96" s="121">
        <v>47</v>
      </c>
      <c r="BI96" s="122">
        <f t="shared" si="61"/>
        <v>84</v>
      </c>
      <c r="BJ96" s="152">
        <f t="shared" si="89"/>
        <v>0</v>
      </c>
      <c r="BK96" s="150">
        <v>23</v>
      </c>
      <c r="BL96" s="151">
        <f t="shared" si="90"/>
        <v>-1</v>
      </c>
      <c r="BM96" s="120">
        <v>37</v>
      </c>
      <c r="BN96" s="121">
        <v>47</v>
      </c>
      <c r="BO96" s="122">
        <f t="shared" si="64"/>
        <v>84</v>
      </c>
      <c r="BP96" s="152">
        <f t="shared" si="91"/>
        <v>-1</v>
      </c>
      <c r="BQ96" s="150">
        <v>24</v>
      </c>
      <c r="BR96" s="151">
        <f t="shared" si="92"/>
        <v>0</v>
      </c>
      <c r="BS96" s="120">
        <v>37</v>
      </c>
      <c r="BT96" s="121">
        <v>48</v>
      </c>
      <c r="BU96" s="122">
        <f t="shared" si="67"/>
        <v>85</v>
      </c>
      <c r="BV96" s="152">
        <f t="shared" si="93"/>
        <v>-3</v>
      </c>
      <c r="BW96" s="150">
        <v>24</v>
      </c>
      <c r="BX96" s="151"/>
      <c r="BY96" s="120">
        <v>37</v>
      </c>
      <c r="BZ96" s="121">
        <v>51</v>
      </c>
      <c r="CA96" s="122">
        <f t="shared" si="69"/>
        <v>88</v>
      </c>
      <c r="CB96" s="152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19.5" customHeight="1">
      <c r="A97" s="176">
        <v>522</v>
      </c>
      <c r="B97" s="177" t="s">
        <v>321</v>
      </c>
      <c r="C97" s="150">
        <v>3</v>
      </c>
      <c r="D97" s="151">
        <f t="shared" si="70"/>
        <v>0</v>
      </c>
      <c r="E97" s="120">
        <v>8</v>
      </c>
      <c r="F97" s="121">
        <v>5</v>
      </c>
      <c r="G97" s="122">
        <f t="shared" si="34"/>
        <v>13</v>
      </c>
      <c r="H97" s="152">
        <f t="shared" si="71"/>
        <v>0</v>
      </c>
      <c r="I97" s="150">
        <v>3</v>
      </c>
      <c r="J97" s="151">
        <f t="shared" si="72"/>
        <v>0</v>
      </c>
      <c r="K97" s="120">
        <v>8</v>
      </c>
      <c r="L97" s="121">
        <v>5</v>
      </c>
      <c r="M97" s="122">
        <f t="shared" si="37"/>
        <v>13</v>
      </c>
      <c r="N97" s="152">
        <f t="shared" si="73"/>
        <v>1</v>
      </c>
      <c r="O97" s="150">
        <v>3</v>
      </c>
      <c r="P97" s="151">
        <f t="shared" si="74"/>
        <v>0</v>
      </c>
      <c r="Q97" s="120">
        <v>7</v>
      </c>
      <c r="R97" s="121">
        <v>5</v>
      </c>
      <c r="S97" s="122">
        <f t="shared" si="40"/>
        <v>12</v>
      </c>
      <c r="T97" s="152">
        <f t="shared" si="75"/>
        <v>0</v>
      </c>
      <c r="U97" s="150">
        <v>3</v>
      </c>
      <c r="V97" s="151">
        <f t="shared" si="76"/>
        <v>0</v>
      </c>
      <c r="W97" s="120">
        <v>7</v>
      </c>
      <c r="X97" s="121">
        <v>5</v>
      </c>
      <c r="Y97" s="122">
        <f t="shared" si="43"/>
        <v>12</v>
      </c>
      <c r="Z97" s="152">
        <f t="shared" si="77"/>
        <v>0</v>
      </c>
      <c r="AA97" s="150">
        <v>3</v>
      </c>
      <c r="AB97" s="151">
        <f t="shared" si="78"/>
        <v>0</v>
      </c>
      <c r="AC97" s="120">
        <v>7</v>
      </c>
      <c r="AD97" s="121">
        <v>5</v>
      </c>
      <c r="AE97" s="122">
        <f t="shared" si="46"/>
        <v>12</v>
      </c>
      <c r="AF97" s="152">
        <f t="shared" si="79"/>
        <v>0</v>
      </c>
      <c r="AG97" s="150">
        <v>3</v>
      </c>
      <c r="AH97" s="151">
        <f t="shared" si="80"/>
        <v>0</v>
      </c>
      <c r="AI97" s="120">
        <v>7</v>
      </c>
      <c r="AJ97" s="121">
        <v>5</v>
      </c>
      <c r="AK97" s="122">
        <f t="shared" si="49"/>
        <v>12</v>
      </c>
      <c r="AL97" s="152">
        <f t="shared" si="81"/>
        <v>0</v>
      </c>
      <c r="AM97" s="150">
        <v>3</v>
      </c>
      <c r="AN97" s="151">
        <f t="shared" si="82"/>
        <v>0</v>
      </c>
      <c r="AO97" s="120">
        <v>7</v>
      </c>
      <c r="AP97" s="121">
        <v>5</v>
      </c>
      <c r="AQ97" s="122">
        <f t="shared" si="52"/>
        <v>12</v>
      </c>
      <c r="AR97" s="152">
        <f t="shared" si="83"/>
        <v>0</v>
      </c>
      <c r="AS97" s="150">
        <v>3</v>
      </c>
      <c r="AT97" s="151">
        <f t="shared" si="84"/>
        <v>0</v>
      </c>
      <c r="AU97" s="120">
        <v>7</v>
      </c>
      <c r="AV97" s="121">
        <v>5</v>
      </c>
      <c r="AW97" s="122">
        <f t="shared" si="55"/>
        <v>12</v>
      </c>
      <c r="AX97" s="152">
        <f t="shared" si="85"/>
        <v>0</v>
      </c>
      <c r="AY97" s="150">
        <v>3</v>
      </c>
      <c r="AZ97" s="151">
        <f t="shared" si="86"/>
        <v>0</v>
      </c>
      <c r="BA97" s="120">
        <v>7</v>
      </c>
      <c r="BB97" s="121">
        <v>5</v>
      </c>
      <c r="BC97" s="122">
        <f t="shared" si="58"/>
        <v>12</v>
      </c>
      <c r="BD97" s="152">
        <f t="shared" si="87"/>
        <v>0</v>
      </c>
      <c r="BE97" s="150">
        <v>3</v>
      </c>
      <c r="BF97" s="151">
        <f t="shared" si="88"/>
        <v>0</v>
      </c>
      <c r="BG97" s="120">
        <v>7</v>
      </c>
      <c r="BH97" s="121">
        <v>5</v>
      </c>
      <c r="BI97" s="122">
        <f t="shared" si="61"/>
        <v>12</v>
      </c>
      <c r="BJ97" s="152">
        <f t="shared" si="89"/>
        <v>0</v>
      </c>
      <c r="BK97" s="150">
        <v>3</v>
      </c>
      <c r="BL97" s="151">
        <f t="shared" si="90"/>
        <v>0</v>
      </c>
      <c r="BM97" s="120">
        <v>7</v>
      </c>
      <c r="BN97" s="121">
        <v>5</v>
      </c>
      <c r="BO97" s="122">
        <f t="shared" si="64"/>
        <v>12</v>
      </c>
      <c r="BP97" s="152">
        <f t="shared" si="91"/>
        <v>0</v>
      </c>
      <c r="BQ97" s="150">
        <v>3</v>
      </c>
      <c r="BR97" s="151">
        <f t="shared" si="92"/>
        <v>0</v>
      </c>
      <c r="BS97" s="120">
        <v>7</v>
      </c>
      <c r="BT97" s="121">
        <v>5</v>
      </c>
      <c r="BU97" s="122">
        <f t="shared" si="67"/>
        <v>12</v>
      </c>
      <c r="BV97" s="152">
        <f t="shared" si="93"/>
        <v>0</v>
      </c>
      <c r="BW97" s="150">
        <v>3</v>
      </c>
      <c r="BX97" s="151"/>
      <c r="BY97" s="120">
        <v>7</v>
      </c>
      <c r="BZ97" s="121">
        <v>5</v>
      </c>
      <c r="CA97" s="122">
        <f t="shared" si="69"/>
        <v>12</v>
      </c>
      <c r="CB97" s="152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ht="19.5" customHeight="1">
      <c r="A98" s="176">
        <v>523</v>
      </c>
      <c r="B98" s="177" t="s">
        <v>322</v>
      </c>
      <c r="C98" s="150">
        <v>11</v>
      </c>
      <c r="D98" s="151">
        <f t="shared" si="70"/>
        <v>0</v>
      </c>
      <c r="E98" s="120">
        <v>23</v>
      </c>
      <c r="F98" s="121">
        <v>20</v>
      </c>
      <c r="G98" s="122">
        <f t="shared" si="34"/>
        <v>43</v>
      </c>
      <c r="H98" s="152">
        <f t="shared" si="71"/>
        <v>0</v>
      </c>
      <c r="I98" s="150">
        <v>11</v>
      </c>
      <c r="J98" s="151">
        <f t="shared" si="72"/>
        <v>0</v>
      </c>
      <c r="K98" s="120">
        <v>23</v>
      </c>
      <c r="L98" s="121">
        <v>20</v>
      </c>
      <c r="M98" s="122">
        <f t="shared" si="37"/>
        <v>43</v>
      </c>
      <c r="N98" s="152">
        <f t="shared" si="73"/>
        <v>0</v>
      </c>
      <c r="O98" s="150">
        <v>11</v>
      </c>
      <c r="P98" s="151">
        <f t="shared" si="74"/>
        <v>0</v>
      </c>
      <c r="Q98" s="120">
        <v>23</v>
      </c>
      <c r="R98" s="121">
        <v>20</v>
      </c>
      <c r="S98" s="122">
        <f t="shared" si="40"/>
        <v>43</v>
      </c>
      <c r="T98" s="152">
        <f t="shared" si="75"/>
        <v>0</v>
      </c>
      <c r="U98" s="150">
        <v>11</v>
      </c>
      <c r="V98" s="151">
        <f t="shared" si="76"/>
        <v>0</v>
      </c>
      <c r="W98" s="120">
        <v>23</v>
      </c>
      <c r="X98" s="121">
        <v>20</v>
      </c>
      <c r="Y98" s="122">
        <f t="shared" si="43"/>
        <v>43</v>
      </c>
      <c r="Z98" s="152">
        <f t="shared" si="77"/>
        <v>0</v>
      </c>
      <c r="AA98" s="150">
        <v>11</v>
      </c>
      <c r="AB98" s="151">
        <f t="shared" si="78"/>
        <v>0</v>
      </c>
      <c r="AC98" s="120">
        <v>23</v>
      </c>
      <c r="AD98" s="121">
        <v>20</v>
      </c>
      <c r="AE98" s="122">
        <f t="shared" si="46"/>
        <v>43</v>
      </c>
      <c r="AF98" s="152">
        <f t="shared" si="79"/>
        <v>0</v>
      </c>
      <c r="AG98" s="150">
        <v>11</v>
      </c>
      <c r="AH98" s="151">
        <f t="shared" si="80"/>
        <v>0</v>
      </c>
      <c r="AI98" s="120">
        <v>23</v>
      </c>
      <c r="AJ98" s="121">
        <v>20</v>
      </c>
      <c r="AK98" s="122">
        <f t="shared" si="49"/>
        <v>43</v>
      </c>
      <c r="AL98" s="152">
        <f t="shared" si="81"/>
        <v>0</v>
      </c>
      <c r="AM98" s="150">
        <v>11</v>
      </c>
      <c r="AN98" s="151">
        <f t="shared" si="82"/>
        <v>0</v>
      </c>
      <c r="AO98" s="120">
        <v>23</v>
      </c>
      <c r="AP98" s="121">
        <v>20</v>
      </c>
      <c r="AQ98" s="122">
        <f t="shared" si="52"/>
        <v>43</v>
      </c>
      <c r="AR98" s="152">
        <f t="shared" si="83"/>
        <v>0</v>
      </c>
      <c r="AS98" s="150">
        <v>11</v>
      </c>
      <c r="AT98" s="151">
        <f t="shared" si="84"/>
        <v>0</v>
      </c>
      <c r="AU98" s="120">
        <v>23</v>
      </c>
      <c r="AV98" s="121">
        <v>20</v>
      </c>
      <c r="AW98" s="122">
        <f t="shared" si="55"/>
        <v>43</v>
      </c>
      <c r="AX98" s="152">
        <f t="shared" si="85"/>
        <v>0</v>
      </c>
      <c r="AY98" s="150">
        <v>11</v>
      </c>
      <c r="AZ98" s="151">
        <f t="shared" si="86"/>
        <v>0</v>
      </c>
      <c r="BA98" s="120">
        <v>23</v>
      </c>
      <c r="BB98" s="121">
        <v>20</v>
      </c>
      <c r="BC98" s="122">
        <f t="shared" si="58"/>
        <v>43</v>
      </c>
      <c r="BD98" s="152">
        <f t="shared" si="87"/>
        <v>0</v>
      </c>
      <c r="BE98" s="150">
        <v>11</v>
      </c>
      <c r="BF98" s="151">
        <f t="shared" si="88"/>
        <v>0</v>
      </c>
      <c r="BG98" s="120">
        <v>23</v>
      </c>
      <c r="BH98" s="121">
        <v>20</v>
      </c>
      <c r="BI98" s="122">
        <f t="shared" si="61"/>
        <v>43</v>
      </c>
      <c r="BJ98" s="152">
        <f t="shared" si="89"/>
        <v>0</v>
      </c>
      <c r="BK98" s="150">
        <v>11</v>
      </c>
      <c r="BL98" s="151">
        <f t="shared" si="90"/>
        <v>0</v>
      </c>
      <c r="BM98" s="120">
        <v>23</v>
      </c>
      <c r="BN98" s="121">
        <v>20</v>
      </c>
      <c r="BO98" s="122">
        <f t="shared" si="64"/>
        <v>43</v>
      </c>
      <c r="BP98" s="152">
        <f t="shared" si="91"/>
        <v>0</v>
      </c>
      <c r="BQ98" s="150">
        <v>11</v>
      </c>
      <c r="BR98" s="151">
        <f t="shared" si="92"/>
        <v>0</v>
      </c>
      <c r="BS98" s="120">
        <v>23</v>
      </c>
      <c r="BT98" s="121">
        <v>20</v>
      </c>
      <c r="BU98" s="122">
        <f t="shared" si="67"/>
        <v>43</v>
      </c>
      <c r="BV98" s="152">
        <f t="shared" si="93"/>
        <v>0</v>
      </c>
      <c r="BW98" s="150">
        <v>11</v>
      </c>
      <c r="BX98" s="151"/>
      <c r="BY98" s="120">
        <v>23</v>
      </c>
      <c r="BZ98" s="121">
        <v>20</v>
      </c>
      <c r="CA98" s="122">
        <f t="shared" si="69"/>
        <v>43</v>
      </c>
      <c r="CB98" s="152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ht="19.5" customHeight="1">
      <c r="A99" s="176">
        <v>524</v>
      </c>
      <c r="B99" s="177" t="s">
        <v>323</v>
      </c>
      <c r="C99" s="150">
        <v>51</v>
      </c>
      <c r="D99" s="151">
        <f t="shared" si="70"/>
        <v>1</v>
      </c>
      <c r="E99" s="120">
        <v>62</v>
      </c>
      <c r="F99" s="121">
        <v>57</v>
      </c>
      <c r="G99" s="122">
        <f t="shared" si="34"/>
        <v>119</v>
      </c>
      <c r="H99" s="152">
        <f t="shared" si="71"/>
        <v>3</v>
      </c>
      <c r="I99" s="150">
        <v>50</v>
      </c>
      <c r="J99" s="151">
        <f t="shared" si="72"/>
        <v>-1</v>
      </c>
      <c r="K99" s="120">
        <v>60</v>
      </c>
      <c r="L99" s="121">
        <v>56</v>
      </c>
      <c r="M99" s="122">
        <f t="shared" si="37"/>
        <v>116</v>
      </c>
      <c r="N99" s="152">
        <f t="shared" si="73"/>
        <v>-1</v>
      </c>
      <c r="O99" s="150">
        <v>51</v>
      </c>
      <c r="P99" s="151">
        <f t="shared" si="74"/>
        <v>-2</v>
      </c>
      <c r="Q99" s="120">
        <v>61</v>
      </c>
      <c r="R99" s="121">
        <v>56</v>
      </c>
      <c r="S99" s="122">
        <f t="shared" si="40"/>
        <v>117</v>
      </c>
      <c r="T99" s="152">
        <f t="shared" si="75"/>
        <v>-4</v>
      </c>
      <c r="U99" s="150">
        <v>53</v>
      </c>
      <c r="V99" s="151">
        <f t="shared" si="76"/>
        <v>2</v>
      </c>
      <c r="W99" s="120">
        <v>63</v>
      </c>
      <c r="X99" s="121">
        <v>58</v>
      </c>
      <c r="Y99" s="122">
        <f t="shared" si="43"/>
        <v>121</v>
      </c>
      <c r="Z99" s="152">
        <f t="shared" si="77"/>
        <v>6</v>
      </c>
      <c r="AA99" s="150">
        <v>51</v>
      </c>
      <c r="AB99" s="151">
        <f t="shared" si="78"/>
        <v>0</v>
      </c>
      <c r="AC99" s="120">
        <v>59</v>
      </c>
      <c r="AD99" s="121">
        <v>56</v>
      </c>
      <c r="AE99" s="122">
        <f t="shared" si="46"/>
        <v>115</v>
      </c>
      <c r="AF99" s="152">
        <f t="shared" si="79"/>
        <v>0</v>
      </c>
      <c r="AG99" s="150">
        <v>51</v>
      </c>
      <c r="AH99" s="151">
        <f t="shared" si="80"/>
        <v>-1</v>
      </c>
      <c r="AI99" s="120">
        <v>59</v>
      </c>
      <c r="AJ99" s="121">
        <v>56</v>
      </c>
      <c r="AK99" s="122">
        <f t="shared" si="49"/>
        <v>115</v>
      </c>
      <c r="AL99" s="152">
        <f t="shared" si="81"/>
        <v>-1</v>
      </c>
      <c r="AM99" s="150">
        <v>52</v>
      </c>
      <c r="AN99" s="151">
        <f t="shared" si="82"/>
        <v>-1</v>
      </c>
      <c r="AO99" s="120">
        <v>60</v>
      </c>
      <c r="AP99" s="121">
        <v>56</v>
      </c>
      <c r="AQ99" s="122">
        <f t="shared" si="52"/>
        <v>116</v>
      </c>
      <c r="AR99" s="152">
        <f t="shared" si="83"/>
        <v>-5</v>
      </c>
      <c r="AS99" s="150">
        <v>53</v>
      </c>
      <c r="AT99" s="151">
        <f t="shared" si="84"/>
        <v>0</v>
      </c>
      <c r="AU99" s="120">
        <v>63</v>
      </c>
      <c r="AV99" s="121">
        <v>58</v>
      </c>
      <c r="AW99" s="122">
        <f t="shared" si="55"/>
        <v>121</v>
      </c>
      <c r="AX99" s="152">
        <f t="shared" si="85"/>
        <v>0</v>
      </c>
      <c r="AY99" s="150">
        <v>53</v>
      </c>
      <c r="AZ99" s="151">
        <f t="shared" si="86"/>
        <v>-2</v>
      </c>
      <c r="BA99" s="120">
        <v>63</v>
      </c>
      <c r="BB99" s="121">
        <v>58</v>
      </c>
      <c r="BC99" s="122">
        <f t="shared" si="58"/>
        <v>121</v>
      </c>
      <c r="BD99" s="152">
        <f t="shared" si="87"/>
        <v>-3</v>
      </c>
      <c r="BE99" s="150">
        <v>55</v>
      </c>
      <c r="BF99" s="151">
        <f t="shared" si="88"/>
        <v>-1</v>
      </c>
      <c r="BG99" s="120">
        <v>65</v>
      </c>
      <c r="BH99" s="121">
        <v>59</v>
      </c>
      <c r="BI99" s="122">
        <f t="shared" si="61"/>
        <v>124</v>
      </c>
      <c r="BJ99" s="152">
        <f t="shared" si="89"/>
        <v>0</v>
      </c>
      <c r="BK99" s="150">
        <v>56</v>
      </c>
      <c r="BL99" s="151">
        <f t="shared" si="90"/>
        <v>-1</v>
      </c>
      <c r="BM99" s="120">
        <v>65</v>
      </c>
      <c r="BN99" s="121">
        <v>59</v>
      </c>
      <c r="BO99" s="122">
        <f t="shared" si="64"/>
        <v>124</v>
      </c>
      <c r="BP99" s="152">
        <f t="shared" si="91"/>
        <v>3</v>
      </c>
      <c r="BQ99" s="150">
        <v>57</v>
      </c>
      <c r="BR99" s="151">
        <f t="shared" si="92"/>
        <v>0</v>
      </c>
      <c r="BS99" s="120">
        <v>64</v>
      </c>
      <c r="BT99" s="121">
        <v>57</v>
      </c>
      <c r="BU99" s="122">
        <f t="shared" si="67"/>
        <v>121</v>
      </c>
      <c r="BV99" s="152">
        <f t="shared" si="93"/>
        <v>1</v>
      </c>
      <c r="BW99" s="150">
        <v>57</v>
      </c>
      <c r="BX99" s="151"/>
      <c r="BY99" s="120">
        <v>65</v>
      </c>
      <c r="BZ99" s="121">
        <v>55</v>
      </c>
      <c r="CA99" s="122">
        <f t="shared" si="69"/>
        <v>120</v>
      </c>
      <c r="CB99" s="152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19.5" customHeight="1">
      <c r="A100" s="176">
        <v>525</v>
      </c>
      <c r="B100" s="177" t="s">
        <v>324</v>
      </c>
      <c r="C100" s="150">
        <v>377</v>
      </c>
      <c r="D100" s="151">
        <f t="shared" si="70"/>
        <v>1</v>
      </c>
      <c r="E100" s="120">
        <v>449</v>
      </c>
      <c r="F100" s="121">
        <v>499</v>
      </c>
      <c r="G100" s="122">
        <f t="shared" si="34"/>
        <v>948</v>
      </c>
      <c r="H100" s="152">
        <f t="shared" si="71"/>
        <v>-4</v>
      </c>
      <c r="I100" s="150">
        <v>376</v>
      </c>
      <c r="J100" s="151">
        <f t="shared" si="72"/>
        <v>2</v>
      </c>
      <c r="K100" s="120">
        <v>453</v>
      </c>
      <c r="L100" s="121">
        <v>499</v>
      </c>
      <c r="M100" s="122">
        <f t="shared" si="37"/>
        <v>952</v>
      </c>
      <c r="N100" s="152">
        <f t="shared" si="73"/>
        <v>3</v>
      </c>
      <c r="O100" s="150">
        <v>374</v>
      </c>
      <c r="P100" s="151">
        <f t="shared" si="74"/>
        <v>-2</v>
      </c>
      <c r="Q100" s="120">
        <v>453</v>
      </c>
      <c r="R100" s="121">
        <v>496</v>
      </c>
      <c r="S100" s="122">
        <f t="shared" si="40"/>
        <v>949</v>
      </c>
      <c r="T100" s="152">
        <f t="shared" si="75"/>
        <v>-3</v>
      </c>
      <c r="U100" s="150">
        <v>376</v>
      </c>
      <c r="V100" s="151">
        <f t="shared" si="76"/>
        <v>4</v>
      </c>
      <c r="W100" s="120">
        <v>452</v>
      </c>
      <c r="X100" s="121">
        <v>500</v>
      </c>
      <c r="Y100" s="122">
        <f t="shared" si="43"/>
        <v>952</v>
      </c>
      <c r="Z100" s="152">
        <f t="shared" si="77"/>
        <v>3</v>
      </c>
      <c r="AA100" s="150">
        <v>372</v>
      </c>
      <c r="AB100" s="151">
        <f t="shared" si="78"/>
        <v>-1</v>
      </c>
      <c r="AC100" s="120">
        <v>454</v>
      </c>
      <c r="AD100" s="121">
        <v>495</v>
      </c>
      <c r="AE100" s="122">
        <f t="shared" si="46"/>
        <v>949</v>
      </c>
      <c r="AF100" s="152">
        <f t="shared" si="79"/>
        <v>-4</v>
      </c>
      <c r="AG100" s="150">
        <v>373</v>
      </c>
      <c r="AH100" s="151">
        <f t="shared" si="80"/>
        <v>-2</v>
      </c>
      <c r="AI100" s="120">
        <v>453</v>
      </c>
      <c r="AJ100" s="121">
        <v>500</v>
      </c>
      <c r="AK100" s="122">
        <f t="shared" si="49"/>
        <v>953</v>
      </c>
      <c r="AL100" s="152">
        <f t="shared" si="81"/>
        <v>-19</v>
      </c>
      <c r="AM100" s="150">
        <v>375</v>
      </c>
      <c r="AN100" s="151">
        <f t="shared" si="82"/>
        <v>0</v>
      </c>
      <c r="AO100" s="120">
        <v>461</v>
      </c>
      <c r="AP100" s="121">
        <v>511</v>
      </c>
      <c r="AQ100" s="122">
        <f t="shared" si="52"/>
        <v>972</v>
      </c>
      <c r="AR100" s="152">
        <f t="shared" si="83"/>
        <v>2</v>
      </c>
      <c r="AS100" s="150">
        <v>375</v>
      </c>
      <c r="AT100" s="151">
        <f t="shared" si="84"/>
        <v>-2</v>
      </c>
      <c r="AU100" s="120">
        <v>460</v>
      </c>
      <c r="AV100" s="121">
        <v>510</v>
      </c>
      <c r="AW100" s="122">
        <f t="shared" si="55"/>
        <v>970</v>
      </c>
      <c r="AX100" s="152">
        <f t="shared" si="85"/>
        <v>2</v>
      </c>
      <c r="AY100" s="150">
        <v>377</v>
      </c>
      <c r="AZ100" s="151">
        <f t="shared" si="86"/>
        <v>3</v>
      </c>
      <c r="BA100" s="120">
        <v>457</v>
      </c>
      <c r="BB100" s="121">
        <v>511</v>
      </c>
      <c r="BC100" s="122">
        <f t="shared" si="58"/>
        <v>968</v>
      </c>
      <c r="BD100" s="152">
        <f t="shared" si="87"/>
        <v>11</v>
      </c>
      <c r="BE100" s="150">
        <v>374</v>
      </c>
      <c r="BF100" s="151">
        <f t="shared" si="88"/>
        <v>1</v>
      </c>
      <c r="BG100" s="120">
        <v>453</v>
      </c>
      <c r="BH100" s="121">
        <v>504</v>
      </c>
      <c r="BI100" s="122">
        <f t="shared" si="61"/>
        <v>957</v>
      </c>
      <c r="BJ100" s="152">
        <f t="shared" si="89"/>
        <v>-5</v>
      </c>
      <c r="BK100" s="150">
        <v>373</v>
      </c>
      <c r="BL100" s="151">
        <f t="shared" si="90"/>
        <v>-1</v>
      </c>
      <c r="BM100" s="120">
        <v>457</v>
      </c>
      <c r="BN100" s="121">
        <v>505</v>
      </c>
      <c r="BO100" s="122">
        <f t="shared" si="64"/>
        <v>962</v>
      </c>
      <c r="BP100" s="152">
        <f t="shared" si="91"/>
        <v>5</v>
      </c>
      <c r="BQ100" s="150">
        <v>374</v>
      </c>
      <c r="BR100" s="151">
        <f t="shared" si="92"/>
        <v>1</v>
      </c>
      <c r="BS100" s="120">
        <v>455</v>
      </c>
      <c r="BT100" s="121">
        <v>502</v>
      </c>
      <c r="BU100" s="122">
        <f t="shared" si="67"/>
        <v>957</v>
      </c>
      <c r="BV100" s="152">
        <f t="shared" si="93"/>
        <v>9</v>
      </c>
      <c r="BW100" s="150">
        <v>373</v>
      </c>
      <c r="BX100" s="151"/>
      <c r="BY100" s="120">
        <v>451</v>
      </c>
      <c r="BZ100" s="121">
        <v>497</v>
      </c>
      <c r="CA100" s="122">
        <f t="shared" si="69"/>
        <v>948</v>
      </c>
      <c r="CB100" s="152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19.5" customHeight="1">
      <c r="A101" s="176">
        <v>526</v>
      </c>
      <c r="B101" s="177" t="s">
        <v>325</v>
      </c>
      <c r="C101" s="150">
        <v>170</v>
      </c>
      <c r="D101" s="151">
        <f t="shared" si="70"/>
        <v>5</v>
      </c>
      <c r="E101" s="120">
        <v>214</v>
      </c>
      <c r="F101" s="121">
        <v>222</v>
      </c>
      <c r="G101" s="122">
        <f t="shared" si="34"/>
        <v>436</v>
      </c>
      <c r="H101" s="152">
        <f t="shared" si="71"/>
        <v>6</v>
      </c>
      <c r="I101" s="150">
        <v>165</v>
      </c>
      <c r="J101" s="151">
        <f t="shared" si="72"/>
        <v>1</v>
      </c>
      <c r="K101" s="120">
        <v>209</v>
      </c>
      <c r="L101" s="121">
        <v>221</v>
      </c>
      <c r="M101" s="122">
        <f t="shared" si="37"/>
        <v>430</v>
      </c>
      <c r="N101" s="152">
        <f t="shared" si="73"/>
        <v>0</v>
      </c>
      <c r="O101" s="150">
        <v>164</v>
      </c>
      <c r="P101" s="151">
        <f t="shared" si="74"/>
        <v>3</v>
      </c>
      <c r="Q101" s="120">
        <v>209</v>
      </c>
      <c r="R101" s="121">
        <v>221</v>
      </c>
      <c r="S101" s="122">
        <f t="shared" si="40"/>
        <v>430</v>
      </c>
      <c r="T101" s="152">
        <f t="shared" si="75"/>
        <v>9</v>
      </c>
      <c r="U101" s="150">
        <v>161</v>
      </c>
      <c r="V101" s="151">
        <f t="shared" si="76"/>
        <v>-1</v>
      </c>
      <c r="W101" s="120">
        <v>203</v>
      </c>
      <c r="X101" s="121">
        <v>218</v>
      </c>
      <c r="Y101" s="122">
        <f t="shared" si="43"/>
        <v>421</v>
      </c>
      <c r="Z101" s="152">
        <f t="shared" si="77"/>
        <v>-1</v>
      </c>
      <c r="AA101" s="150">
        <v>162</v>
      </c>
      <c r="AB101" s="151">
        <f t="shared" si="78"/>
        <v>0</v>
      </c>
      <c r="AC101" s="120">
        <v>203</v>
      </c>
      <c r="AD101" s="121">
        <v>219</v>
      </c>
      <c r="AE101" s="122">
        <f t="shared" si="46"/>
        <v>422</v>
      </c>
      <c r="AF101" s="152">
        <f t="shared" si="79"/>
        <v>0</v>
      </c>
      <c r="AG101" s="150">
        <v>162</v>
      </c>
      <c r="AH101" s="151">
        <f t="shared" si="80"/>
        <v>-3</v>
      </c>
      <c r="AI101" s="120">
        <v>204</v>
      </c>
      <c r="AJ101" s="121">
        <v>218</v>
      </c>
      <c r="AK101" s="122">
        <f t="shared" si="49"/>
        <v>422</v>
      </c>
      <c r="AL101" s="152">
        <f t="shared" si="81"/>
        <v>-1</v>
      </c>
      <c r="AM101" s="150">
        <v>165</v>
      </c>
      <c r="AN101" s="151">
        <f t="shared" si="82"/>
        <v>1</v>
      </c>
      <c r="AO101" s="120">
        <v>204</v>
      </c>
      <c r="AP101" s="121">
        <v>219</v>
      </c>
      <c r="AQ101" s="122">
        <f t="shared" si="52"/>
        <v>423</v>
      </c>
      <c r="AR101" s="152">
        <f t="shared" si="83"/>
        <v>-5</v>
      </c>
      <c r="AS101" s="150">
        <v>164</v>
      </c>
      <c r="AT101" s="151">
        <f t="shared" si="84"/>
        <v>0</v>
      </c>
      <c r="AU101" s="120">
        <v>206</v>
      </c>
      <c r="AV101" s="121">
        <v>222</v>
      </c>
      <c r="AW101" s="122">
        <f t="shared" si="55"/>
        <v>428</v>
      </c>
      <c r="AX101" s="152">
        <f t="shared" si="85"/>
        <v>1</v>
      </c>
      <c r="AY101" s="150">
        <v>164</v>
      </c>
      <c r="AZ101" s="151">
        <f t="shared" si="86"/>
        <v>0</v>
      </c>
      <c r="BA101" s="120">
        <v>205</v>
      </c>
      <c r="BB101" s="121">
        <v>222</v>
      </c>
      <c r="BC101" s="122">
        <f t="shared" si="58"/>
        <v>427</v>
      </c>
      <c r="BD101" s="152">
        <f t="shared" si="87"/>
        <v>1</v>
      </c>
      <c r="BE101" s="150">
        <v>164</v>
      </c>
      <c r="BF101" s="151">
        <f t="shared" si="88"/>
        <v>0</v>
      </c>
      <c r="BG101" s="120">
        <v>205</v>
      </c>
      <c r="BH101" s="121">
        <v>221</v>
      </c>
      <c r="BI101" s="122">
        <f t="shared" si="61"/>
        <v>426</v>
      </c>
      <c r="BJ101" s="152">
        <f t="shared" si="89"/>
        <v>3</v>
      </c>
      <c r="BK101" s="150">
        <v>164</v>
      </c>
      <c r="BL101" s="151">
        <f t="shared" si="90"/>
        <v>0</v>
      </c>
      <c r="BM101" s="120">
        <v>206</v>
      </c>
      <c r="BN101" s="121">
        <v>217</v>
      </c>
      <c r="BO101" s="122">
        <f t="shared" si="64"/>
        <v>423</v>
      </c>
      <c r="BP101" s="152">
        <f t="shared" si="91"/>
        <v>0</v>
      </c>
      <c r="BQ101" s="150">
        <v>164</v>
      </c>
      <c r="BR101" s="151">
        <f t="shared" si="92"/>
        <v>-2</v>
      </c>
      <c r="BS101" s="120">
        <v>206</v>
      </c>
      <c r="BT101" s="121">
        <v>217</v>
      </c>
      <c r="BU101" s="122">
        <f t="shared" si="67"/>
        <v>423</v>
      </c>
      <c r="BV101" s="152">
        <f t="shared" si="93"/>
        <v>-5</v>
      </c>
      <c r="BW101" s="150">
        <v>166</v>
      </c>
      <c r="BX101" s="151"/>
      <c r="BY101" s="120">
        <v>209</v>
      </c>
      <c r="BZ101" s="121">
        <v>219</v>
      </c>
      <c r="CA101" s="122">
        <f t="shared" si="69"/>
        <v>428</v>
      </c>
      <c r="CB101" s="152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19.5" customHeight="1">
      <c r="A102" s="176">
        <v>527</v>
      </c>
      <c r="B102" s="177" t="s">
        <v>326</v>
      </c>
      <c r="C102" s="150">
        <v>8</v>
      </c>
      <c r="D102" s="151">
        <f t="shared" si="70"/>
        <v>0</v>
      </c>
      <c r="E102" s="120">
        <v>11</v>
      </c>
      <c r="F102" s="121">
        <v>12</v>
      </c>
      <c r="G102" s="122">
        <f t="shared" si="34"/>
        <v>23</v>
      </c>
      <c r="H102" s="152">
        <f t="shared" si="71"/>
        <v>0</v>
      </c>
      <c r="I102" s="150">
        <v>8</v>
      </c>
      <c r="J102" s="151">
        <f t="shared" si="72"/>
        <v>0</v>
      </c>
      <c r="K102" s="120">
        <v>11</v>
      </c>
      <c r="L102" s="121">
        <v>12</v>
      </c>
      <c r="M102" s="122">
        <f t="shared" si="37"/>
        <v>23</v>
      </c>
      <c r="N102" s="152">
        <f t="shared" si="73"/>
        <v>0</v>
      </c>
      <c r="O102" s="150">
        <v>8</v>
      </c>
      <c r="P102" s="151">
        <f t="shared" si="74"/>
        <v>0</v>
      </c>
      <c r="Q102" s="120">
        <v>11</v>
      </c>
      <c r="R102" s="121">
        <v>12</v>
      </c>
      <c r="S102" s="122">
        <f t="shared" si="40"/>
        <v>23</v>
      </c>
      <c r="T102" s="152">
        <f t="shared" si="75"/>
        <v>0</v>
      </c>
      <c r="U102" s="150">
        <v>8</v>
      </c>
      <c r="V102" s="151">
        <f t="shared" si="76"/>
        <v>0</v>
      </c>
      <c r="W102" s="120">
        <v>11</v>
      </c>
      <c r="X102" s="121">
        <v>12</v>
      </c>
      <c r="Y102" s="122">
        <f t="shared" si="43"/>
        <v>23</v>
      </c>
      <c r="Z102" s="152">
        <f t="shared" si="77"/>
        <v>0</v>
      </c>
      <c r="AA102" s="150">
        <v>8</v>
      </c>
      <c r="AB102" s="151">
        <f t="shared" si="78"/>
        <v>0</v>
      </c>
      <c r="AC102" s="120">
        <v>11</v>
      </c>
      <c r="AD102" s="121">
        <v>12</v>
      </c>
      <c r="AE102" s="122">
        <f t="shared" si="46"/>
        <v>23</v>
      </c>
      <c r="AF102" s="152">
        <f t="shared" si="79"/>
        <v>0</v>
      </c>
      <c r="AG102" s="150">
        <v>8</v>
      </c>
      <c r="AH102" s="151">
        <f t="shared" si="80"/>
        <v>0</v>
      </c>
      <c r="AI102" s="120">
        <v>11</v>
      </c>
      <c r="AJ102" s="121">
        <v>12</v>
      </c>
      <c r="AK102" s="122">
        <f t="shared" si="49"/>
        <v>23</v>
      </c>
      <c r="AL102" s="152">
        <f t="shared" si="81"/>
        <v>0</v>
      </c>
      <c r="AM102" s="150">
        <v>8</v>
      </c>
      <c r="AN102" s="151">
        <f t="shared" si="82"/>
        <v>0</v>
      </c>
      <c r="AO102" s="120">
        <v>11</v>
      </c>
      <c r="AP102" s="121">
        <v>12</v>
      </c>
      <c r="AQ102" s="122">
        <f t="shared" si="52"/>
        <v>23</v>
      </c>
      <c r="AR102" s="152">
        <f t="shared" si="83"/>
        <v>0</v>
      </c>
      <c r="AS102" s="150">
        <v>8</v>
      </c>
      <c r="AT102" s="151">
        <f t="shared" si="84"/>
        <v>0</v>
      </c>
      <c r="AU102" s="120">
        <v>11</v>
      </c>
      <c r="AV102" s="121">
        <v>12</v>
      </c>
      <c r="AW102" s="122">
        <f t="shared" si="55"/>
        <v>23</v>
      </c>
      <c r="AX102" s="152">
        <f t="shared" si="85"/>
        <v>0</v>
      </c>
      <c r="AY102" s="150">
        <v>8</v>
      </c>
      <c r="AZ102" s="151">
        <f t="shared" si="86"/>
        <v>0</v>
      </c>
      <c r="BA102" s="120">
        <v>11</v>
      </c>
      <c r="BB102" s="121">
        <v>12</v>
      </c>
      <c r="BC102" s="122">
        <f t="shared" si="58"/>
        <v>23</v>
      </c>
      <c r="BD102" s="152">
        <f t="shared" si="87"/>
        <v>0</v>
      </c>
      <c r="BE102" s="150">
        <v>8</v>
      </c>
      <c r="BF102" s="151">
        <f t="shared" si="88"/>
        <v>0</v>
      </c>
      <c r="BG102" s="120">
        <v>11</v>
      </c>
      <c r="BH102" s="121">
        <v>12</v>
      </c>
      <c r="BI102" s="122">
        <f t="shared" si="61"/>
        <v>23</v>
      </c>
      <c r="BJ102" s="152">
        <f t="shared" si="89"/>
        <v>0</v>
      </c>
      <c r="BK102" s="150">
        <v>8</v>
      </c>
      <c r="BL102" s="151">
        <f t="shared" si="90"/>
        <v>0</v>
      </c>
      <c r="BM102" s="120">
        <v>11</v>
      </c>
      <c r="BN102" s="121">
        <v>12</v>
      </c>
      <c r="BO102" s="122">
        <f t="shared" si="64"/>
        <v>23</v>
      </c>
      <c r="BP102" s="152">
        <f t="shared" si="91"/>
        <v>-1</v>
      </c>
      <c r="BQ102" s="150">
        <v>8</v>
      </c>
      <c r="BR102" s="151">
        <f t="shared" si="92"/>
        <v>0</v>
      </c>
      <c r="BS102" s="120">
        <v>12</v>
      </c>
      <c r="BT102" s="121">
        <v>12</v>
      </c>
      <c r="BU102" s="122">
        <f t="shared" si="67"/>
        <v>24</v>
      </c>
      <c r="BV102" s="152">
        <f t="shared" si="93"/>
        <v>0</v>
      </c>
      <c r="BW102" s="150">
        <v>8</v>
      </c>
      <c r="BX102" s="151"/>
      <c r="BY102" s="120">
        <v>12</v>
      </c>
      <c r="BZ102" s="121">
        <v>12</v>
      </c>
      <c r="CA102" s="122">
        <f t="shared" si="69"/>
        <v>24</v>
      </c>
      <c r="CB102" s="15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19.5" customHeight="1">
      <c r="A103" s="176">
        <v>528</v>
      </c>
      <c r="B103" s="177" t="s">
        <v>327</v>
      </c>
      <c r="C103" s="150">
        <v>150</v>
      </c>
      <c r="D103" s="151">
        <f t="shared" si="70"/>
        <v>-4</v>
      </c>
      <c r="E103" s="120">
        <v>193</v>
      </c>
      <c r="F103" s="121">
        <v>184</v>
      </c>
      <c r="G103" s="122">
        <f t="shared" si="34"/>
        <v>377</v>
      </c>
      <c r="H103" s="152">
        <f t="shared" si="71"/>
        <v>-10</v>
      </c>
      <c r="I103" s="150">
        <v>154</v>
      </c>
      <c r="J103" s="151">
        <f t="shared" si="72"/>
        <v>0</v>
      </c>
      <c r="K103" s="120">
        <v>197</v>
      </c>
      <c r="L103" s="121">
        <v>190</v>
      </c>
      <c r="M103" s="122">
        <f t="shared" si="37"/>
        <v>387</v>
      </c>
      <c r="N103" s="152">
        <f t="shared" si="73"/>
        <v>-1</v>
      </c>
      <c r="O103" s="150">
        <v>154</v>
      </c>
      <c r="P103" s="151">
        <f t="shared" si="74"/>
        <v>-2</v>
      </c>
      <c r="Q103" s="120">
        <v>199</v>
      </c>
      <c r="R103" s="121">
        <v>189</v>
      </c>
      <c r="S103" s="122">
        <f t="shared" si="40"/>
        <v>388</v>
      </c>
      <c r="T103" s="152">
        <f t="shared" si="75"/>
        <v>-1</v>
      </c>
      <c r="U103" s="150">
        <v>156</v>
      </c>
      <c r="V103" s="151">
        <f t="shared" si="76"/>
        <v>-2</v>
      </c>
      <c r="W103" s="120">
        <v>199</v>
      </c>
      <c r="X103" s="121">
        <v>190</v>
      </c>
      <c r="Y103" s="122">
        <f t="shared" si="43"/>
        <v>389</v>
      </c>
      <c r="Z103" s="152">
        <f t="shared" si="77"/>
        <v>-4</v>
      </c>
      <c r="AA103" s="150">
        <v>158</v>
      </c>
      <c r="AB103" s="151">
        <f t="shared" si="78"/>
        <v>-1</v>
      </c>
      <c r="AC103" s="120">
        <v>203</v>
      </c>
      <c r="AD103" s="121">
        <v>190</v>
      </c>
      <c r="AE103" s="122">
        <f t="shared" si="46"/>
        <v>393</v>
      </c>
      <c r="AF103" s="152">
        <f t="shared" si="79"/>
        <v>-3</v>
      </c>
      <c r="AG103" s="150">
        <v>159</v>
      </c>
      <c r="AH103" s="151">
        <f t="shared" si="80"/>
        <v>0</v>
      </c>
      <c r="AI103" s="120">
        <v>202</v>
      </c>
      <c r="AJ103" s="121">
        <v>194</v>
      </c>
      <c r="AK103" s="122">
        <f t="shared" si="49"/>
        <v>396</v>
      </c>
      <c r="AL103" s="152">
        <f t="shared" si="81"/>
        <v>-1</v>
      </c>
      <c r="AM103" s="150">
        <v>159</v>
      </c>
      <c r="AN103" s="151">
        <f t="shared" si="82"/>
        <v>-2</v>
      </c>
      <c r="AO103" s="120">
        <v>201</v>
      </c>
      <c r="AP103" s="121">
        <v>196</v>
      </c>
      <c r="AQ103" s="122">
        <f t="shared" si="52"/>
        <v>397</v>
      </c>
      <c r="AR103" s="152">
        <f t="shared" si="83"/>
        <v>-7</v>
      </c>
      <c r="AS103" s="150">
        <v>161</v>
      </c>
      <c r="AT103" s="151">
        <f t="shared" si="84"/>
        <v>1</v>
      </c>
      <c r="AU103" s="120">
        <v>204</v>
      </c>
      <c r="AV103" s="121">
        <v>200</v>
      </c>
      <c r="AW103" s="122">
        <f t="shared" si="55"/>
        <v>404</v>
      </c>
      <c r="AX103" s="152">
        <f t="shared" si="85"/>
        <v>-3</v>
      </c>
      <c r="AY103" s="150">
        <v>160</v>
      </c>
      <c r="AZ103" s="151">
        <f t="shared" si="86"/>
        <v>4</v>
      </c>
      <c r="BA103" s="120">
        <v>206</v>
      </c>
      <c r="BB103" s="121">
        <v>201</v>
      </c>
      <c r="BC103" s="122">
        <f t="shared" si="58"/>
        <v>407</v>
      </c>
      <c r="BD103" s="152">
        <f t="shared" si="87"/>
        <v>10</v>
      </c>
      <c r="BE103" s="150">
        <v>156</v>
      </c>
      <c r="BF103" s="151">
        <f t="shared" si="88"/>
        <v>0</v>
      </c>
      <c r="BG103" s="120">
        <v>198</v>
      </c>
      <c r="BH103" s="121">
        <v>199</v>
      </c>
      <c r="BI103" s="122">
        <f t="shared" si="61"/>
        <v>397</v>
      </c>
      <c r="BJ103" s="152">
        <f t="shared" si="89"/>
        <v>0</v>
      </c>
      <c r="BK103" s="150">
        <v>156</v>
      </c>
      <c r="BL103" s="151">
        <f t="shared" si="90"/>
        <v>1</v>
      </c>
      <c r="BM103" s="120">
        <v>199</v>
      </c>
      <c r="BN103" s="121">
        <v>198</v>
      </c>
      <c r="BO103" s="122">
        <f t="shared" si="64"/>
        <v>397</v>
      </c>
      <c r="BP103" s="152">
        <f t="shared" si="91"/>
        <v>0</v>
      </c>
      <c r="BQ103" s="150">
        <v>155</v>
      </c>
      <c r="BR103" s="151">
        <f t="shared" si="92"/>
        <v>1</v>
      </c>
      <c r="BS103" s="120">
        <v>199</v>
      </c>
      <c r="BT103" s="121">
        <v>198</v>
      </c>
      <c r="BU103" s="122">
        <f t="shared" si="67"/>
        <v>397</v>
      </c>
      <c r="BV103" s="152">
        <f t="shared" si="93"/>
        <v>2</v>
      </c>
      <c r="BW103" s="150">
        <v>154</v>
      </c>
      <c r="BX103" s="151"/>
      <c r="BY103" s="120">
        <v>197</v>
      </c>
      <c r="BZ103" s="121">
        <v>198</v>
      </c>
      <c r="CA103" s="122">
        <f t="shared" si="69"/>
        <v>395</v>
      </c>
      <c r="CB103" s="152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19.5" customHeight="1">
      <c r="A104" s="176">
        <v>529</v>
      </c>
      <c r="B104" s="177" t="s">
        <v>328</v>
      </c>
      <c r="C104" s="150">
        <v>124</v>
      </c>
      <c r="D104" s="151">
        <f t="shared" si="70"/>
        <v>-1</v>
      </c>
      <c r="E104" s="120">
        <v>135</v>
      </c>
      <c r="F104" s="121">
        <v>147</v>
      </c>
      <c r="G104" s="122">
        <f t="shared" si="34"/>
        <v>282</v>
      </c>
      <c r="H104" s="152">
        <f t="shared" si="71"/>
        <v>-3</v>
      </c>
      <c r="I104" s="150">
        <v>125</v>
      </c>
      <c r="J104" s="151">
        <f t="shared" si="72"/>
        <v>-1</v>
      </c>
      <c r="K104" s="120">
        <v>136</v>
      </c>
      <c r="L104" s="121">
        <v>149</v>
      </c>
      <c r="M104" s="122">
        <f t="shared" si="37"/>
        <v>285</v>
      </c>
      <c r="N104" s="152">
        <f t="shared" si="73"/>
        <v>-1</v>
      </c>
      <c r="O104" s="150">
        <v>126</v>
      </c>
      <c r="P104" s="151">
        <f t="shared" si="74"/>
        <v>3</v>
      </c>
      <c r="Q104" s="120">
        <v>137</v>
      </c>
      <c r="R104" s="121">
        <v>149</v>
      </c>
      <c r="S104" s="122">
        <f t="shared" si="40"/>
        <v>286</v>
      </c>
      <c r="T104" s="152">
        <f t="shared" si="75"/>
        <v>4</v>
      </c>
      <c r="U104" s="150">
        <v>123</v>
      </c>
      <c r="V104" s="151">
        <f t="shared" si="76"/>
        <v>-1</v>
      </c>
      <c r="W104" s="120">
        <v>134</v>
      </c>
      <c r="X104" s="121">
        <v>148</v>
      </c>
      <c r="Y104" s="122">
        <f t="shared" si="43"/>
        <v>282</v>
      </c>
      <c r="Z104" s="152">
        <f t="shared" si="77"/>
        <v>-1</v>
      </c>
      <c r="AA104" s="150">
        <v>124</v>
      </c>
      <c r="AB104" s="151">
        <f t="shared" si="78"/>
        <v>1</v>
      </c>
      <c r="AC104" s="120">
        <v>135</v>
      </c>
      <c r="AD104" s="121">
        <v>148</v>
      </c>
      <c r="AE104" s="122">
        <f t="shared" si="46"/>
        <v>283</v>
      </c>
      <c r="AF104" s="152">
        <f t="shared" si="79"/>
        <v>2</v>
      </c>
      <c r="AG104" s="150">
        <v>123</v>
      </c>
      <c r="AH104" s="151">
        <f t="shared" si="80"/>
        <v>-1</v>
      </c>
      <c r="AI104" s="120">
        <v>135</v>
      </c>
      <c r="AJ104" s="121">
        <v>146</v>
      </c>
      <c r="AK104" s="122">
        <f t="shared" si="49"/>
        <v>281</v>
      </c>
      <c r="AL104" s="152">
        <f t="shared" si="81"/>
        <v>2</v>
      </c>
      <c r="AM104" s="150">
        <v>124</v>
      </c>
      <c r="AN104" s="151">
        <f t="shared" si="82"/>
        <v>1</v>
      </c>
      <c r="AO104" s="120">
        <v>134</v>
      </c>
      <c r="AP104" s="121">
        <v>145</v>
      </c>
      <c r="AQ104" s="122">
        <f t="shared" si="52"/>
        <v>279</v>
      </c>
      <c r="AR104" s="152">
        <f t="shared" si="83"/>
        <v>2</v>
      </c>
      <c r="AS104" s="150">
        <v>123</v>
      </c>
      <c r="AT104" s="151">
        <f t="shared" si="84"/>
        <v>-1</v>
      </c>
      <c r="AU104" s="120">
        <v>133</v>
      </c>
      <c r="AV104" s="121">
        <v>144</v>
      </c>
      <c r="AW104" s="122">
        <f t="shared" si="55"/>
        <v>277</v>
      </c>
      <c r="AX104" s="152">
        <f t="shared" si="85"/>
        <v>-3</v>
      </c>
      <c r="AY104" s="150">
        <v>124</v>
      </c>
      <c r="AZ104" s="151">
        <f t="shared" si="86"/>
        <v>-1</v>
      </c>
      <c r="BA104" s="120">
        <v>136</v>
      </c>
      <c r="BB104" s="121">
        <v>144</v>
      </c>
      <c r="BC104" s="122">
        <f t="shared" si="58"/>
        <v>280</v>
      </c>
      <c r="BD104" s="152">
        <f t="shared" si="87"/>
        <v>-1</v>
      </c>
      <c r="BE104" s="150">
        <v>125</v>
      </c>
      <c r="BF104" s="151">
        <f t="shared" si="88"/>
        <v>0</v>
      </c>
      <c r="BG104" s="120">
        <v>137</v>
      </c>
      <c r="BH104" s="121">
        <v>144</v>
      </c>
      <c r="BI104" s="122">
        <f t="shared" si="61"/>
        <v>281</v>
      </c>
      <c r="BJ104" s="152">
        <f t="shared" si="89"/>
        <v>0</v>
      </c>
      <c r="BK104" s="150">
        <v>125</v>
      </c>
      <c r="BL104" s="151">
        <f t="shared" si="90"/>
        <v>1</v>
      </c>
      <c r="BM104" s="120">
        <v>137</v>
      </c>
      <c r="BN104" s="121">
        <v>144</v>
      </c>
      <c r="BO104" s="122">
        <f t="shared" si="64"/>
        <v>281</v>
      </c>
      <c r="BP104" s="152">
        <f t="shared" si="91"/>
        <v>4</v>
      </c>
      <c r="BQ104" s="150">
        <v>124</v>
      </c>
      <c r="BR104" s="151">
        <f t="shared" si="92"/>
        <v>-2</v>
      </c>
      <c r="BS104" s="120">
        <v>134</v>
      </c>
      <c r="BT104" s="121">
        <v>143</v>
      </c>
      <c r="BU104" s="122">
        <f t="shared" si="67"/>
        <v>277</v>
      </c>
      <c r="BV104" s="152">
        <f t="shared" si="93"/>
        <v>-5</v>
      </c>
      <c r="BW104" s="150">
        <v>126</v>
      </c>
      <c r="BX104" s="151"/>
      <c r="BY104" s="120">
        <v>138</v>
      </c>
      <c r="BZ104" s="121">
        <v>144</v>
      </c>
      <c r="CA104" s="122">
        <f t="shared" si="69"/>
        <v>282</v>
      </c>
      <c r="CB104" s="152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19.5" customHeight="1">
      <c r="A105" s="176">
        <v>530</v>
      </c>
      <c r="B105" s="177" t="s">
        <v>329</v>
      </c>
      <c r="C105" s="150">
        <v>249</v>
      </c>
      <c r="D105" s="151">
        <f t="shared" si="70"/>
        <v>6</v>
      </c>
      <c r="E105" s="120">
        <v>322</v>
      </c>
      <c r="F105" s="121">
        <v>322</v>
      </c>
      <c r="G105" s="122">
        <f t="shared" si="34"/>
        <v>644</v>
      </c>
      <c r="H105" s="152">
        <f t="shared" si="71"/>
        <v>11</v>
      </c>
      <c r="I105" s="150">
        <v>243</v>
      </c>
      <c r="J105" s="151">
        <f t="shared" si="72"/>
        <v>1</v>
      </c>
      <c r="K105" s="120">
        <v>316</v>
      </c>
      <c r="L105" s="121">
        <v>317</v>
      </c>
      <c r="M105" s="122">
        <f t="shared" si="37"/>
        <v>633</v>
      </c>
      <c r="N105" s="152">
        <f t="shared" si="73"/>
        <v>0</v>
      </c>
      <c r="O105" s="150">
        <v>242</v>
      </c>
      <c r="P105" s="151">
        <f t="shared" si="74"/>
        <v>1</v>
      </c>
      <c r="Q105" s="120">
        <v>316</v>
      </c>
      <c r="R105" s="121">
        <v>317</v>
      </c>
      <c r="S105" s="122">
        <f t="shared" si="40"/>
        <v>633</v>
      </c>
      <c r="T105" s="152">
        <f t="shared" si="75"/>
        <v>5</v>
      </c>
      <c r="U105" s="150">
        <v>241</v>
      </c>
      <c r="V105" s="151">
        <f t="shared" si="76"/>
        <v>3</v>
      </c>
      <c r="W105" s="120">
        <v>314</v>
      </c>
      <c r="X105" s="121">
        <v>314</v>
      </c>
      <c r="Y105" s="122">
        <f t="shared" si="43"/>
        <v>628</v>
      </c>
      <c r="Z105" s="152">
        <f t="shared" si="77"/>
        <v>9</v>
      </c>
      <c r="AA105" s="150">
        <v>238</v>
      </c>
      <c r="AB105" s="151">
        <f t="shared" si="78"/>
        <v>2</v>
      </c>
      <c r="AC105" s="120">
        <v>310</v>
      </c>
      <c r="AD105" s="121">
        <v>309</v>
      </c>
      <c r="AE105" s="122">
        <f t="shared" si="46"/>
        <v>619</v>
      </c>
      <c r="AF105" s="152">
        <f t="shared" si="79"/>
        <v>1</v>
      </c>
      <c r="AG105" s="150">
        <v>236</v>
      </c>
      <c r="AH105" s="151">
        <f t="shared" si="80"/>
        <v>1</v>
      </c>
      <c r="AI105" s="120">
        <v>308</v>
      </c>
      <c r="AJ105" s="121">
        <v>310</v>
      </c>
      <c r="AK105" s="122">
        <f t="shared" si="49"/>
        <v>618</v>
      </c>
      <c r="AL105" s="152">
        <f t="shared" si="81"/>
        <v>7</v>
      </c>
      <c r="AM105" s="150">
        <v>235</v>
      </c>
      <c r="AN105" s="151">
        <f t="shared" si="82"/>
        <v>-1</v>
      </c>
      <c r="AO105" s="120">
        <v>304</v>
      </c>
      <c r="AP105" s="121">
        <v>307</v>
      </c>
      <c r="AQ105" s="122">
        <f t="shared" si="52"/>
        <v>611</v>
      </c>
      <c r="AR105" s="152">
        <f t="shared" si="83"/>
        <v>-3</v>
      </c>
      <c r="AS105" s="150">
        <v>236</v>
      </c>
      <c r="AT105" s="151">
        <f t="shared" si="84"/>
        <v>-1</v>
      </c>
      <c r="AU105" s="120">
        <v>305</v>
      </c>
      <c r="AV105" s="121">
        <v>309</v>
      </c>
      <c r="AW105" s="122">
        <f t="shared" si="55"/>
        <v>614</v>
      </c>
      <c r="AX105" s="152">
        <f t="shared" si="85"/>
        <v>-1</v>
      </c>
      <c r="AY105" s="150">
        <v>237</v>
      </c>
      <c r="AZ105" s="151">
        <f t="shared" si="86"/>
        <v>1</v>
      </c>
      <c r="BA105" s="120">
        <v>305</v>
      </c>
      <c r="BB105" s="121">
        <v>310</v>
      </c>
      <c r="BC105" s="122">
        <f t="shared" si="58"/>
        <v>615</v>
      </c>
      <c r="BD105" s="152">
        <f t="shared" si="87"/>
        <v>3</v>
      </c>
      <c r="BE105" s="150">
        <v>236</v>
      </c>
      <c r="BF105" s="151">
        <f t="shared" si="88"/>
        <v>-3</v>
      </c>
      <c r="BG105" s="120">
        <v>302</v>
      </c>
      <c r="BH105" s="121">
        <v>310</v>
      </c>
      <c r="BI105" s="122">
        <f t="shared" si="61"/>
        <v>612</v>
      </c>
      <c r="BJ105" s="152">
        <f t="shared" si="89"/>
        <v>-4</v>
      </c>
      <c r="BK105" s="150">
        <v>239</v>
      </c>
      <c r="BL105" s="151">
        <f t="shared" si="90"/>
        <v>-1</v>
      </c>
      <c r="BM105" s="120">
        <v>304</v>
      </c>
      <c r="BN105" s="121">
        <v>312</v>
      </c>
      <c r="BO105" s="122">
        <f t="shared" si="64"/>
        <v>616</v>
      </c>
      <c r="BP105" s="152">
        <f t="shared" si="91"/>
        <v>2</v>
      </c>
      <c r="BQ105" s="150">
        <v>240</v>
      </c>
      <c r="BR105" s="151">
        <f t="shared" si="92"/>
        <v>1</v>
      </c>
      <c r="BS105" s="120">
        <v>303</v>
      </c>
      <c r="BT105" s="121">
        <v>311</v>
      </c>
      <c r="BU105" s="122">
        <f t="shared" si="67"/>
        <v>614</v>
      </c>
      <c r="BV105" s="152">
        <f t="shared" si="93"/>
        <v>-5</v>
      </c>
      <c r="BW105" s="150">
        <v>239</v>
      </c>
      <c r="BX105" s="151"/>
      <c r="BY105" s="120">
        <v>305</v>
      </c>
      <c r="BZ105" s="121">
        <v>314</v>
      </c>
      <c r="CA105" s="122">
        <f t="shared" si="69"/>
        <v>619</v>
      </c>
      <c r="CB105" s="152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19.5" customHeight="1">
      <c r="A106" s="176">
        <v>531</v>
      </c>
      <c r="B106" s="177" t="s">
        <v>330</v>
      </c>
      <c r="C106" s="150">
        <v>47</v>
      </c>
      <c r="D106" s="151">
        <f t="shared" si="70"/>
        <v>0</v>
      </c>
      <c r="E106" s="120">
        <v>86</v>
      </c>
      <c r="F106" s="121">
        <v>90</v>
      </c>
      <c r="G106" s="122">
        <f t="shared" si="34"/>
        <v>176</v>
      </c>
      <c r="H106" s="152">
        <f t="shared" si="71"/>
        <v>0</v>
      </c>
      <c r="I106" s="150">
        <v>47</v>
      </c>
      <c r="J106" s="151">
        <f t="shared" si="72"/>
        <v>0</v>
      </c>
      <c r="K106" s="120">
        <v>87</v>
      </c>
      <c r="L106" s="121">
        <v>89</v>
      </c>
      <c r="M106" s="122">
        <f t="shared" si="37"/>
        <v>176</v>
      </c>
      <c r="N106" s="152">
        <f t="shared" si="73"/>
        <v>1</v>
      </c>
      <c r="O106" s="150">
        <v>47</v>
      </c>
      <c r="P106" s="151">
        <f t="shared" si="74"/>
        <v>0</v>
      </c>
      <c r="Q106" s="120">
        <v>86</v>
      </c>
      <c r="R106" s="121">
        <v>89</v>
      </c>
      <c r="S106" s="122">
        <f t="shared" si="40"/>
        <v>175</v>
      </c>
      <c r="T106" s="152">
        <f t="shared" si="75"/>
        <v>-1</v>
      </c>
      <c r="U106" s="150">
        <v>47</v>
      </c>
      <c r="V106" s="151">
        <f t="shared" si="76"/>
        <v>1</v>
      </c>
      <c r="W106" s="120">
        <v>86</v>
      </c>
      <c r="X106" s="121">
        <v>90</v>
      </c>
      <c r="Y106" s="122">
        <f t="shared" si="43"/>
        <v>176</v>
      </c>
      <c r="Z106" s="152">
        <f t="shared" si="77"/>
        <v>5</v>
      </c>
      <c r="AA106" s="150">
        <v>46</v>
      </c>
      <c r="AB106" s="151">
        <f t="shared" si="78"/>
        <v>0</v>
      </c>
      <c r="AC106" s="120">
        <v>84</v>
      </c>
      <c r="AD106" s="121">
        <v>87</v>
      </c>
      <c r="AE106" s="122">
        <f t="shared" si="46"/>
        <v>171</v>
      </c>
      <c r="AF106" s="152">
        <f t="shared" si="79"/>
        <v>1</v>
      </c>
      <c r="AG106" s="150">
        <v>46</v>
      </c>
      <c r="AH106" s="151">
        <f t="shared" si="80"/>
        <v>0</v>
      </c>
      <c r="AI106" s="120">
        <v>84</v>
      </c>
      <c r="AJ106" s="121">
        <v>86</v>
      </c>
      <c r="AK106" s="122">
        <f t="shared" si="49"/>
        <v>170</v>
      </c>
      <c r="AL106" s="152">
        <f t="shared" si="81"/>
        <v>0</v>
      </c>
      <c r="AM106" s="150">
        <v>46</v>
      </c>
      <c r="AN106" s="151">
        <f t="shared" si="82"/>
        <v>0</v>
      </c>
      <c r="AO106" s="120">
        <v>84</v>
      </c>
      <c r="AP106" s="121">
        <v>86</v>
      </c>
      <c r="AQ106" s="122">
        <f t="shared" si="52"/>
        <v>170</v>
      </c>
      <c r="AR106" s="152">
        <f t="shared" si="83"/>
        <v>0</v>
      </c>
      <c r="AS106" s="150">
        <v>46</v>
      </c>
      <c r="AT106" s="151">
        <f t="shared" si="84"/>
        <v>0</v>
      </c>
      <c r="AU106" s="120">
        <v>84</v>
      </c>
      <c r="AV106" s="121">
        <v>86</v>
      </c>
      <c r="AW106" s="122">
        <f t="shared" si="55"/>
        <v>170</v>
      </c>
      <c r="AX106" s="152">
        <f t="shared" si="85"/>
        <v>0</v>
      </c>
      <c r="AY106" s="150">
        <v>46</v>
      </c>
      <c r="AZ106" s="151">
        <f t="shared" si="86"/>
        <v>0</v>
      </c>
      <c r="BA106" s="120">
        <v>84</v>
      </c>
      <c r="BB106" s="121">
        <v>86</v>
      </c>
      <c r="BC106" s="122">
        <f t="shared" si="58"/>
        <v>170</v>
      </c>
      <c r="BD106" s="152">
        <f t="shared" si="87"/>
        <v>-1</v>
      </c>
      <c r="BE106" s="150">
        <v>46</v>
      </c>
      <c r="BF106" s="151">
        <f t="shared" si="88"/>
        <v>0</v>
      </c>
      <c r="BG106" s="120">
        <v>84</v>
      </c>
      <c r="BH106" s="121">
        <v>87</v>
      </c>
      <c r="BI106" s="122">
        <f t="shared" si="61"/>
        <v>171</v>
      </c>
      <c r="BJ106" s="152">
        <f t="shared" si="89"/>
        <v>0</v>
      </c>
      <c r="BK106" s="150">
        <v>46</v>
      </c>
      <c r="BL106" s="151">
        <f t="shared" si="90"/>
        <v>0</v>
      </c>
      <c r="BM106" s="120">
        <v>84</v>
      </c>
      <c r="BN106" s="121">
        <v>87</v>
      </c>
      <c r="BO106" s="122">
        <f t="shared" si="64"/>
        <v>171</v>
      </c>
      <c r="BP106" s="152">
        <f t="shared" si="91"/>
        <v>0</v>
      </c>
      <c r="BQ106" s="150">
        <v>46</v>
      </c>
      <c r="BR106" s="151">
        <f t="shared" si="92"/>
        <v>0</v>
      </c>
      <c r="BS106" s="120">
        <v>84</v>
      </c>
      <c r="BT106" s="121">
        <v>87</v>
      </c>
      <c r="BU106" s="122">
        <f t="shared" si="67"/>
        <v>171</v>
      </c>
      <c r="BV106" s="152">
        <f t="shared" si="93"/>
        <v>0</v>
      </c>
      <c r="BW106" s="150">
        <v>46</v>
      </c>
      <c r="BX106" s="151"/>
      <c r="BY106" s="120">
        <v>84</v>
      </c>
      <c r="BZ106" s="121">
        <v>87</v>
      </c>
      <c r="CA106" s="122">
        <f t="shared" si="69"/>
        <v>171</v>
      </c>
      <c r="CB106" s="152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19.5" customHeight="1">
      <c r="A107" s="176">
        <v>533</v>
      </c>
      <c r="B107" s="177" t="s">
        <v>331</v>
      </c>
      <c r="C107" s="150">
        <v>213</v>
      </c>
      <c r="D107" s="151">
        <f t="shared" si="70"/>
        <v>-3</v>
      </c>
      <c r="E107" s="120">
        <v>265</v>
      </c>
      <c r="F107" s="121">
        <v>291</v>
      </c>
      <c r="G107" s="122">
        <f t="shared" si="34"/>
        <v>556</v>
      </c>
      <c r="H107" s="152">
        <f t="shared" si="71"/>
        <v>-8</v>
      </c>
      <c r="I107" s="150">
        <v>216</v>
      </c>
      <c r="J107" s="151">
        <f t="shared" si="72"/>
        <v>1</v>
      </c>
      <c r="K107" s="120">
        <v>269</v>
      </c>
      <c r="L107" s="121">
        <v>295</v>
      </c>
      <c r="M107" s="122">
        <f t="shared" si="37"/>
        <v>564</v>
      </c>
      <c r="N107" s="152">
        <f t="shared" si="73"/>
        <v>-2</v>
      </c>
      <c r="O107" s="150">
        <v>215</v>
      </c>
      <c r="P107" s="151">
        <f t="shared" si="74"/>
        <v>1</v>
      </c>
      <c r="Q107" s="120">
        <v>270</v>
      </c>
      <c r="R107" s="121">
        <v>296</v>
      </c>
      <c r="S107" s="122">
        <f t="shared" si="40"/>
        <v>566</v>
      </c>
      <c r="T107" s="152">
        <f t="shared" si="75"/>
        <v>0</v>
      </c>
      <c r="U107" s="150">
        <v>214</v>
      </c>
      <c r="V107" s="151">
        <f t="shared" si="76"/>
        <v>0</v>
      </c>
      <c r="W107" s="120">
        <v>270</v>
      </c>
      <c r="X107" s="121">
        <v>296</v>
      </c>
      <c r="Y107" s="122">
        <f t="shared" si="43"/>
        <v>566</v>
      </c>
      <c r="Z107" s="152">
        <f t="shared" si="77"/>
        <v>5</v>
      </c>
      <c r="AA107" s="150">
        <v>214</v>
      </c>
      <c r="AB107" s="151">
        <f t="shared" si="78"/>
        <v>0</v>
      </c>
      <c r="AC107" s="120">
        <v>267</v>
      </c>
      <c r="AD107" s="121">
        <v>294</v>
      </c>
      <c r="AE107" s="122">
        <f t="shared" si="46"/>
        <v>561</v>
      </c>
      <c r="AF107" s="152">
        <f t="shared" si="79"/>
        <v>3</v>
      </c>
      <c r="AG107" s="150">
        <v>214</v>
      </c>
      <c r="AH107" s="151">
        <f t="shared" si="80"/>
        <v>0</v>
      </c>
      <c r="AI107" s="120">
        <v>265</v>
      </c>
      <c r="AJ107" s="121">
        <v>293</v>
      </c>
      <c r="AK107" s="122">
        <f t="shared" si="49"/>
        <v>558</v>
      </c>
      <c r="AL107" s="152">
        <f t="shared" si="81"/>
        <v>-1</v>
      </c>
      <c r="AM107" s="150">
        <v>214</v>
      </c>
      <c r="AN107" s="151">
        <f t="shared" si="82"/>
        <v>-1</v>
      </c>
      <c r="AO107" s="120">
        <v>266</v>
      </c>
      <c r="AP107" s="121">
        <v>293</v>
      </c>
      <c r="AQ107" s="122">
        <f t="shared" si="52"/>
        <v>559</v>
      </c>
      <c r="AR107" s="152">
        <f t="shared" si="83"/>
        <v>-4</v>
      </c>
      <c r="AS107" s="150">
        <v>215</v>
      </c>
      <c r="AT107" s="151">
        <f t="shared" si="84"/>
        <v>0</v>
      </c>
      <c r="AU107" s="120">
        <v>266</v>
      </c>
      <c r="AV107" s="121">
        <v>297</v>
      </c>
      <c r="AW107" s="122">
        <f t="shared" si="55"/>
        <v>563</v>
      </c>
      <c r="AX107" s="152">
        <f t="shared" si="85"/>
        <v>-2</v>
      </c>
      <c r="AY107" s="150">
        <v>215</v>
      </c>
      <c r="AZ107" s="151">
        <f t="shared" si="86"/>
        <v>0</v>
      </c>
      <c r="BA107" s="120">
        <v>268</v>
      </c>
      <c r="BB107" s="121">
        <v>297</v>
      </c>
      <c r="BC107" s="122">
        <f t="shared" si="58"/>
        <v>565</v>
      </c>
      <c r="BD107" s="152">
        <f t="shared" si="87"/>
        <v>1</v>
      </c>
      <c r="BE107" s="150">
        <v>215</v>
      </c>
      <c r="BF107" s="151">
        <f t="shared" si="88"/>
        <v>2</v>
      </c>
      <c r="BG107" s="120">
        <v>268</v>
      </c>
      <c r="BH107" s="121">
        <v>296</v>
      </c>
      <c r="BI107" s="122">
        <f t="shared" si="61"/>
        <v>564</v>
      </c>
      <c r="BJ107" s="152">
        <f t="shared" si="89"/>
        <v>4</v>
      </c>
      <c r="BK107" s="150">
        <v>213</v>
      </c>
      <c r="BL107" s="151">
        <f t="shared" si="90"/>
        <v>0</v>
      </c>
      <c r="BM107" s="120">
        <v>266</v>
      </c>
      <c r="BN107" s="121">
        <v>294</v>
      </c>
      <c r="BO107" s="122">
        <f t="shared" si="64"/>
        <v>560</v>
      </c>
      <c r="BP107" s="152">
        <f t="shared" si="91"/>
        <v>-5</v>
      </c>
      <c r="BQ107" s="150">
        <v>213</v>
      </c>
      <c r="BR107" s="151">
        <f t="shared" si="92"/>
        <v>1</v>
      </c>
      <c r="BS107" s="120">
        <v>269</v>
      </c>
      <c r="BT107" s="121">
        <v>296</v>
      </c>
      <c r="BU107" s="122">
        <f t="shared" si="67"/>
        <v>565</v>
      </c>
      <c r="BV107" s="152">
        <f t="shared" si="93"/>
        <v>1</v>
      </c>
      <c r="BW107" s="150">
        <v>212</v>
      </c>
      <c r="BX107" s="151"/>
      <c r="BY107" s="120">
        <v>268</v>
      </c>
      <c r="BZ107" s="121">
        <v>296</v>
      </c>
      <c r="CA107" s="122">
        <f t="shared" si="69"/>
        <v>564</v>
      </c>
      <c r="CB107" s="152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19.5" customHeight="1">
      <c r="A108" s="176">
        <v>601</v>
      </c>
      <c r="B108" s="177" t="s">
        <v>332</v>
      </c>
      <c r="C108" s="150">
        <v>7</v>
      </c>
      <c r="D108" s="151">
        <f t="shared" si="70"/>
        <v>0</v>
      </c>
      <c r="E108" s="120">
        <v>14</v>
      </c>
      <c r="F108" s="121">
        <v>14</v>
      </c>
      <c r="G108" s="122">
        <f t="shared" si="34"/>
        <v>28</v>
      </c>
      <c r="H108" s="152">
        <f t="shared" si="71"/>
        <v>0</v>
      </c>
      <c r="I108" s="150">
        <v>7</v>
      </c>
      <c r="J108" s="151">
        <f t="shared" si="72"/>
        <v>0</v>
      </c>
      <c r="K108" s="120">
        <v>14</v>
      </c>
      <c r="L108" s="121">
        <v>14</v>
      </c>
      <c r="M108" s="122">
        <f t="shared" si="37"/>
        <v>28</v>
      </c>
      <c r="N108" s="152">
        <f t="shared" si="73"/>
        <v>0</v>
      </c>
      <c r="O108" s="150">
        <v>7</v>
      </c>
      <c r="P108" s="151">
        <f t="shared" si="74"/>
        <v>0</v>
      </c>
      <c r="Q108" s="120">
        <v>14</v>
      </c>
      <c r="R108" s="121">
        <v>14</v>
      </c>
      <c r="S108" s="122">
        <f t="shared" si="40"/>
        <v>28</v>
      </c>
      <c r="T108" s="152">
        <f t="shared" si="75"/>
        <v>0</v>
      </c>
      <c r="U108" s="150">
        <v>7</v>
      </c>
      <c r="V108" s="151">
        <f t="shared" si="76"/>
        <v>0</v>
      </c>
      <c r="W108" s="120">
        <v>14</v>
      </c>
      <c r="X108" s="121">
        <v>14</v>
      </c>
      <c r="Y108" s="122">
        <f t="shared" si="43"/>
        <v>28</v>
      </c>
      <c r="Z108" s="152">
        <f t="shared" si="77"/>
        <v>0</v>
      </c>
      <c r="AA108" s="150">
        <v>7</v>
      </c>
      <c r="AB108" s="151">
        <f t="shared" si="78"/>
        <v>0</v>
      </c>
      <c r="AC108" s="120">
        <v>14</v>
      </c>
      <c r="AD108" s="121">
        <v>14</v>
      </c>
      <c r="AE108" s="122">
        <f t="shared" si="46"/>
        <v>28</v>
      </c>
      <c r="AF108" s="152">
        <f t="shared" si="79"/>
        <v>0</v>
      </c>
      <c r="AG108" s="150">
        <v>7</v>
      </c>
      <c r="AH108" s="151">
        <f t="shared" si="80"/>
        <v>0</v>
      </c>
      <c r="AI108" s="120">
        <v>14</v>
      </c>
      <c r="AJ108" s="121">
        <v>14</v>
      </c>
      <c r="AK108" s="122">
        <f t="shared" si="49"/>
        <v>28</v>
      </c>
      <c r="AL108" s="152">
        <f t="shared" si="81"/>
        <v>0</v>
      </c>
      <c r="AM108" s="150">
        <v>7</v>
      </c>
      <c r="AN108" s="151">
        <f t="shared" si="82"/>
        <v>0</v>
      </c>
      <c r="AO108" s="120">
        <v>14</v>
      </c>
      <c r="AP108" s="121">
        <v>14</v>
      </c>
      <c r="AQ108" s="122">
        <f t="shared" si="52"/>
        <v>28</v>
      </c>
      <c r="AR108" s="152">
        <f t="shared" si="83"/>
        <v>0</v>
      </c>
      <c r="AS108" s="150">
        <v>7</v>
      </c>
      <c r="AT108" s="151">
        <f t="shared" si="84"/>
        <v>0</v>
      </c>
      <c r="AU108" s="120">
        <v>14</v>
      </c>
      <c r="AV108" s="121">
        <v>14</v>
      </c>
      <c r="AW108" s="122">
        <f t="shared" si="55"/>
        <v>28</v>
      </c>
      <c r="AX108" s="152">
        <f t="shared" si="85"/>
        <v>0</v>
      </c>
      <c r="AY108" s="150">
        <v>7</v>
      </c>
      <c r="AZ108" s="151">
        <f t="shared" si="86"/>
        <v>0</v>
      </c>
      <c r="BA108" s="120">
        <v>14</v>
      </c>
      <c r="BB108" s="121">
        <v>14</v>
      </c>
      <c r="BC108" s="122">
        <f t="shared" si="58"/>
        <v>28</v>
      </c>
      <c r="BD108" s="152">
        <f t="shared" si="87"/>
        <v>0</v>
      </c>
      <c r="BE108" s="150">
        <v>7</v>
      </c>
      <c r="BF108" s="151">
        <f t="shared" si="88"/>
        <v>0</v>
      </c>
      <c r="BG108" s="120">
        <v>14</v>
      </c>
      <c r="BH108" s="121">
        <v>14</v>
      </c>
      <c r="BI108" s="122">
        <f t="shared" si="61"/>
        <v>28</v>
      </c>
      <c r="BJ108" s="152">
        <f t="shared" si="89"/>
        <v>0</v>
      </c>
      <c r="BK108" s="150">
        <v>7</v>
      </c>
      <c r="BL108" s="151">
        <f t="shared" si="90"/>
        <v>0</v>
      </c>
      <c r="BM108" s="120">
        <v>14</v>
      </c>
      <c r="BN108" s="121">
        <v>14</v>
      </c>
      <c r="BO108" s="122">
        <f t="shared" si="64"/>
        <v>28</v>
      </c>
      <c r="BP108" s="152">
        <f t="shared" si="91"/>
        <v>0</v>
      </c>
      <c r="BQ108" s="150">
        <v>7</v>
      </c>
      <c r="BR108" s="151">
        <f t="shared" si="92"/>
        <v>0</v>
      </c>
      <c r="BS108" s="120">
        <v>14</v>
      </c>
      <c r="BT108" s="121">
        <v>14</v>
      </c>
      <c r="BU108" s="122">
        <f t="shared" si="67"/>
        <v>28</v>
      </c>
      <c r="BV108" s="152">
        <f t="shared" si="93"/>
        <v>0</v>
      </c>
      <c r="BW108" s="150">
        <v>7</v>
      </c>
      <c r="BX108" s="151"/>
      <c r="BY108" s="120">
        <v>14</v>
      </c>
      <c r="BZ108" s="121">
        <v>14</v>
      </c>
      <c r="CA108" s="122">
        <f t="shared" si="69"/>
        <v>28</v>
      </c>
      <c r="CB108" s="152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19.5" customHeight="1">
      <c r="A109" s="176">
        <v>602</v>
      </c>
      <c r="B109" s="177" t="s">
        <v>333</v>
      </c>
      <c r="C109" s="150">
        <v>27</v>
      </c>
      <c r="D109" s="151">
        <f t="shared" si="70"/>
        <v>0</v>
      </c>
      <c r="E109" s="120">
        <v>51</v>
      </c>
      <c r="F109" s="121">
        <v>52</v>
      </c>
      <c r="G109" s="122">
        <f t="shared" si="34"/>
        <v>103</v>
      </c>
      <c r="H109" s="152">
        <f t="shared" si="71"/>
        <v>0</v>
      </c>
      <c r="I109" s="150">
        <v>27</v>
      </c>
      <c r="J109" s="151">
        <f t="shared" si="72"/>
        <v>0</v>
      </c>
      <c r="K109" s="120">
        <v>51</v>
      </c>
      <c r="L109" s="121">
        <v>52</v>
      </c>
      <c r="M109" s="122">
        <f t="shared" si="37"/>
        <v>103</v>
      </c>
      <c r="N109" s="152">
        <f t="shared" si="73"/>
        <v>0</v>
      </c>
      <c r="O109" s="150">
        <v>27</v>
      </c>
      <c r="P109" s="151">
        <f t="shared" si="74"/>
        <v>0</v>
      </c>
      <c r="Q109" s="120">
        <v>51</v>
      </c>
      <c r="R109" s="121">
        <v>52</v>
      </c>
      <c r="S109" s="122">
        <f t="shared" si="40"/>
        <v>103</v>
      </c>
      <c r="T109" s="152">
        <f t="shared" si="75"/>
        <v>0</v>
      </c>
      <c r="U109" s="150">
        <v>27</v>
      </c>
      <c r="V109" s="151">
        <f t="shared" si="76"/>
        <v>0</v>
      </c>
      <c r="W109" s="120">
        <v>51</v>
      </c>
      <c r="X109" s="121">
        <v>52</v>
      </c>
      <c r="Y109" s="122">
        <f t="shared" si="43"/>
        <v>103</v>
      </c>
      <c r="Z109" s="152">
        <f t="shared" si="77"/>
        <v>2</v>
      </c>
      <c r="AA109" s="150">
        <v>27</v>
      </c>
      <c r="AB109" s="151">
        <f t="shared" si="78"/>
        <v>0</v>
      </c>
      <c r="AC109" s="120">
        <v>50</v>
      </c>
      <c r="AD109" s="121">
        <v>51</v>
      </c>
      <c r="AE109" s="122">
        <f t="shared" si="46"/>
        <v>101</v>
      </c>
      <c r="AF109" s="152">
        <f t="shared" si="79"/>
        <v>-1</v>
      </c>
      <c r="AG109" s="150">
        <v>27</v>
      </c>
      <c r="AH109" s="151">
        <f t="shared" si="80"/>
        <v>0</v>
      </c>
      <c r="AI109" s="120">
        <v>51</v>
      </c>
      <c r="AJ109" s="121">
        <v>51</v>
      </c>
      <c r="AK109" s="122">
        <f t="shared" si="49"/>
        <v>102</v>
      </c>
      <c r="AL109" s="152">
        <f t="shared" si="81"/>
        <v>1</v>
      </c>
      <c r="AM109" s="150">
        <v>27</v>
      </c>
      <c r="AN109" s="151">
        <f t="shared" si="82"/>
        <v>0</v>
      </c>
      <c r="AO109" s="120">
        <v>50</v>
      </c>
      <c r="AP109" s="121">
        <v>51</v>
      </c>
      <c r="AQ109" s="122">
        <f t="shared" si="52"/>
        <v>101</v>
      </c>
      <c r="AR109" s="152">
        <f t="shared" si="83"/>
        <v>0</v>
      </c>
      <c r="AS109" s="150">
        <v>27</v>
      </c>
      <c r="AT109" s="151">
        <f t="shared" si="84"/>
        <v>0</v>
      </c>
      <c r="AU109" s="120">
        <v>50</v>
      </c>
      <c r="AV109" s="121">
        <v>51</v>
      </c>
      <c r="AW109" s="122">
        <f t="shared" si="55"/>
        <v>101</v>
      </c>
      <c r="AX109" s="152">
        <f t="shared" si="85"/>
        <v>-1</v>
      </c>
      <c r="AY109" s="150">
        <v>27</v>
      </c>
      <c r="AZ109" s="151">
        <f t="shared" si="86"/>
        <v>0</v>
      </c>
      <c r="BA109" s="120">
        <v>50</v>
      </c>
      <c r="BB109" s="121">
        <v>52</v>
      </c>
      <c r="BC109" s="122">
        <f t="shared" si="58"/>
        <v>102</v>
      </c>
      <c r="BD109" s="152">
        <f t="shared" si="87"/>
        <v>-1</v>
      </c>
      <c r="BE109" s="150">
        <v>27</v>
      </c>
      <c r="BF109" s="151">
        <f t="shared" si="88"/>
        <v>0</v>
      </c>
      <c r="BG109" s="120">
        <v>50</v>
      </c>
      <c r="BH109" s="121">
        <v>53</v>
      </c>
      <c r="BI109" s="122">
        <f t="shared" si="61"/>
        <v>103</v>
      </c>
      <c r="BJ109" s="152">
        <f t="shared" si="89"/>
        <v>-1</v>
      </c>
      <c r="BK109" s="150">
        <v>27</v>
      </c>
      <c r="BL109" s="151">
        <f t="shared" si="90"/>
        <v>0</v>
      </c>
      <c r="BM109" s="120">
        <v>50</v>
      </c>
      <c r="BN109" s="121">
        <v>54</v>
      </c>
      <c r="BO109" s="122">
        <f t="shared" si="64"/>
        <v>104</v>
      </c>
      <c r="BP109" s="152">
        <f t="shared" si="91"/>
        <v>0</v>
      </c>
      <c r="BQ109" s="150">
        <v>27</v>
      </c>
      <c r="BR109" s="151">
        <f t="shared" si="92"/>
        <v>0</v>
      </c>
      <c r="BS109" s="120">
        <v>50</v>
      </c>
      <c r="BT109" s="121">
        <v>54</v>
      </c>
      <c r="BU109" s="122">
        <f t="shared" si="67"/>
        <v>104</v>
      </c>
      <c r="BV109" s="152">
        <f t="shared" si="93"/>
        <v>0</v>
      </c>
      <c r="BW109" s="150">
        <v>27</v>
      </c>
      <c r="BX109" s="151"/>
      <c r="BY109" s="120">
        <v>50</v>
      </c>
      <c r="BZ109" s="121">
        <v>54</v>
      </c>
      <c r="CA109" s="122">
        <f t="shared" si="69"/>
        <v>104</v>
      </c>
      <c r="CB109" s="152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19.5" customHeight="1">
      <c r="A110" s="176">
        <v>603</v>
      </c>
      <c r="B110" s="177" t="s">
        <v>334</v>
      </c>
      <c r="C110" s="150">
        <v>244</v>
      </c>
      <c r="D110" s="151">
        <f t="shared" si="70"/>
        <v>4</v>
      </c>
      <c r="E110" s="120">
        <v>370</v>
      </c>
      <c r="F110" s="121">
        <v>385</v>
      </c>
      <c r="G110" s="122">
        <f t="shared" si="34"/>
        <v>755</v>
      </c>
      <c r="H110" s="152">
        <f t="shared" si="71"/>
        <v>6</v>
      </c>
      <c r="I110" s="150">
        <v>240</v>
      </c>
      <c r="J110" s="151">
        <f t="shared" si="72"/>
        <v>0</v>
      </c>
      <c r="K110" s="120">
        <v>366</v>
      </c>
      <c r="L110" s="121">
        <v>383</v>
      </c>
      <c r="M110" s="122">
        <f t="shared" si="37"/>
        <v>749</v>
      </c>
      <c r="N110" s="152">
        <f t="shared" si="73"/>
        <v>1</v>
      </c>
      <c r="O110" s="150">
        <v>240</v>
      </c>
      <c r="P110" s="151">
        <f t="shared" si="74"/>
        <v>-1</v>
      </c>
      <c r="Q110" s="120">
        <v>366</v>
      </c>
      <c r="R110" s="121">
        <v>382</v>
      </c>
      <c r="S110" s="122">
        <f t="shared" si="40"/>
        <v>748</v>
      </c>
      <c r="T110" s="152">
        <f t="shared" si="75"/>
        <v>-5</v>
      </c>
      <c r="U110" s="150">
        <v>241</v>
      </c>
      <c r="V110" s="151">
        <f t="shared" si="76"/>
        <v>4</v>
      </c>
      <c r="W110" s="120">
        <v>369</v>
      </c>
      <c r="X110" s="121">
        <v>384</v>
      </c>
      <c r="Y110" s="122">
        <f t="shared" si="43"/>
        <v>753</v>
      </c>
      <c r="Z110" s="152">
        <f t="shared" si="77"/>
        <v>9</v>
      </c>
      <c r="AA110" s="150">
        <v>237</v>
      </c>
      <c r="AB110" s="151">
        <f t="shared" si="78"/>
        <v>1</v>
      </c>
      <c r="AC110" s="120">
        <v>365</v>
      </c>
      <c r="AD110" s="121">
        <v>379</v>
      </c>
      <c r="AE110" s="122">
        <f t="shared" si="46"/>
        <v>744</v>
      </c>
      <c r="AF110" s="152">
        <f t="shared" si="79"/>
        <v>2</v>
      </c>
      <c r="AG110" s="150">
        <v>236</v>
      </c>
      <c r="AH110" s="151">
        <f t="shared" si="80"/>
        <v>-1</v>
      </c>
      <c r="AI110" s="120">
        <v>365</v>
      </c>
      <c r="AJ110" s="121">
        <v>377</v>
      </c>
      <c r="AK110" s="122">
        <f t="shared" si="49"/>
        <v>742</v>
      </c>
      <c r="AL110" s="152">
        <f t="shared" si="81"/>
        <v>2</v>
      </c>
      <c r="AM110" s="150">
        <v>237</v>
      </c>
      <c r="AN110" s="151">
        <f t="shared" si="82"/>
        <v>1</v>
      </c>
      <c r="AO110" s="120">
        <v>366</v>
      </c>
      <c r="AP110" s="121">
        <v>374</v>
      </c>
      <c r="AQ110" s="122">
        <f t="shared" si="52"/>
        <v>740</v>
      </c>
      <c r="AR110" s="152">
        <f t="shared" si="83"/>
        <v>3</v>
      </c>
      <c r="AS110" s="150">
        <v>236</v>
      </c>
      <c r="AT110" s="151">
        <f t="shared" si="84"/>
        <v>-1</v>
      </c>
      <c r="AU110" s="120">
        <v>363</v>
      </c>
      <c r="AV110" s="121">
        <v>374</v>
      </c>
      <c r="AW110" s="122">
        <f t="shared" si="55"/>
        <v>737</v>
      </c>
      <c r="AX110" s="152">
        <f t="shared" si="85"/>
        <v>-1</v>
      </c>
      <c r="AY110" s="150">
        <v>237</v>
      </c>
      <c r="AZ110" s="151">
        <f t="shared" si="86"/>
        <v>1</v>
      </c>
      <c r="BA110" s="120">
        <v>366</v>
      </c>
      <c r="BB110" s="121">
        <v>372</v>
      </c>
      <c r="BC110" s="122">
        <f t="shared" si="58"/>
        <v>738</v>
      </c>
      <c r="BD110" s="152">
        <f t="shared" si="87"/>
        <v>5</v>
      </c>
      <c r="BE110" s="150">
        <v>236</v>
      </c>
      <c r="BF110" s="151">
        <f t="shared" si="88"/>
        <v>-1</v>
      </c>
      <c r="BG110" s="120">
        <v>363</v>
      </c>
      <c r="BH110" s="121">
        <v>370</v>
      </c>
      <c r="BI110" s="122">
        <f t="shared" si="61"/>
        <v>733</v>
      </c>
      <c r="BJ110" s="152">
        <f t="shared" si="89"/>
        <v>-4</v>
      </c>
      <c r="BK110" s="150">
        <v>237</v>
      </c>
      <c r="BL110" s="151">
        <f t="shared" si="90"/>
        <v>1</v>
      </c>
      <c r="BM110" s="120">
        <v>366</v>
      </c>
      <c r="BN110" s="121">
        <v>371</v>
      </c>
      <c r="BO110" s="122">
        <f t="shared" si="64"/>
        <v>737</v>
      </c>
      <c r="BP110" s="152">
        <f t="shared" si="91"/>
        <v>1</v>
      </c>
      <c r="BQ110" s="150">
        <v>236</v>
      </c>
      <c r="BR110" s="151">
        <f t="shared" si="92"/>
        <v>-1</v>
      </c>
      <c r="BS110" s="120">
        <v>365</v>
      </c>
      <c r="BT110" s="121">
        <v>371</v>
      </c>
      <c r="BU110" s="122">
        <f t="shared" si="67"/>
        <v>736</v>
      </c>
      <c r="BV110" s="152">
        <f t="shared" si="93"/>
        <v>-6</v>
      </c>
      <c r="BW110" s="150">
        <v>237</v>
      </c>
      <c r="BX110" s="151"/>
      <c r="BY110" s="120">
        <v>366</v>
      </c>
      <c r="BZ110" s="121">
        <v>376</v>
      </c>
      <c r="CA110" s="122">
        <f t="shared" si="69"/>
        <v>742</v>
      </c>
      <c r="CB110" s="152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19.5" customHeight="1">
      <c r="A111" s="176">
        <v>604</v>
      </c>
      <c r="B111" s="177" t="s">
        <v>335</v>
      </c>
      <c r="C111" s="150">
        <v>28</v>
      </c>
      <c r="D111" s="151">
        <f t="shared" si="70"/>
        <v>0</v>
      </c>
      <c r="E111" s="120">
        <v>55</v>
      </c>
      <c r="F111" s="121">
        <v>53</v>
      </c>
      <c r="G111" s="122">
        <f t="shared" si="34"/>
        <v>108</v>
      </c>
      <c r="H111" s="152">
        <f t="shared" si="71"/>
        <v>0</v>
      </c>
      <c r="I111" s="150">
        <v>28</v>
      </c>
      <c r="J111" s="151">
        <f t="shared" si="72"/>
        <v>0</v>
      </c>
      <c r="K111" s="120">
        <v>55</v>
      </c>
      <c r="L111" s="121">
        <v>53</v>
      </c>
      <c r="M111" s="122">
        <f t="shared" si="37"/>
        <v>108</v>
      </c>
      <c r="N111" s="152">
        <f t="shared" si="73"/>
        <v>0</v>
      </c>
      <c r="O111" s="150">
        <v>28</v>
      </c>
      <c r="P111" s="151">
        <f t="shared" si="74"/>
        <v>0</v>
      </c>
      <c r="Q111" s="120">
        <v>55</v>
      </c>
      <c r="R111" s="121">
        <v>53</v>
      </c>
      <c r="S111" s="122">
        <f t="shared" si="40"/>
        <v>108</v>
      </c>
      <c r="T111" s="152">
        <f t="shared" si="75"/>
        <v>0</v>
      </c>
      <c r="U111" s="150">
        <v>28</v>
      </c>
      <c r="V111" s="151">
        <f t="shared" si="76"/>
        <v>0</v>
      </c>
      <c r="W111" s="120">
        <v>55</v>
      </c>
      <c r="X111" s="121">
        <v>53</v>
      </c>
      <c r="Y111" s="122">
        <f t="shared" si="43"/>
        <v>108</v>
      </c>
      <c r="Z111" s="152">
        <f t="shared" si="77"/>
        <v>1</v>
      </c>
      <c r="AA111" s="150">
        <v>28</v>
      </c>
      <c r="AB111" s="151">
        <f t="shared" si="78"/>
        <v>-1</v>
      </c>
      <c r="AC111" s="120">
        <v>55</v>
      </c>
      <c r="AD111" s="121">
        <v>52</v>
      </c>
      <c r="AE111" s="122">
        <f t="shared" si="46"/>
        <v>107</v>
      </c>
      <c r="AF111" s="152">
        <f t="shared" si="79"/>
        <v>-2</v>
      </c>
      <c r="AG111" s="150">
        <v>29</v>
      </c>
      <c r="AH111" s="151">
        <f t="shared" si="80"/>
        <v>0</v>
      </c>
      <c r="AI111" s="120">
        <v>55</v>
      </c>
      <c r="AJ111" s="121">
        <v>54</v>
      </c>
      <c r="AK111" s="122">
        <f t="shared" si="49"/>
        <v>109</v>
      </c>
      <c r="AL111" s="152">
        <f t="shared" si="81"/>
        <v>0</v>
      </c>
      <c r="AM111" s="150">
        <v>29</v>
      </c>
      <c r="AN111" s="151">
        <f t="shared" si="82"/>
        <v>0</v>
      </c>
      <c r="AO111" s="120">
        <v>55</v>
      </c>
      <c r="AP111" s="121">
        <v>54</v>
      </c>
      <c r="AQ111" s="122">
        <f t="shared" si="52"/>
        <v>109</v>
      </c>
      <c r="AR111" s="152">
        <f t="shared" si="83"/>
        <v>0</v>
      </c>
      <c r="AS111" s="150">
        <v>29</v>
      </c>
      <c r="AT111" s="151">
        <f t="shared" si="84"/>
        <v>0</v>
      </c>
      <c r="AU111" s="120">
        <v>55</v>
      </c>
      <c r="AV111" s="121">
        <v>54</v>
      </c>
      <c r="AW111" s="122">
        <f t="shared" si="55"/>
        <v>109</v>
      </c>
      <c r="AX111" s="152">
        <f t="shared" si="85"/>
        <v>0</v>
      </c>
      <c r="AY111" s="150">
        <v>29</v>
      </c>
      <c r="AZ111" s="151">
        <f t="shared" si="86"/>
        <v>0</v>
      </c>
      <c r="BA111" s="120">
        <v>55</v>
      </c>
      <c r="BB111" s="121">
        <v>54</v>
      </c>
      <c r="BC111" s="122">
        <f t="shared" si="58"/>
        <v>109</v>
      </c>
      <c r="BD111" s="152">
        <f t="shared" si="87"/>
        <v>0</v>
      </c>
      <c r="BE111" s="150">
        <v>29</v>
      </c>
      <c r="BF111" s="151">
        <f t="shared" si="88"/>
        <v>0</v>
      </c>
      <c r="BG111" s="120">
        <v>55</v>
      </c>
      <c r="BH111" s="121">
        <v>54</v>
      </c>
      <c r="BI111" s="122">
        <f t="shared" si="61"/>
        <v>109</v>
      </c>
      <c r="BJ111" s="152">
        <f t="shared" si="89"/>
        <v>-2</v>
      </c>
      <c r="BK111" s="150">
        <v>29</v>
      </c>
      <c r="BL111" s="151">
        <f t="shared" si="90"/>
        <v>0</v>
      </c>
      <c r="BM111" s="120">
        <v>55</v>
      </c>
      <c r="BN111" s="121">
        <v>56</v>
      </c>
      <c r="BO111" s="122">
        <f t="shared" si="64"/>
        <v>111</v>
      </c>
      <c r="BP111" s="152">
        <f t="shared" si="91"/>
        <v>0</v>
      </c>
      <c r="BQ111" s="150">
        <v>29</v>
      </c>
      <c r="BR111" s="151">
        <f t="shared" si="92"/>
        <v>0</v>
      </c>
      <c r="BS111" s="120">
        <v>55</v>
      </c>
      <c r="BT111" s="121">
        <v>56</v>
      </c>
      <c r="BU111" s="122">
        <f t="shared" si="67"/>
        <v>111</v>
      </c>
      <c r="BV111" s="152">
        <f t="shared" si="93"/>
        <v>0</v>
      </c>
      <c r="BW111" s="150">
        <v>29</v>
      </c>
      <c r="BX111" s="151"/>
      <c r="BY111" s="120">
        <v>55</v>
      </c>
      <c r="BZ111" s="121">
        <v>56</v>
      </c>
      <c r="CA111" s="122">
        <f t="shared" si="69"/>
        <v>111</v>
      </c>
      <c r="CB111" s="152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19.5" customHeight="1">
      <c r="A112" s="176">
        <v>605</v>
      </c>
      <c r="B112" s="177" t="s">
        <v>336</v>
      </c>
      <c r="C112" s="150">
        <v>7</v>
      </c>
      <c r="D112" s="151">
        <f t="shared" si="70"/>
        <v>0</v>
      </c>
      <c r="E112" s="120">
        <v>10</v>
      </c>
      <c r="F112" s="121">
        <v>12</v>
      </c>
      <c r="G112" s="122">
        <f t="shared" si="34"/>
        <v>22</v>
      </c>
      <c r="H112" s="152">
        <f t="shared" si="71"/>
        <v>0</v>
      </c>
      <c r="I112" s="150">
        <v>7</v>
      </c>
      <c r="J112" s="151">
        <f t="shared" si="72"/>
        <v>0</v>
      </c>
      <c r="K112" s="120">
        <v>10</v>
      </c>
      <c r="L112" s="121">
        <v>12</v>
      </c>
      <c r="M112" s="122">
        <f t="shared" si="37"/>
        <v>22</v>
      </c>
      <c r="N112" s="152">
        <f t="shared" si="73"/>
        <v>0</v>
      </c>
      <c r="O112" s="150">
        <v>7</v>
      </c>
      <c r="P112" s="151">
        <f t="shared" si="74"/>
        <v>0</v>
      </c>
      <c r="Q112" s="120">
        <v>10</v>
      </c>
      <c r="R112" s="121">
        <v>12</v>
      </c>
      <c r="S112" s="122">
        <f t="shared" si="40"/>
        <v>22</v>
      </c>
      <c r="T112" s="152">
        <f t="shared" si="75"/>
        <v>0</v>
      </c>
      <c r="U112" s="150">
        <v>7</v>
      </c>
      <c r="V112" s="151">
        <f t="shared" si="76"/>
        <v>0</v>
      </c>
      <c r="W112" s="120">
        <v>10</v>
      </c>
      <c r="X112" s="121">
        <v>12</v>
      </c>
      <c r="Y112" s="122">
        <f t="shared" si="43"/>
        <v>22</v>
      </c>
      <c r="Z112" s="152">
        <f t="shared" si="77"/>
        <v>0</v>
      </c>
      <c r="AA112" s="150">
        <v>7</v>
      </c>
      <c r="AB112" s="151">
        <f t="shared" si="78"/>
        <v>0</v>
      </c>
      <c r="AC112" s="120">
        <v>10</v>
      </c>
      <c r="AD112" s="121">
        <v>12</v>
      </c>
      <c r="AE112" s="122">
        <f t="shared" si="46"/>
        <v>22</v>
      </c>
      <c r="AF112" s="152">
        <f t="shared" si="79"/>
        <v>0</v>
      </c>
      <c r="AG112" s="150">
        <v>7</v>
      </c>
      <c r="AH112" s="151">
        <f t="shared" si="80"/>
        <v>0</v>
      </c>
      <c r="AI112" s="120">
        <v>10</v>
      </c>
      <c r="AJ112" s="121">
        <v>12</v>
      </c>
      <c r="AK112" s="122">
        <f t="shared" si="49"/>
        <v>22</v>
      </c>
      <c r="AL112" s="152">
        <f t="shared" si="81"/>
        <v>0</v>
      </c>
      <c r="AM112" s="150">
        <v>7</v>
      </c>
      <c r="AN112" s="151">
        <f t="shared" si="82"/>
        <v>0</v>
      </c>
      <c r="AO112" s="120">
        <v>10</v>
      </c>
      <c r="AP112" s="121">
        <v>12</v>
      </c>
      <c r="AQ112" s="122">
        <f t="shared" si="52"/>
        <v>22</v>
      </c>
      <c r="AR112" s="152">
        <f t="shared" si="83"/>
        <v>0</v>
      </c>
      <c r="AS112" s="150">
        <v>7</v>
      </c>
      <c r="AT112" s="151">
        <f t="shared" si="84"/>
        <v>0</v>
      </c>
      <c r="AU112" s="120">
        <v>10</v>
      </c>
      <c r="AV112" s="121">
        <v>12</v>
      </c>
      <c r="AW112" s="122">
        <f t="shared" si="55"/>
        <v>22</v>
      </c>
      <c r="AX112" s="152">
        <f t="shared" si="85"/>
        <v>0</v>
      </c>
      <c r="AY112" s="150">
        <v>7</v>
      </c>
      <c r="AZ112" s="151">
        <f t="shared" si="86"/>
        <v>0</v>
      </c>
      <c r="BA112" s="120">
        <v>10</v>
      </c>
      <c r="BB112" s="121">
        <v>12</v>
      </c>
      <c r="BC112" s="122">
        <f t="shared" si="58"/>
        <v>22</v>
      </c>
      <c r="BD112" s="152">
        <f t="shared" si="87"/>
        <v>-1</v>
      </c>
      <c r="BE112" s="150">
        <v>7</v>
      </c>
      <c r="BF112" s="151">
        <f t="shared" si="88"/>
        <v>0</v>
      </c>
      <c r="BG112" s="120">
        <v>11</v>
      </c>
      <c r="BH112" s="121">
        <v>12</v>
      </c>
      <c r="BI112" s="122">
        <f t="shared" si="61"/>
        <v>23</v>
      </c>
      <c r="BJ112" s="152">
        <f t="shared" si="89"/>
        <v>0</v>
      </c>
      <c r="BK112" s="150">
        <v>7</v>
      </c>
      <c r="BL112" s="151">
        <f t="shared" si="90"/>
        <v>0</v>
      </c>
      <c r="BM112" s="120">
        <v>11</v>
      </c>
      <c r="BN112" s="121">
        <v>12</v>
      </c>
      <c r="BO112" s="122">
        <f t="shared" si="64"/>
        <v>23</v>
      </c>
      <c r="BP112" s="152">
        <f t="shared" si="91"/>
        <v>0</v>
      </c>
      <c r="BQ112" s="150">
        <v>7</v>
      </c>
      <c r="BR112" s="151">
        <f t="shared" si="92"/>
        <v>0</v>
      </c>
      <c r="BS112" s="120">
        <v>11</v>
      </c>
      <c r="BT112" s="121">
        <v>12</v>
      </c>
      <c r="BU112" s="122">
        <f t="shared" si="67"/>
        <v>23</v>
      </c>
      <c r="BV112" s="152">
        <f t="shared" si="93"/>
        <v>0</v>
      </c>
      <c r="BW112" s="150">
        <v>7</v>
      </c>
      <c r="BX112" s="151"/>
      <c r="BY112" s="120">
        <v>11</v>
      </c>
      <c r="BZ112" s="121">
        <v>12</v>
      </c>
      <c r="CA112" s="122">
        <f t="shared" si="69"/>
        <v>23</v>
      </c>
      <c r="CB112" s="15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19.5" customHeight="1">
      <c r="A113" s="176">
        <v>606</v>
      </c>
      <c r="B113" s="177" t="s">
        <v>337</v>
      </c>
      <c r="C113" s="150">
        <v>24</v>
      </c>
      <c r="D113" s="151">
        <f t="shared" si="70"/>
        <v>-1</v>
      </c>
      <c r="E113" s="120">
        <v>32</v>
      </c>
      <c r="F113" s="121">
        <v>30</v>
      </c>
      <c r="G113" s="122">
        <f t="shared" si="34"/>
        <v>62</v>
      </c>
      <c r="H113" s="152">
        <f t="shared" si="71"/>
        <v>-1</v>
      </c>
      <c r="I113" s="150">
        <v>25</v>
      </c>
      <c r="J113" s="151">
        <f t="shared" si="72"/>
        <v>0</v>
      </c>
      <c r="K113" s="120">
        <v>33</v>
      </c>
      <c r="L113" s="121">
        <v>30</v>
      </c>
      <c r="M113" s="122">
        <f t="shared" si="37"/>
        <v>63</v>
      </c>
      <c r="N113" s="152">
        <f t="shared" si="73"/>
        <v>1</v>
      </c>
      <c r="O113" s="150">
        <v>25</v>
      </c>
      <c r="P113" s="151">
        <f t="shared" si="74"/>
        <v>0</v>
      </c>
      <c r="Q113" s="120">
        <v>32</v>
      </c>
      <c r="R113" s="121">
        <v>30</v>
      </c>
      <c r="S113" s="122">
        <f t="shared" si="40"/>
        <v>62</v>
      </c>
      <c r="T113" s="152">
        <f t="shared" si="75"/>
        <v>0</v>
      </c>
      <c r="U113" s="150">
        <v>25</v>
      </c>
      <c r="V113" s="151">
        <f t="shared" si="76"/>
        <v>0</v>
      </c>
      <c r="W113" s="120">
        <v>32</v>
      </c>
      <c r="X113" s="121">
        <v>30</v>
      </c>
      <c r="Y113" s="122">
        <f t="shared" si="43"/>
        <v>62</v>
      </c>
      <c r="Z113" s="152">
        <f t="shared" si="77"/>
        <v>0</v>
      </c>
      <c r="AA113" s="150">
        <v>25</v>
      </c>
      <c r="AB113" s="151">
        <f t="shared" si="78"/>
        <v>0</v>
      </c>
      <c r="AC113" s="120">
        <v>32</v>
      </c>
      <c r="AD113" s="121">
        <v>30</v>
      </c>
      <c r="AE113" s="122">
        <f t="shared" si="46"/>
        <v>62</v>
      </c>
      <c r="AF113" s="152">
        <f t="shared" si="79"/>
        <v>0</v>
      </c>
      <c r="AG113" s="150">
        <v>25</v>
      </c>
      <c r="AH113" s="151">
        <f t="shared" si="80"/>
        <v>1</v>
      </c>
      <c r="AI113" s="120">
        <v>32</v>
      </c>
      <c r="AJ113" s="121">
        <v>30</v>
      </c>
      <c r="AK113" s="122">
        <f t="shared" si="49"/>
        <v>62</v>
      </c>
      <c r="AL113" s="152">
        <f t="shared" si="81"/>
        <v>1</v>
      </c>
      <c r="AM113" s="150">
        <v>24</v>
      </c>
      <c r="AN113" s="151">
        <f t="shared" si="82"/>
        <v>0</v>
      </c>
      <c r="AO113" s="120">
        <v>32</v>
      </c>
      <c r="AP113" s="121">
        <v>29</v>
      </c>
      <c r="AQ113" s="122">
        <f t="shared" si="52"/>
        <v>61</v>
      </c>
      <c r="AR113" s="152">
        <f t="shared" si="83"/>
        <v>0</v>
      </c>
      <c r="AS113" s="150">
        <v>24</v>
      </c>
      <c r="AT113" s="151">
        <f t="shared" si="84"/>
        <v>0</v>
      </c>
      <c r="AU113" s="120">
        <v>32</v>
      </c>
      <c r="AV113" s="121">
        <v>29</v>
      </c>
      <c r="AW113" s="122">
        <f t="shared" si="55"/>
        <v>61</v>
      </c>
      <c r="AX113" s="152">
        <f t="shared" si="85"/>
        <v>-1</v>
      </c>
      <c r="AY113" s="150">
        <v>24</v>
      </c>
      <c r="AZ113" s="151">
        <f t="shared" si="86"/>
        <v>0</v>
      </c>
      <c r="BA113" s="120">
        <v>33</v>
      </c>
      <c r="BB113" s="121">
        <v>29</v>
      </c>
      <c r="BC113" s="122">
        <f t="shared" si="58"/>
        <v>62</v>
      </c>
      <c r="BD113" s="152">
        <f t="shared" si="87"/>
        <v>0</v>
      </c>
      <c r="BE113" s="150">
        <v>24</v>
      </c>
      <c r="BF113" s="151">
        <f t="shared" si="88"/>
        <v>0</v>
      </c>
      <c r="BG113" s="120">
        <v>33</v>
      </c>
      <c r="BH113" s="121">
        <v>29</v>
      </c>
      <c r="BI113" s="122">
        <f t="shared" si="61"/>
        <v>62</v>
      </c>
      <c r="BJ113" s="152">
        <f t="shared" si="89"/>
        <v>0</v>
      </c>
      <c r="BK113" s="150">
        <v>24</v>
      </c>
      <c r="BL113" s="151">
        <f t="shared" si="90"/>
        <v>0</v>
      </c>
      <c r="BM113" s="120">
        <v>33</v>
      </c>
      <c r="BN113" s="121">
        <v>29</v>
      </c>
      <c r="BO113" s="122">
        <f t="shared" si="64"/>
        <v>62</v>
      </c>
      <c r="BP113" s="152">
        <f t="shared" si="91"/>
        <v>0</v>
      </c>
      <c r="BQ113" s="150">
        <v>24</v>
      </c>
      <c r="BR113" s="151">
        <f t="shared" si="92"/>
        <v>0</v>
      </c>
      <c r="BS113" s="120">
        <v>33</v>
      </c>
      <c r="BT113" s="121">
        <v>29</v>
      </c>
      <c r="BU113" s="122">
        <f t="shared" si="67"/>
        <v>62</v>
      </c>
      <c r="BV113" s="152">
        <f t="shared" si="93"/>
        <v>0</v>
      </c>
      <c r="BW113" s="150">
        <v>24</v>
      </c>
      <c r="BX113" s="151"/>
      <c r="BY113" s="120">
        <v>33</v>
      </c>
      <c r="BZ113" s="121">
        <v>29</v>
      </c>
      <c r="CA113" s="122">
        <f t="shared" si="69"/>
        <v>62</v>
      </c>
      <c r="CB113" s="152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19.5" customHeight="1">
      <c r="A114" s="176">
        <v>701</v>
      </c>
      <c r="B114" s="177" t="s">
        <v>338</v>
      </c>
      <c r="C114" s="150">
        <v>154</v>
      </c>
      <c r="D114" s="151">
        <f t="shared" si="70"/>
        <v>1</v>
      </c>
      <c r="E114" s="120">
        <v>247</v>
      </c>
      <c r="F114" s="121">
        <v>266</v>
      </c>
      <c r="G114" s="122">
        <f t="shared" si="34"/>
        <v>513</v>
      </c>
      <c r="H114" s="152">
        <f t="shared" si="71"/>
        <v>1</v>
      </c>
      <c r="I114" s="150">
        <v>153</v>
      </c>
      <c r="J114" s="151">
        <f t="shared" si="72"/>
        <v>-1</v>
      </c>
      <c r="K114" s="120">
        <v>244</v>
      </c>
      <c r="L114" s="121">
        <v>268</v>
      </c>
      <c r="M114" s="122">
        <f t="shared" si="37"/>
        <v>512</v>
      </c>
      <c r="N114" s="152">
        <f t="shared" si="73"/>
        <v>-4</v>
      </c>
      <c r="O114" s="150">
        <v>154</v>
      </c>
      <c r="P114" s="151">
        <f t="shared" si="74"/>
        <v>0</v>
      </c>
      <c r="Q114" s="120">
        <v>246</v>
      </c>
      <c r="R114" s="121">
        <v>270</v>
      </c>
      <c r="S114" s="122">
        <f t="shared" si="40"/>
        <v>516</v>
      </c>
      <c r="T114" s="152">
        <f t="shared" si="75"/>
        <v>0</v>
      </c>
      <c r="U114" s="150">
        <v>154</v>
      </c>
      <c r="V114" s="151">
        <f t="shared" si="76"/>
        <v>1</v>
      </c>
      <c r="W114" s="120">
        <v>246</v>
      </c>
      <c r="X114" s="121">
        <v>270</v>
      </c>
      <c r="Y114" s="122">
        <f t="shared" si="43"/>
        <v>516</v>
      </c>
      <c r="Z114" s="152">
        <f t="shared" si="77"/>
        <v>2</v>
      </c>
      <c r="AA114" s="150">
        <v>153</v>
      </c>
      <c r="AB114" s="151">
        <f t="shared" si="78"/>
        <v>0</v>
      </c>
      <c r="AC114" s="120">
        <v>244</v>
      </c>
      <c r="AD114" s="121">
        <v>270</v>
      </c>
      <c r="AE114" s="122">
        <f t="shared" si="46"/>
        <v>514</v>
      </c>
      <c r="AF114" s="152">
        <f t="shared" si="79"/>
        <v>-1</v>
      </c>
      <c r="AG114" s="150">
        <v>153</v>
      </c>
      <c r="AH114" s="151">
        <f t="shared" si="80"/>
        <v>-1</v>
      </c>
      <c r="AI114" s="120">
        <v>245</v>
      </c>
      <c r="AJ114" s="121">
        <v>270</v>
      </c>
      <c r="AK114" s="122">
        <f t="shared" si="49"/>
        <v>515</v>
      </c>
      <c r="AL114" s="152">
        <f t="shared" si="81"/>
        <v>-4</v>
      </c>
      <c r="AM114" s="150">
        <v>154</v>
      </c>
      <c r="AN114" s="151">
        <f t="shared" si="82"/>
        <v>0</v>
      </c>
      <c r="AO114" s="120">
        <v>247</v>
      </c>
      <c r="AP114" s="121">
        <v>272</v>
      </c>
      <c r="AQ114" s="122">
        <f t="shared" si="52"/>
        <v>519</v>
      </c>
      <c r="AR114" s="152">
        <f t="shared" si="83"/>
        <v>2</v>
      </c>
      <c r="AS114" s="150">
        <v>154</v>
      </c>
      <c r="AT114" s="151">
        <f t="shared" si="84"/>
        <v>0</v>
      </c>
      <c r="AU114" s="120">
        <v>246</v>
      </c>
      <c r="AV114" s="121">
        <v>271</v>
      </c>
      <c r="AW114" s="122">
        <f t="shared" si="55"/>
        <v>517</v>
      </c>
      <c r="AX114" s="152">
        <f t="shared" si="85"/>
        <v>-2</v>
      </c>
      <c r="AY114" s="150">
        <v>154</v>
      </c>
      <c r="AZ114" s="151">
        <f t="shared" si="86"/>
        <v>0</v>
      </c>
      <c r="BA114" s="120">
        <v>247</v>
      </c>
      <c r="BB114" s="121">
        <v>272</v>
      </c>
      <c r="BC114" s="122">
        <f t="shared" si="58"/>
        <v>519</v>
      </c>
      <c r="BD114" s="152">
        <f t="shared" si="87"/>
        <v>0</v>
      </c>
      <c r="BE114" s="150">
        <v>154</v>
      </c>
      <c r="BF114" s="151">
        <f t="shared" si="88"/>
        <v>-1</v>
      </c>
      <c r="BG114" s="120">
        <v>247</v>
      </c>
      <c r="BH114" s="121">
        <v>272</v>
      </c>
      <c r="BI114" s="122">
        <f t="shared" si="61"/>
        <v>519</v>
      </c>
      <c r="BJ114" s="152">
        <f t="shared" si="89"/>
        <v>0</v>
      </c>
      <c r="BK114" s="150">
        <v>155</v>
      </c>
      <c r="BL114" s="151">
        <f t="shared" si="90"/>
        <v>1</v>
      </c>
      <c r="BM114" s="120">
        <v>246</v>
      </c>
      <c r="BN114" s="121">
        <v>273</v>
      </c>
      <c r="BO114" s="122">
        <f t="shared" si="64"/>
        <v>519</v>
      </c>
      <c r="BP114" s="152">
        <f t="shared" si="91"/>
        <v>0</v>
      </c>
      <c r="BQ114" s="150">
        <v>154</v>
      </c>
      <c r="BR114" s="151">
        <f t="shared" si="92"/>
        <v>0</v>
      </c>
      <c r="BS114" s="120">
        <v>247</v>
      </c>
      <c r="BT114" s="121">
        <v>272</v>
      </c>
      <c r="BU114" s="122">
        <f t="shared" si="67"/>
        <v>519</v>
      </c>
      <c r="BV114" s="152">
        <f t="shared" si="93"/>
        <v>2</v>
      </c>
      <c r="BW114" s="150">
        <v>154</v>
      </c>
      <c r="BX114" s="151"/>
      <c r="BY114" s="120">
        <v>247</v>
      </c>
      <c r="BZ114" s="121">
        <v>270</v>
      </c>
      <c r="CA114" s="122">
        <f t="shared" si="69"/>
        <v>517</v>
      </c>
      <c r="CB114" s="152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19.5" customHeight="1">
      <c r="A115" s="176">
        <v>702</v>
      </c>
      <c r="B115" s="177" t="s">
        <v>339</v>
      </c>
      <c r="C115" s="150">
        <v>217</v>
      </c>
      <c r="D115" s="151">
        <f t="shared" si="70"/>
        <v>0</v>
      </c>
      <c r="E115" s="120">
        <v>344</v>
      </c>
      <c r="F115" s="121">
        <v>351</v>
      </c>
      <c r="G115" s="122">
        <f t="shared" si="34"/>
        <v>695</v>
      </c>
      <c r="H115" s="152">
        <f t="shared" si="71"/>
        <v>-6</v>
      </c>
      <c r="I115" s="150">
        <v>217</v>
      </c>
      <c r="J115" s="151">
        <f t="shared" si="72"/>
        <v>0</v>
      </c>
      <c r="K115" s="120">
        <v>345</v>
      </c>
      <c r="L115" s="121">
        <v>356</v>
      </c>
      <c r="M115" s="122">
        <f t="shared" si="37"/>
        <v>701</v>
      </c>
      <c r="N115" s="152">
        <f t="shared" si="73"/>
        <v>3</v>
      </c>
      <c r="O115" s="150">
        <v>217</v>
      </c>
      <c r="P115" s="151">
        <f t="shared" si="74"/>
        <v>0</v>
      </c>
      <c r="Q115" s="120">
        <v>345</v>
      </c>
      <c r="R115" s="121">
        <v>353</v>
      </c>
      <c r="S115" s="122">
        <f t="shared" si="40"/>
        <v>698</v>
      </c>
      <c r="T115" s="152">
        <f t="shared" si="75"/>
        <v>1</v>
      </c>
      <c r="U115" s="150">
        <v>217</v>
      </c>
      <c r="V115" s="151">
        <f t="shared" si="76"/>
        <v>1</v>
      </c>
      <c r="W115" s="120">
        <v>345</v>
      </c>
      <c r="X115" s="121">
        <v>352</v>
      </c>
      <c r="Y115" s="122">
        <f t="shared" si="43"/>
        <v>697</v>
      </c>
      <c r="Z115" s="152">
        <f t="shared" si="77"/>
        <v>1</v>
      </c>
      <c r="AA115" s="150">
        <v>216</v>
      </c>
      <c r="AB115" s="151">
        <f t="shared" si="78"/>
        <v>1</v>
      </c>
      <c r="AC115" s="120">
        <v>343</v>
      </c>
      <c r="AD115" s="121">
        <v>353</v>
      </c>
      <c r="AE115" s="122">
        <f t="shared" si="46"/>
        <v>696</v>
      </c>
      <c r="AF115" s="152">
        <f t="shared" si="79"/>
        <v>-2</v>
      </c>
      <c r="AG115" s="150">
        <v>215</v>
      </c>
      <c r="AH115" s="151">
        <f t="shared" si="80"/>
        <v>0</v>
      </c>
      <c r="AI115" s="120">
        <v>344</v>
      </c>
      <c r="AJ115" s="121">
        <v>354</v>
      </c>
      <c r="AK115" s="122">
        <f t="shared" si="49"/>
        <v>698</v>
      </c>
      <c r="AL115" s="152">
        <f t="shared" si="81"/>
        <v>0</v>
      </c>
      <c r="AM115" s="150">
        <v>215</v>
      </c>
      <c r="AN115" s="151">
        <f t="shared" si="82"/>
        <v>0</v>
      </c>
      <c r="AO115" s="120">
        <v>345</v>
      </c>
      <c r="AP115" s="121">
        <v>353</v>
      </c>
      <c r="AQ115" s="122">
        <f t="shared" si="52"/>
        <v>698</v>
      </c>
      <c r="AR115" s="152">
        <f t="shared" si="83"/>
        <v>2</v>
      </c>
      <c r="AS115" s="150">
        <v>215</v>
      </c>
      <c r="AT115" s="151">
        <f t="shared" si="84"/>
        <v>0</v>
      </c>
      <c r="AU115" s="120">
        <v>344</v>
      </c>
      <c r="AV115" s="121">
        <v>352</v>
      </c>
      <c r="AW115" s="122">
        <f t="shared" si="55"/>
        <v>696</v>
      </c>
      <c r="AX115" s="152">
        <f t="shared" si="85"/>
        <v>-1</v>
      </c>
      <c r="AY115" s="150">
        <v>215</v>
      </c>
      <c r="AZ115" s="151">
        <f t="shared" si="86"/>
        <v>1</v>
      </c>
      <c r="BA115" s="120">
        <v>343</v>
      </c>
      <c r="BB115" s="121">
        <v>354</v>
      </c>
      <c r="BC115" s="122">
        <f t="shared" si="58"/>
        <v>697</v>
      </c>
      <c r="BD115" s="152">
        <f t="shared" si="87"/>
        <v>1</v>
      </c>
      <c r="BE115" s="150">
        <v>214</v>
      </c>
      <c r="BF115" s="151">
        <f t="shared" si="88"/>
        <v>3</v>
      </c>
      <c r="BG115" s="120">
        <v>343</v>
      </c>
      <c r="BH115" s="121">
        <v>353</v>
      </c>
      <c r="BI115" s="122">
        <f t="shared" si="61"/>
        <v>696</v>
      </c>
      <c r="BJ115" s="152">
        <f t="shared" si="89"/>
        <v>3</v>
      </c>
      <c r="BK115" s="150">
        <v>211</v>
      </c>
      <c r="BL115" s="151">
        <f t="shared" si="90"/>
        <v>-3</v>
      </c>
      <c r="BM115" s="120">
        <v>344</v>
      </c>
      <c r="BN115" s="121">
        <v>349</v>
      </c>
      <c r="BO115" s="122">
        <f t="shared" si="64"/>
        <v>693</v>
      </c>
      <c r="BP115" s="152">
        <f t="shared" si="91"/>
        <v>-5</v>
      </c>
      <c r="BQ115" s="150">
        <v>214</v>
      </c>
      <c r="BR115" s="151">
        <f t="shared" si="92"/>
        <v>-2</v>
      </c>
      <c r="BS115" s="120">
        <v>346</v>
      </c>
      <c r="BT115" s="121">
        <v>352</v>
      </c>
      <c r="BU115" s="122">
        <f t="shared" si="67"/>
        <v>698</v>
      </c>
      <c r="BV115" s="152">
        <f t="shared" si="93"/>
        <v>-8</v>
      </c>
      <c r="BW115" s="150">
        <v>216</v>
      </c>
      <c r="BX115" s="151"/>
      <c r="BY115" s="120">
        <v>348</v>
      </c>
      <c r="BZ115" s="121">
        <v>358</v>
      </c>
      <c r="CA115" s="122">
        <f t="shared" si="69"/>
        <v>706</v>
      </c>
      <c r="CB115" s="152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19.5" customHeight="1">
      <c r="A116" s="176">
        <v>703</v>
      </c>
      <c r="B116" s="177" t="s">
        <v>340</v>
      </c>
      <c r="C116" s="150">
        <v>60</v>
      </c>
      <c r="D116" s="151">
        <f t="shared" si="70"/>
        <v>0</v>
      </c>
      <c r="E116" s="120">
        <v>22</v>
      </c>
      <c r="F116" s="121">
        <v>58</v>
      </c>
      <c r="G116" s="122">
        <f t="shared" si="34"/>
        <v>80</v>
      </c>
      <c r="H116" s="152">
        <f t="shared" si="71"/>
        <v>-2</v>
      </c>
      <c r="I116" s="150">
        <v>60</v>
      </c>
      <c r="J116" s="151">
        <f t="shared" si="72"/>
        <v>1</v>
      </c>
      <c r="K116" s="120">
        <v>22</v>
      </c>
      <c r="L116" s="121">
        <v>60</v>
      </c>
      <c r="M116" s="122">
        <f t="shared" si="37"/>
        <v>82</v>
      </c>
      <c r="N116" s="152">
        <f t="shared" si="73"/>
        <v>2</v>
      </c>
      <c r="O116" s="150">
        <v>59</v>
      </c>
      <c r="P116" s="151">
        <f t="shared" si="74"/>
        <v>1</v>
      </c>
      <c r="Q116" s="120">
        <v>22</v>
      </c>
      <c r="R116" s="121">
        <v>58</v>
      </c>
      <c r="S116" s="122">
        <f t="shared" si="40"/>
        <v>80</v>
      </c>
      <c r="T116" s="152">
        <f t="shared" si="75"/>
        <v>0</v>
      </c>
      <c r="U116" s="150">
        <v>58</v>
      </c>
      <c r="V116" s="151">
        <f t="shared" si="76"/>
        <v>-1</v>
      </c>
      <c r="W116" s="120">
        <v>22</v>
      </c>
      <c r="X116" s="121">
        <v>58</v>
      </c>
      <c r="Y116" s="122">
        <f t="shared" si="43"/>
        <v>80</v>
      </c>
      <c r="Z116" s="152">
        <f t="shared" si="77"/>
        <v>-1</v>
      </c>
      <c r="AA116" s="150">
        <v>59</v>
      </c>
      <c r="AB116" s="151">
        <f t="shared" si="78"/>
        <v>0</v>
      </c>
      <c r="AC116" s="120">
        <v>22</v>
      </c>
      <c r="AD116" s="121">
        <v>59</v>
      </c>
      <c r="AE116" s="122">
        <f t="shared" si="46"/>
        <v>81</v>
      </c>
      <c r="AF116" s="152">
        <f t="shared" si="79"/>
        <v>0</v>
      </c>
      <c r="AG116" s="150">
        <v>59</v>
      </c>
      <c r="AH116" s="151">
        <f t="shared" si="80"/>
        <v>0</v>
      </c>
      <c r="AI116" s="120">
        <v>22</v>
      </c>
      <c r="AJ116" s="121">
        <v>59</v>
      </c>
      <c r="AK116" s="122">
        <f t="shared" si="49"/>
        <v>81</v>
      </c>
      <c r="AL116" s="152">
        <f t="shared" si="81"/>
        <v>1</v>
      </c>
      <c r="AM116" s="150">
        <v>59</v>
      </c>
      <c r="AN116" s="151">
        <f t="shared" si="82"/>
        <v>0</v>
      </c>
      <c r="AO116" s="120">
        <v>22</v>
      </c>
      <c r="AP116" s="121">
        <v>58</v>
      </c>
      <c r="AQ116" s="122">
        <f t="shared" si="52"/>
        <v>80</v>
      </c>
      <c r="AR116" s="152">
        <f t="shared" si="83"/>
        <v>0</v>
      </c>
      <c r="AS116" s="150">
        <v>59</v>
      </c>
      <c r="AT116" s="151">
        <f t="shared" si="84"/>
        <v>0</v>
      </c>
      <c r="AU116" s="120">
        <v>22</v>
      </c>
      <c r="AV116" s="121">
        <v>58</v>
      </c>
      <c r="AW116" s="122">
        <f t="shared" si="55"/>
        <v>80</v>
      </c>
      <c r="AX116" s="152">
        <f t="shared" si="85"/>
        <v>0</v>
      </c>
      <c r="AY116" s="150">
        <v>59</v>
      </c>
      <c r="AZ116" s="151">
        <f t="shared" si="86"/>
        <v>0</v>
      </c>
      <c r="BA116" s="120">
        <v>22</v>
      </c>
      <c r="BB116" s="121">
        <v>58</v>
      </c>
      <c r="BC116" s="122">
        <f t="shared" si="58"/>
        <v>80</v>
      </c>
      <c r="BD116" s="152">
        <f t="shared" si="87"/>
        <v>0</v>
      </c>
      <c r="BE116" s="150">
        <v>59</v>
      </c>
      <c r="BF116" s="151">
        <f t="shared" si="88"/>
        <v>0</v>
      </c>
      <c r="BG116" s="120">
        <v>22</v>
      </c>
      <c r="BH116" s="121">
        <v>58</v>
      </c>
      <c r="BI116" s="122">
        <f t="shared" si="61"/>
        <v>80</v>
      </c>
      <c r="BJ116" s="152">
        <f t="shared" si="89"/>
        <v>0</v>
      </c>
      <c r="BK116" s="150">
        <v>59</v>
      </c>
      <c r="BL116" s="151">
        <f t="shared" si="90"/>
        <v>0</v>
      </c>
      <c r="BM116" s="120">
        <v>22</v>
      </c>
      <c r="BN116" s="121">
        <v>58</v>
      </c>
      <c r="BO116" s="122">
        <f t="shared" si="64"/>
        <v>80</v>
      </c>
      <c r="BP116" s="152">
        <f t="shared" si="91"/>
        <v>0</v>
      </c>
      <c r="BQ116" s="150">
        <v>59</v>
      </c>
      <c r="BR116" s="151">
        <f t="shared" si="92"/>
        <v>0</v>
      </c>
      <c r="BS116" s="120">
        <v>22</v>
      </c>
      <c r="BT116" s="121">
        <v>58</v>
      </c>
      <c r="BU116" s="122">
        <f t="shared" si="67"/>
        <v>80</v>
      </c>
      <c r="BV116" s="152">
        <f t="shared" si="93"/>
        <v>0</v>
      </c>
      <c r="BW116" s="150">
        <v>59</v>
      </c>
      <c r="BX116" s="151"/>
      <c r="BY116" s="120">
        <v>22</v>
      </c>
      <c r="BZ116" s="121">
        <v>58</v>
      </c>
      <c r="CA116" s="122">
        <f t="shared" si="69"/>
        <v>80</v>
      </c>
      <c r="CB116" s="152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19.5" customHeight="1">
      <c r="A117" s="176">
        <v>704</v>
      </c>
      <c r="B117" s="177" t="s">
        <v>341</v>
      </c>
      <c r="C117" s="150">
        <v>7</v>
      </c>
      <c r="D117" s="151">
        <f t="shared" si="70"/>
        <v>0</v>
      </c>
      <c r="E117" s="120">
        <v>7</v>
      </c>
      <c r="F117" s="121">
        <v>12</v>
      </c>
      <c r="G117" s="122">
        <f t="shared" si="34"/>
        <v>19</v>
      </c>
      <c r="H117" s="152">
        <f t="shared" si="71"/>
        <v>0</v>
      </c>
      <c r="I117" s="150">
        <v>7</v>
      </c>
      <c r="J117" s="151">
        <f t="shared" si="72"/>
        <v>0</v>
      </c>
      <c r="K117" s="120">
        <v>7</v>
      </c>
      <c r="L117" s="121">
        <v>12</v>
      </c>
      <c r="M117" s="122">
        <f t="shared" si="37"/>
        <v>19</v>
      </c>
      <c r="N117" s="152">
        <f t="shared" si="73"/>
        <v>0</v>
      </c>
      <c r="O117" s="150">
        <v>7</v>
      </c>
      <c r="P117" s="151">
        <f t="shared" si="74"/>
        <v>0</v>
      </c>
      <c r="Q117" s="120">
        <v>7</v>
      </c>
      <c r="R117" s="121">
        <v>12</v>
      </c>
      <c r="S117" s="122">
        <f t="shared" si="40"/>
        <v>19</v>
      </c>
      <c r="T117" s="152">
        <f t="shared" si="75"/>
        <v>0</v>
      </c>
      <c r="U117" s="150">
        <v>7</v>
      </c>
      <c r="V117" s="151">
        <f t="shared" si="76"/>
        <v>0</v>
      </c>
      <c r="W117" s="120">
        <v>7</v>
      </c>
      <c r="X117" s="121">
        <v>12</v>
      </c>
      <c r="Y117" s="122">
        <f t="shared" si="43"/>
        <v>19</v>
      </c>
      <c r="Z117" s="152">
        <f t="shared" si="77"/>
        <v>0</v>
      </c>
      <c r="AA117" s="150">
        <v>7</v>
      </c>
      <c r="AB117" s="151">
        <f t="shared" si="78"/>
        <v>0</v>
      </c>
      <c r="AC117" s="120">
        <v>7</v>
      </c>
      <c r="AD117" s="121">
        <v>12</v>
      </c>
      <c r="AE117" s="122">
        <f t="shared" si="46"/>
        <v>19</v>
      </c>
      <c r="AF117" s="152">
        <f t="shared" si="79"/>
        <v>0</v>
      </c>
      <c r="AG117" s="150">
        <v>7</v>
      </c>
      <c r="AH117" s="151">
        <f t="shared" si="80"/>
        <v>0</v>
      </c>
      <c r="AI117" s="120">
        <v>7</v>
      </c>
      <c r="AJ117" s="121">
        <v>12</v>
      </c>
      <c r="AK117" s="122">
        <f t="shared" si="49"/>
        <v>19</v>
      </c>
      <c r="AL117" s="152">
        <f t="shared" si="81"/>
        <v>0</v>
      </c>
      <c r="AM117" s="150">
        <v>7</v>
      </c>
      <c r="AN117" s="151">
        <f t="shared" si="82"/>
        <v>0</v>
      </c>
      <c r="AO117" s="120">
        <v>7</v>
      </c>
      <c r="AP117" s="121">
        <v>12</v>
      </c>
      <c r="AQ117" s="122">
        <f t="shared" si="52"/>
        <v>19</v>
      </c>
      <c r="AR117" s="152">
        <f t="shared" si="83"/>
        <v>0</v>
      </c>
      <c r="AS117" s="150">
        <v>7</v>
      </c>
      <c r="AT117" s="151">
        <f t="shared" si="84"/>
        <v>0</v>
      </c>
      <c r="AU117" s="120">
        <v>7</v>
      </c>
      <c r="AV117" s="121">
        <v>12</v>
      </c>
      <c r="AW117" s="122">
        <f t="shared" si="55"/>
        <v>19</v>
      </c>
      <c r="AX117" s="152">
        <f t="shared" si="85"/>
        <v>0</v>
      </c>
      <c r="AY117" s="150">
        <v>7</v>
      </c>
      <c r="AZ117" s="151">
        <f t="shared" si="86"/>
        <v>0</v>
      </c>
      <c r="BA117" s="120">
        <v>7</v>
      </c>
      <c r="BB117" s="121">
        <v>12</v>
      </c>
      <c r="BC117" s="122">
        <f t="shared" si="58"/>
        <v>19</v>
      </c>
      <c r="BD117" s="152">
        <f t="shared" si="87"/>
        <v>0</v>
      </c>
      <c r="BE117" s="150">
        <v>7</v>
      </c>
      <c r="BF117" s="151">
        <f t="shared" si="88"/>
        <v>0</v>
      </c>
      <c r="BG117" s="120">
        <v>7</v>
      </c>
      <c r="BH117" s="121">
        <v>12</v>
      </c>
      <c r="BI117" s="122">
        <f t="shared" si="61"/>
        <v>19</v>
      </c>
      <c r="BJ117" s="152">
        <f t="shared" si="89"/>
        <v>0</v>
      </c>
      <c r="BK117" s="150">
        <v>7</v>
      </c>
      <c r="BL117" s="151">
        <f t="shared" si="90"/>
        <v>0</v>
      </c>
      <c r="BM117" s="120">
        <v>7</v>
      </c>
      <c r="BN117" s="121">
        <v>12</v>
      </c>
      <c r="BO117" s="122">
        <f t="shared" si="64"/>
        <v>19</v>
      </c>
      <c r="BP117" s="152">
        <f t="shared" si="91"/>
        <v>0</v>
      </c>
      <c r="BQ117" s="150">
        <v>7</v>
      </c>
      <c r="BR117" s="151">
        <f t="shared" si="92"/>
        <v>0</v>
      </c>
      <c r="BS117" s="120">
        <v>7</v>
      </c>
      <c r="BT117" s="121">
        <v>12</v>
      </c>
      <c r="BU117" s="122">
        <f t="shared" si="67"/>
        <v>19</v>
      </c>
      <c r="BV117" s="152">
        <f t="shared" si="93"/>
        <v>-1</v>
      </c>
      <c r="BW117" s="150">
        <v>7</v>
      </c>
      <c r="BX117" s="151"/>
      <c r="BY117" s="120">
        <v>7</v>
      </c>
      <c r="BZ117" s="121">
        <v>13</v>
      </c>
      <c r="CA117" s="122">
        <f t="shared" si="69"/>
        <v>20</v>
      </c>
      <c r="CB117" s="152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19.5" customHeight="1">
      <c r="A118" s="176">
        <v>705</v>
      </c>
      <c r="B118" s="177" t="s">
        <v>342</v>
      </c>
      <c r="C118" s="150">
        <v>3</v>
      </c>
      <c r="D118" s="151">
        <f t="shared" si="70"/>
        <v>0</v>
      </c>
      <c r="E118" s="120">
        <v>7</v>
      </c>
      <c r="F118" s="121">
        <v>7</v>
      </c>
      <c r="G118" s="122">
        <f t="shared" si="34"/>
        <v>14</v>
      </c>
      <c r="H118" s="152">
        <f t="shared" si="71"/>
        <v>0</v>
      </c>
      <c r="I118" s="150">
        <v>3</v>
      </c>
      <c r="J118" s="151">
        <f t="shared" si="72"/>
        <v>0</v>
      </c>
      <c r="K118" s="120">
        <v>7</v>
      </c>
      <c r="L118" s="121">
        <v>7</v>
      </c>
      <c r="M118" s="122">
        <f t="shared" si="37"/>
        <v>14</v>
      </c>
      <c r="N118" s="152">
        <f t="shared" si="73"/>
        <v>0</v>
      </c>
      <c r="O118" s="150">
        <v>3</v>
      </c>
      <c r="P118" s="151">
        <f t="shared" si="74"/>
        <v>0</v>
      </c>
      <c r="Q118" s="120">
        <v>7</v>
      </c>
      <c r="R118" s="121">
        <v>7</v>
      </c>
      <c r="S118" s="122">
        <f t="shared" si="40"/>
        <v>14</v>
      </c>
      <c r="T118" s="152">
        <f t="shared" si="75"/>
        <v>0</v>
      </c>
      <c r="U118" s="150">
        <v>3</v>
      </c>
      <c r="V118" s="151">
        <f t="shared" si="76"/>
        <v>0</v>
      </c>
      <c r="W118" s="120">
        <v>7</v>
      </c>
      <c r="X118" s="121">
        <v>7</v>
      </c>
      <c r="Y118" s="122">
        <f t="shared" si="43"/>
        <v>14</v>
      </c>
      <c r="Z118" s="152">
        <f t="shared" si="77"/>
        <v>0</v>
      </c>
      <c r="AA118" s="150">
        <v>3</v>
      </c>
      <c r="AB118" s="151">
        <f t="shared" si="78"/>
        <v>0</v>
      </c>
      <c r="AC118" s="120">
        <v>7</v>
      </c>
      <c r="AD118" s="121">
        <v>7</v>
      </c>
      <c r="AE118" s="122">
        <f t="shared" si="46"/>
        <v>14</v>
      </c>
      <c r="AF118" s="152">
        <f t="shared" si="79"/>
        <v>0</v>
      </c>
      <c r="AG118" s="150">
        <v>3</v>
      </c>
      <c r="AH118" s="151">
        <f t="shared" si="80"/>
        <v>0</v>
      </c>
      <c r="AI118" s="120">
        <v>7</v>
      </c>
      <c r="AJ118" s="121">
        <v>7</v>
      </c>
      <c r="AK118" s="122">
        <f t="shared" si="49"/>
        <v>14</v>
      </c>
      <c r="AL118" s="152">
        <f t="shared" si="81"/>
        <v>0</v>
      </c>
      <c r="AM118" s="150">
        <v>3</v>
      </c>
      <c r="AN118" s="151">
        <f t="shared" si="82"/>
        <v>0</v>
      </c>
      <c r="AO118" s="120">
        <v>7</v>
      </c>
      <c r="AP118" s="121">
        <v>7</v>
      </c>
      <c r="AQ118" s="122">
        <f t="shared" si="52"/>
        <v>14</v>
      </c>
      <c r="AR118" s="152">
        <f t="shared" si="83"/>
        <v>0</v>
      </c>
      <c r="AS118" s="150">
        <v>3</v>
      </c>
      <c r="AT118" s="151">
        <f t="shared" si="84"/>
        <v>0</v>
      </c>
      <c r="AU118" s="120">
        <v>7</v>
      </c>
      <c r="AV118" s="121">
        <v>7</v>
      </c>
      <c r="AW118" s="122">
        <f t="shared" si="55"/>
        <v>14</v>
      </c>
      <c r="AX118" s="152">
        <f t="shared" si="85"/>
        <v>0</v>
      </c>
      <c r="AY118" s="150">
        <v>3</v>
      </c>
      <c r="AZ118" s="151">
        <f t="shared" si="86"/>
        <v>0</v>
      </c>
      <c r="BA118" s="120">
        <v>7</v>
      </c>
      <c r="BB118" s="121">
        <v>7</v>
      </c>
      <c r="BC118" s="122">
        <f t="shared" si="58"/>
        <v>14</v>
      </c>
      <c r="BD118" s="152">
        <f t="shared" si="87"/>
        <v>0</v>
      </c>
      <c r="BE118" s="150">
        <v>3</v>
      </c>
      <c r="BF118" s="151">
        <f t="shared" si="88"/>
        <v>0</v>
      </c>
      <c r="BG118" s="120">
        <v>7</v>
      </c>
      <c r="BH118" s="121">
        <v>7</v>
      </c>
      <c r="BI118" s="122">
        <f t="shared" si="61"/>
        <v>14</v>
      </c>
      <c r="BJ118" s="152">
        <f t="shared" si="89"/>
        <v>0</v>
      </c>
      <c r="BK118" s="150">
        <v>3</v>
      </c>
      <c r="BL118" s="151">
        <f t="shared" si="90"/>
        <v>0</v>
      </c>
      <c r="BM118" s="120">
        <v>7</v>
      </c>
      <c r="BN118" s="121">
        <v>7</v>
      </c>
      <c r="BO118" s="122">
        <f t="shared" si="64"/>
        <v>14</v>
      </c>
      <c r="BP118" s="152">
        <f t="shared" si="91"/>
        <v>0</v>
      </c>
      <c r="BQ118" s="150">
        <v>3</v>
      </c>
      <c r="BR118" s="151">
        <f t="shared" si="92"/>
        <v>0</v>
      </c>
      <c r="BS118" s="120">
        <v>7</v>
      </c>
      <c r="BT118" s="121">
        <v>7</v>
      </c>
      <c r="BU118" s="122">
        <f t="shared" si="67"/>
        <v>14</v>
      </c>
      <c r="BV118" s="152">
        <f t="shared" si="93"/>
        <v>0</v>
      </c>
      <c r="BW118" s="150">
        <v>3</v>
      </c>
      <c r="BX118" s="151"/>
      <c r="BY118" s="120">
        <v>7</v>
      </c>
      <c r="BZ118" s="121">
        <v>7</v>
      </c>
      <c r="CA118" s="122">
        <f t="shared" si="69"/>
        <v>14</v>
      </c>
      <c r="CB118" s="152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19.5" customHeight="1">
      <c r="A119" s="176">
        <v>706</v>
      </c>
      <c r="B119" s="177" t="s">
        <v>343</v>
      </c>
      <c r="C119" s="150">
        <v>5</v>
      </c>
      <c r="D119" s="151">
        <f t="shared" si="70"/>
        <v>0</v>
      </c>
      <c r="E119" s="120">
        <v>7</v>
      </c>
      <c r="F119" s="121">
        <v>6</v>
      </c>
      <c r="G119" s="122">
        <f t="shared" si="34"/>
        <v>13</v>
      </c>
      <c r="H119" s="152">
        <f t="shared" si="71"/>
        <v>-1</v>
      </c>
      <c r="I119" s="150">
        <v>5</v>
      </c>
      <c r="J119" s="151">
        <f t="shared" si="72"/>
        <v>0</v>
      </c>
      <c r="K119" s="120">
        <v>8</v>
      </c>
      <c r="L119" s="121">
        <v>6</v>
      </c>
      <c r="M119" s="122">
        <f t="shared" si="37"/>
        <v>14</v>
      </c>
      <c r="N119" s="152">
        <f t="shared" si="73"/>
        <v>0</v>
      </c>
      <c r="O119" s="150">
        <v>5</v>
      </c>
      <c r="P119" s="151">
        <f t="shared" si="74"/>
        <v>0</v>
      </c>
      <c r="Q119" s="120">
        <v>8</v>
      </c>
      <c r="R119" s="121">
        <v>6</v>
      </c>
      <c r="S119" s="122">
        <f t="shared" si="40"/>
        <v>14</v>
      </c>
      <c r="T119" s="152">
        <f t="shared" si="75"/>
        <v>0</v>
      </c>
      <c r="U119" s="150">
        <v>5</v>
      </c>
      <c r="V119" s="151">
        <f t="shared" si="76"/>
        <v>0</v>
      </c>
      <c r="W119" s="120">
        <v>8</v>
      </c>
      <c r="X119" s="121">
        <v>6</v>
      </c>
      <c r="Y119" s="122">
        <f t="shared" si="43"/>
        <v>14</v>
      </c>
      <c r="Z119" s="152">
        <f t="shared" si="77"/>
        <v>0</v>
      </c>
      <c r="AA119" s="150">
        <v>5</v>
      </c>
      <c r="AB119" s="151">
        <f t="shared" si="78"/>
        <v>0</v>
      </c>
      <c r="AC119" s="120">
        <v>8</v>
      </c>
      <c r="AD119" s="121">
        <v>6</v>
      </c>
      <c r="AE119" s="122">
        <f t="shared" si="46"/>
        <v>14</v>
      </c>
      <c r="AF119" s="152">
        <f t="shared" si="79"/>
        <v>0</v>
      </c>
      <c r="AG119" s="150">
        <v>5</v>
      </c>
      <c r="AH119" s="151">
        <f t="shared" si="80"/>
        <v>0</v>
      </c>
      <c r="AI119" s="120">
        <v>8</v>
      </c>
      <c r="AJ119" s="121">
        <v>6</v>
      </c>
      <c r="AK119" s="122">
        <f t="shared" si="49"/>
        <v>14</v>
      </c>
      <c r="AL119" s="152">
        <f t="shared" si="81"/>
        <v>0</v>
      </c>
      <c r="AM119" s="150">
        <v>5</v>
      </c>
      <c r="AN119" s="151">
        <f t="shared" si="82"/>
        <v>0</v>
      </c>
      <c r="AO119" s="120">
        <v>8</v>
      </c>
      <c r="AP119" s="121">
        <v>6</v>
      </c>
      <c r="AQ119" s="122">
        <f t="shared" si="52"/>
        <v>14</v>
      </c>
      <c r="AR119" s="152">
        <f t="shared" si="83"/>
        <v>0</v>
      </c>
      <c r="AS119" s="150">
        <v>5</v>
      </c>
      <c r="AT119" s="151">
        <f t="shared" si="84"/>
        <v>0</v>
      </c>
      <c r="AU119" s="120">
        <v>8</v>
      </c>
      <c r="AV119" s="121">
        <v>6</v>
      </c>
      <c r="AW119" s="122">
        <f t="shared" si="55"/>
        <v>14</v>
      </c>
      <c r="AX119" s="152">
        <f t="shared" si="85"/>
        <v>1</v>
      </c>
      <c r="AY119" s="150">
        <v>5</v>
      </c>
      <c r="AZ119" s="151">
        <f t="shared" si="86"/>
        <v>0</v>
      </c>
      <c r="BA119" s="120">
        <v>7</v>
      </c>
      <c r="BB119" s="121">
        <v>6</v>
      </c>
      <c r="BC119" s="122">
        <f t="shared" si="58"/>
        <v>13</v>
      </c>
      <c r="BD119" s="152">
        <f t="shared" si="87"/>
        <v>0</v>
      </c>
      <c r="BE119" s="150">
        <v>5</v>
      </c>
      <c r="BF119" s="151">
        <f t="shared" si="88"/>
        <v>0</v>
      </c>
      <c r="BG119" s="120">
        <v>7</v>
      </c>
      <c r="BH119" s="121">
        <v>6</v>
      </c>
      <c r="BI119" s="122">
        <f t="shared" si="61"/>
        <v>13</v>
      </c>
      <c r="BJ119" s="152">
        <f t="shared" si="89"/>
        <v>0</v>
      </c>
      <c r="BK119" s="150">
        <v>5</v>
      </c>
      <c r="BL119" s="151">
        <f t="shared" si="90"/>
        <v>0</v>
      </c>
      <c r="BM119" s="120">
        <v>7</v>
      </c>
      <c r="BN119" s="121">
        <v>6</v>
      </c>
      <c r="BO119" s="122">
        <f t="shared" si="64"/>
        <v>13</v>
      </c>
      <c r="BP119" s="152">
        <f t="shared" si="91"/>
        <v>0</v>
      </c>
      <c r="BQ119" s="150">
        <v>5</v>
      </c>
      <c r="BR119" s="151">
        <f t="shared" si="92"/>
        <v>0</v>
      </c>
      <c r="BS119" s="120">
        <v>7</v>
      </c>
      <c r="BT119" s="121">
        <v>6</v>
      </c>
      <c r="BU119" s="122">
        <f t="shared" si="67"/>
        <v>13</v>
      </c>
      <c r="BV119" s="152">
        <f t="shared" si="93"/>
        <v>0</v>
      </c>
      <c r="BW119" s="150">
        <v>5</v>
      </c>
      <c r="BX119" s="151"/>
      <c r="BY119" s="120">
        <v>7</v>
      </c>
      <c r="BZ119" s="121">
        <v>6</v>
      </c>
      <c r="CA119" s="122">
        <f t="shared" si="69"/>
        <v>13</v>
      </c>
      <c r="CB119" s="152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19.5" customHeight="1">
      <c r="A120" s="176">
        <v>707</v>
      </c>
      <c r="B120" s="177" t="s">
        <v>344</v>
      </c>
      <c r="C120" s="150">
        <v>1004</v>
      </c>
      <c r="D120" s="151">
        <f t="shared" si="70"/>
        <v>6</v>
      </c>
      <c r="E120" s="120">
        <v>1326</v>
      </c>
      <c r="F120" s="121">
        <v>1361</v>
      </c>
      <c r="G120" s="122">
        <f t="shared" si="34"/>
        <v>2687</v>
      </c>
      <c r="H120" s="152">
        <f t="shared" si="71"/>
        <v>3</v>
      </c>
      <c r="I120" s="150">
        <v>998</v>
      </c>
      <c r="J120" s="151">
        <f t="shared" si="72"/>
        <v>2</v>
      </c>
      <c r="K120" s="120">
        <v>1321</v>
      </c>
      <c r="L120" s="121">
        <v>1363</v>
      </c>
      <c r="M120" s="122">
        <f t="shared" si="37"/>
        <v>2684</v>
      </c>
      <c r="N120" s="152">
        <f t="shared" si="73"/>
        <v>12</v>
      </c>
      <c r="O120" s="150">
        <v>996</v>
      </c>
      <c r="P120" s="151">
        <f t="shared" si="74"/>
        <v>3</v>
      </c>
      <c r="Q120" s="120">
        <v>1315</v>
      </c>
      <c r="R120" s="121">
        <v>1357</v>
      </c>
      <c r="S120" s="122">
        <f t="shared" si="40"/>
        <v>2672</v>
      </c>
      <c r="T120" s="152">
        <f t="shared" si="75"/>
        <v>-2</v>
      </c>
      <c r="U120" s="150">
        <v>993</v>
      </c>
      <c r="V120" s="151">
        <f t="shared" si="76"/>
        <v>1</v>
      </c>
      <c r="W120" s="120">
        <v>1313</v>
      </c>
      <c r="X120" s="121">
        <v>1361</v>
      </c>
      <c r="Y120" s="122">
        <f t="shared" si="43"/>
        <v>2674</v>
      </c>
      <c r="Z120" s="152">
        <f t="shared" si="77"/>
        <v>0</v>
      </c>
      <c r="AA120" s="150">
        <v>992</v>
      </c>
      <c r="AB120" s="151">
        <f t="shared" si="78"/>
        <v>7</v>
      </c>
      <c r="AC120" s="120">
        <v>1316</v>
      </c>
      <c r="AD120" s="121">
        <v>1358</v>
      </c>
      <c r="AE120" s="122">
        <f t="shared" si="46"/>
        <v>2674</v>
      </c>
      <c r="AF120" s="152">
        <f t="shared" si="79"/>
        <v>25</v>
      </c>
      <c r="AG120" s="150">
        <v>985</v>
      </c>
      <c r="AH120" s="151">
        <f t="shared" si="80"/>
        <v>-3</v>
      </c>
      <c r="AI120" s="120">
        <v>1306</v>
      </c>
      <c r="AJ120" s="121">
        <v>1343</v>
      </c>
      <c r="AK120" s="122">
        <f t="shared" si="49"/>
        <v>2649</v>
      </c>
      <c r="AL120" s="152">
        <f t="shared" si="81"/>
        <v>-6</v>
      </c>
      <c r="AM120" s="150">
        <v>988</v>
      </c>
      <c r="AN120" s="151">
        <f t="shared" si="82"/>
        <v>2</v>
      </c>
      <c r="AO120" s="120">
        <v>1313</v>
      </c>
      <c r="AP120" s="121">
        <v>1342</v>
      </c>
      <c r="AQ120" s="122">
        <f t="shared" si="52"/>
        <v>2655</v>
      </c>
      <c r="AR120" s="152">
        <f t="shared" si="83"/>
        <v>9</v>
      </c>
      <c r="AS120" s="150">
        <v>986</v>
      </c>
      <c r="AT120" s="151">
        <f t="shared" si="84"/>
        <v>0</v>
      </c>
      <c r="AU120" s="120">
        <v>1312</v>
      </c>
      <c r="AV120" s="121">
        <v>1334</v>
      </c>
      <c r="AW120" s="122">
        <f t="shared" si="55"/>
        <v>2646</v>
      </c>
      <c r="AX120" s="152">
        <f t="shared" si="85"/>
        <v>5</v>
      </c>
      <c r="AY120" s="150">
        <v>986</v>
      </c>
      <c r="AZ120" s="151">
        <f t="shared" si="86"/>
        <v>0</v>
      </c>
      <c r="BA120" s="120">
        <v>1312</v>
      </c>
      <c r="BB120" s="121">
        <v>1329</v>
      </c>
      <c r="BC120" s="122">
        <f t="shared" si="58"/>
        <v>2641</v>
      </c>
      <c r="BD120" s="152">
        <f t="shared" si="87"/>
        <v>-8</v>
      </c>
      <c r="BE120" s="150">
        <v>986</v>
      </c>
      <c r="BF120" s="151">
        <f t="shared" si="88"/>
        <v>4</v>
      </c>
      <c r="BG120" s="120">
        <v>1313</v>
      </c>
      <c r="BH120" s="121">
        <v>1336</v>
      </c>
      <c r="BI120" s="122">
        <f t="shared" si="61"/>
        <v>2649</v>
      </c>
      <c r="BJ120" s="152">
        <f t="shared" si="89"/>
        <v>10</v>
      </c>
      <c r="BK120" s="150">
        <v>982</v>
      </c>
      <c r="BL120" s="151">
        <f t="shared" si="90"/>
        <v>5</v>
      </c>
      <c r="BM120" s="120">
        <v>1306</v>
      </c>
      <c r="BN120" s="121">
        <v>1333</v>
      </c>
      <c r="BO120" s="122">
        <f t="shared" si="64"/>
        <v>2639</v>
      </c>
      <c r="BP120" s="152">
        <f t="shared" si="91"/>
        <v>17</v>
      </c>
      <c r="BQ120" s="150">
        <v>977</v>
      </c>
      <c r="BR120" s="151">
        <f t="shared" si="92"/>
        <v>0</v>
      </c>
      <c r="BS120" s="120">
        <v>1294</v>
      </c>
      <c r="BT120" s="121">
        <v>1328</v>
      </c>
      <c r="BU120" s="122">
        <f t="shared" si="67"/>
        <v>2622</v>
      </c>
      <c r="BV120" s="152">
        <f t="shared" si="93"/>
        <v>-8</v>
      </c>
      <c r="BW120" s="150">
        <v>977</v>
      </c>
      <c r="BX120" s="151"/>
      <c r="BY120" s="120">
        <v>1298</v>
      </c>
      <c r="BZ120" s="121">
        <v>1332</v>
      </c>
      <c r="CA120" s="122">
        <f t="shared" si="69"/>
        <v>2630</v>
      </c>
      <c r="CB120" s="152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19.5" customHeight="1">
      <c r="A121" s="176">
        <v>708</v>
      </c>
      <c r="B121" s="177" t="s">
        <v>345</v>
      </c>
      <c r="C121" s="150">
        <v>478</v>
      </c>
      <c r="D121" s="151">
        <f t="shared" si="70"/>
        <v>3</v>
      </c>
      <c r="E121" s="120">
        <v>691</v>
      </c>
      <c r="F121" s="121">
        <v>694</v>
      </c>
      <c r="G121" s="122">
        <f t="shared" si="34"/>
        <v>1385</v>
      </c>
      <c r="H121" s="152">
        <f t="shared" si="71"/>
        <v>5</v>
      </c>
      <c r="I121" s="150">
        <v>475</v>
      </c>
      <c r="J121" s="151">
        <f t="shared" si="72"/>
        <v>-1</v>
      </c>
      <c r="K121" s="120">
        <v>686</v>
      </c>
      <c r="L121" s="121">
        <v>694</v>
      </c>
      <c r="M121" s="122">
        <f t="shared" si="37"/>
        <v>1380</v>
      </c>
      <c r="N121" s="152">
        <f t="shared" si="73"/>
        <v>-7</v>
      </c>
      <c r="O121" s="150">
        <v>476</v>
      </c>
      <c r="P121" s="151">
        <f t="shared" si="74"/>
        <v>0</v>
      </c>
      <c r="Q121" s="120">
        <v>692</v>
      </c>
      <c r="R121" s="121">
        <v>695</v>
      </c>
      <c r="S121" s="122">
        <f t="shared" si="40"/>
        <v>1387</v>
      </c>
      <c r="T121" s="152">
        <f t="shared" si="75"/>
        <v>0</v>
      </c>
      <c r="U121" s="150">
        <v>476</v>
      </c>
      <c r="V121" s="151">
        <f t="shared" si="76"/>
        <v>2</v>
      </c>
      <c r="W121" s="120">
        <v>692</v>
      </c>
      <c r="X121" s="121">
        <v>695</v>
      </c>
      <c r="Y121" s="122">
        <v>1387</v>
      </c>
      <c r="Z121" s="152">
        <f t="shared" si="77"/>
        <v>-3</v>
      </c>
      <c r="AA121" s="150">
        <v>474</v>
      </c>
      <c r="AB121" s="151">
        <f t="shared" si="78"/>
        <v>0</v>
      </c>
      <c r="AC121" s="120">
        <v>695</v>
      </c>
      <c r="AD121" s="121">
        <v>695</v>
      </c>
      <c r="AE121" s="122">
        <f t="shared" si="46"/>
        <v>1390</v>
      </c>
      <c r="AF121" s="152">
        <f t="shared" si="79"/>
        <v>-7</v>
      </c>
      <c r="AG121" s="150">
        <v>474</v>
      </c>
      <c r="AH121" s="151">
        <f t="shared" si="80"/>
        <v>1</v>
      </c>
      <c r="AI121" s="120">
        <v>698</v>
      </c>
      <c r="AJ121" s="121">
        <v>699</v>
      </c>
      <c r="AK121" s="122">
        <f t="shared" si="49"/>
        <v>1397</v>
      </c>
      <c r="AL121" s="152">
        <f t="shared" si="81"/>
        <v>3</v>
      </c>
      <c r="AM121" s="150">
        <v>473</v>
      </c>
      <c r="AN121" s="151">
        <f t="shared" si="82"/>
        <v>-1</v>
      </c>
      <c r="AO121" s="120">
        <v>696</v>
      </c>
      <c r="AP121" s="121">
        <v>698</v>
      </c>
      <c r="AQ121" s="122">
        <f t="shared" si="52"/>
        <v>1394</v>
      </c>
      <c r="AR121" s="152">
        <f t="shared" si="83"/>
        <v>-8</v>
      </c>
      <c r="AS121" s="150">
        <v>474</v>
      </c>
      <c r="AT121" s="151">
        <f t="shared" si="84"/>
        <v>2</v>
      </c>
      <c r="AU121" s="120">
        <v>703</v>
      </c>
      <c r="AV121" s="121">
        <v>699</v>
      </c>
      <c r="AW121" s="122">
        <f t="shared" si="55"/>
        <v>1402</v>
      </c>
      <c r="AX121" s="152">
        <f t="shared" si="85"/>
        <v>11</v>
      </c>
      <c r="AY121" s="150">
        <v>472</v>
      </c>
      <c r="AZ121" s="151">
        <f t="shared" si="86"/>
        <v>-2</v>
      </c>
      <c r="BA121" s="120">
        <v>697</v>
      </c>
      <c r="BB121" s="121">
        <v>694</v>
      </c>
      <c r="BC121" s="122">
        <f t="shared" si="58"/>
        <v>1391</v>
      </c>
      <c r="BD121" s="152">
        <f t="shared" si="87"/>
        <v>0</v>
      </c>
      <c r="BE121" s="150">
        <v>474</v>
      </c>
      <c r="BF121" s="151">
        <f t="shared" si="88"/>
        <v>1</v>
      </c>
      <c r="BG121" s="120">
        <v>696</v>
      </c>
      <c r="BH121" s="121">
        <v>695</v>
      </c>
      <c r="BI121" s="122">
        <f t="shared" si="61"/>
        <v>1391</v>
      </c>
      <c r="BJ121" s="152">
        <f t="shared" si="89"/>
        <v>3</v>
      </c>
      <c r="BK121" s="150">
        <v>473</v>
      </c>
      <c r="BL121" s="151">
        <f t="shared" si="90"/>
        <v>2</v>
      </c>
      <c r="BM121" s="120">
        <v>696</v>
      </c>
      <c r="BN121" s="121">
        <v>692</v>
      </c>
      <c r="BO121" s="122">
        <f t="shared" si="64"/>
        <v>1388</v>
      </c>
      <c r="BP121" s="152">
        <f t="shared" si="91"/>
        <v>13</v>
      </c>
      <c r="BQ121" s="150">
        <v>471</v>
      </c>
      <c r="BR121" s="151">
        <f t="shared" si="92"/>
        <v>0</v>
      </c>
      <c r="BS121" s="120">
        <v>693</v>
      </c>
      <c r="BT121" s="121">
        <v>682</v>
      </c>
      <c r="BU121" s="122">
        <f t="shared" si="67"/>
        <v>1375</v>
      </c>
      <c r="BV121" s="152">
        <f t="shared" si="93"/>
        <v>4</v>
      </c>
      <c r="BW121" s="150">
        <v>471</v>
      </c>
      <c r="BX121" s="151"/>
      <c r="BY121" s="120">
        <v>690</v>
      </c>
      <c r="BZ121" s="121">
        <v>681</v>
      </c>
      <c r="CA121" s="122">
        <f t="shared" si="69"/>
        <v>1371</v>
      </c>
      <c r="CB121" s="152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19.5" customHeight="1">
      <c r="A122" s="176">
        <v>709</v>
      </c>
      <c r="B122" s="177" t="s">
        <v>346</v>
      </c>
      <c r="C122" s="150">
        <v>85</v>
      </c>
      <c r="D122" s="151">
        <f t="shared" si="70"/>
        <v>1</v>
      </c>
      <c r="E122" s="120">
        <v>116</v>
      </c>
      <c r="F122" s="121">
        <v>112</v>
      </c>
      <c r="G122" s="122">
        <f t="shared" si="34"/>
        <v>228</v>
      </c>
      <c r="H122" s="152">
        <f t="shared" si="71"/>
        <v>-3</v>
      </c>
      <c r="I122" s="150">
        <v>84</v>
      </c>
      <c r="J122" s="151">
        <f t="shared" si="72"/>
        <v>0</v>
      </c>
      <c r="K122" s="120">
        <v>116</v>
      </c>
      <c r="L122" s="121">
        <v>115</v>
      </c>
      <c r="M122" s="122">
        <f t="shared" si="37"/>
        <v>231</v>
      </c>
      <c r="N122" s="152">
        <f t="shared" si="73"/>
        <v>0</v>
      </c>
      <c r="O122" s="150">
        <v>84</v>
      </c>
      <c r="P122" s="151">
        <f t="shared" si="74"/>
        <v>-1</v>
      </c>
      <c r="Q122" s="120">
        <v>116</v>
      </c>
      <c r="R122" s="121">
        <v>115</v>
      </c>
      <c r="S122" s="122">
        <f t="shared" si="40"/>
        <v>231</v>
      </c>
      <c r="T122" s="152">
        <f t="shared" si="75"/>
        <v>-4</v>
      </c>
      <c r="U122" s="150">
        <v>85</v>
      </c>
      <c r="V122" s="151">
        <f t="shared" si="76"/>
        <v>0</v>
      </c>
      <c r="W122" s="120">
        <v>118</v>
      </c>
      <c r="X122" s="121">
        <v>117</v>
      </c>
      <c r="Y122" s="122">
        <f t="shared" ref="Y122:Y152" si="94">W122+X122</f>
        <v>235</v>
      </c>
      <c r="Z122" s="152">
        <f t="shared" si="77"/>
        <v>1</v>
      </c>
      <c r="AA122" s="150">
        <v>85</v>
      </c>
      <c r="AB122" s="151">
        <f t="shared" si="78"/>
        <v>1</v>
      </c>
      <c r="AC122" s="120">
        <v>117</v>
      </c>
      <c r="AD122" s="121">
        <v>117</v>
      </c>
      <c r="AE122" s="122">
        <f t="shared" si="46"/>
        <v>234</v>
      </c>
      <c r="AF122" s="152">
        <f t="shared" si="79"/>
        <v>1</v>
      </c>
      <c r="AG122" s="150">
        <v>84</v>
      </c>
      <c r="AH122" s="151">
        <f t="shared" si="80"/>
        <v>0</v>
      </c>
      <c r="AI122" s="120">
        <v>116</v>
      </c>
      <c r="AJ122" s="121">
        <v>117</v>
      </c>
      <c r="AK122" s="122">
        <f t="shared" si="49"/>
        <v>233</v>
      </c>
      <c r="AL122" s="152">
        <f t="shared" si="81"/>
        <v>1</v>
      </c>
      <c r="AM122" s="150">
        <v>84</v>
      </c>
      <c r="AN122" s="151">
        <f t="shared" si="82"/>
        <v>0</v>
      </c>
      <c r="AO122" s="120">
        <v>116</v>
      </c>
      <c r="AP122" s="121">
        <v>116</v>
      </c>
      <c r="AQ122" s="122">
        <f t="shared" si="52"/>
        <v>232</v>
      </c>
      <c r="AR122" s="152">
        <f t="shared" si="83"/>
        <v>1</v>
      </c>
      <c r="AS122" s="150">
        <v>84</v>
      </c>
      <c r="AT122" s="151">
        <f t="shared" si="84"/>
        <v>-1</v>
      </c>
      <c r="AU122" s="120">
        <v>116</v>
      </c>
      <c r="AV122" s="121">
        <v>115</v>
      </c>
      <c r="AW122" s="122">
        <f t="shared" si="55"/>
        <v>231</v>
      </c>
      <c r="AX122" s="152">
        <f t="shared" si="85"/>
        <v>-3</v>
      </c>
      <c r="AY122" s="150">
        <v>85</v>
      </c>
      <c r="AZ122" s="151">
        <f t="shared" si="86"/>
        <v>0</v>
      </c>
      <c r="BA122" s="120">
        <v>117</v>
      </c>
      <c r="BB122" s="121">
        <v>117</v>
      </c>
      <c r="BC122" s="122">
        <f t="shared" si="58"/>
        <v>234</v>
      </c>
      <c r="BD122" s="152">
        <f t="shared" si="87"/>
        <v>0</v>
      </c>
      <c r="BE122" s="150">
        <v>85</v>
      </c>
      <c r="BF122" s="151">
        <f t="shared" si="88"/>
        <v>-1</v>
      </c>
      <c r="BG122" s="120">
        <v>117</v>
      </c>
      <c r="BH122" s="121">
        <v>117</v>
      </c>
      <c r="BI122" s="122">
        <f t="shared" si="61"/>
        <v>234</v>
      </c>
      <c r="BJ122" s="152">
        <f t="shared" si="89"/>
        <v>-4</v>
      </c>
      <c r="BK122" s="150">
        <v>86</v>
      </c>
      <c r="BL122" s="151">
        <f t="shared" si="90"/>
        <v>0</v>
      </c>
      <c r="BM122" s="120">
        <v>118</v>
      </c>
      <c r="BN122" s="121">
        <v>120</v>
      </c>
      <c r="BO122" s="122">
        <f t="shared" si="64"/>
        <v>238</v>
      </c>
      <c r="BP122" s="152">
        <f t="shared" si="91"/>
        <v>-1</v>
      </c>
      <c r="BQ122" s="150">
        <v>86</v>
      </c>
      <c r="BR122" s="151">
        <f t="shared" si="92"/>
        <v>-1</v>
      </c>
      <c r="BS122" s="120">
        <v>119</v>
      </c>
      <c r="BT122" s="121">
        <v>120</v>
      </c>
      <c r="BU122" s="122">
        <f t="shared" si="67"/>
        <v>239</v>
      </c>
      <c r="BV122" s="152">
        <f t="shared" si="93"/>
        <v>1</v>
      </c>
      <c r="BW122" s="150">
        <v>87</v>
      </c>
      <c r="BX122" s="151"/>
      <c r="BY122" s="120">
        <v>120</v>
      </c>
      <c r="BZ122" s="121">
        <v>118</v>
      </c>
      <c r="CA122" s="122">
        <f t="shared" si="69"/>
        <v>238</v>
      </c>
      <c r="CB122" s="15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19.5" customHeight="1">
      <c r="A123" s="176">
        <v>710</v>
      </c>
      <c r="B123" s="177" t="s">
        <v>347</v>
      </c>
      <c r="C123" s="150">
        <v>390</v>
      </c>
      <c r="D123" s="151">
        <f t="shared" si="70"/>
        <v>-2</v>
      </c>
      <c r="E123" s="120">
        <v>584</v>
      </c>
      <c r="F123" s="121">
        <v>612</v>
      </c>
      <c r="G123" s="122">
        <f t="shared" si="34"/>
        <v>1196</v>
      </c>
      <c r="H123" s="152">
        <f t="shared" si="71"/>
        <v>-17</v>
      </c>
      <c r="I123" s="150">
        <v>392</v>
      </c>
      <c r="J123" s="151">
        <f t="shared" si="72"/>
        <v>0</v>
      </c>
      <c r="K123" s="120">
        <v>592</v>
      </c>
      <c r="L123" s="121">
        <v>621</v>
      </c>
      <c r="M123" s="122">
        <f t="shared" si="37"/>
        <v>1213</v>
      </c>
      <c r="N123" s="152">
        <f t="shared" si="73"/>
        <v>1</v>
      </c>
      <c r="O123" s="150">
        <v>392</v>
      </c>
      <c r="P123" s="151">
        <f t="shared" si="74"/>
        <v>2</v>
      </c>
      <c r="Q123" s="120">
        <v>591</v>
      </c>
      <c r="R123" s="121">
        <v>621</v>
      </c>
      <c r="S123" s="122">
        <f t="shared" si="40"/>
        <v>1212</v>
      </c>
      <c r="T123" s="152">
        <f t="shared" si="75"/>
        <v>7</v>
      </c>
      <c r="U123" s="150">
        <v>390</v>
      </c>
      <c r="V123" s="151">
        <f t="shared" si="76"/>
        <v>0</v>
      </c>
      <c r="W123" s="120">
        <v>587</v>
      </c>
      <c r="X123" s="121">
        <v>618</v>
      </c>
      <c r="Y123" s="122">
        <f t="shared" si="94"/>
        <v>1205</v>
      </c>
      <c r="Z123" s="152">
        <f t="shared" si="77"/>
        <v>0</v>
      </c>
      <c r="AA123" s="150">
        <v>390</v>
      </c>
      <c r="AB123" s="151">
        <f t="shared" si="78"/>
        <v>2</v>
      </c>
      <c r="AC123" s="120">
        <v>585</v>
      </c>
      <c r="AD123" s="121">
        <v>620</v>
      </c>
      <c r="AE123" s="122">
        <f t="shared" si="46"/>
        <v>1205</v>
      </c>
      <c r="AF123" s="152">
        <f t="shared" si="79"/>
        <v>5</v>
      </c>
      <c r="AG123" s="150">
        <v>388</v>
      </c>
      <c r="AH123" s="151">
        <f t="shared" si="80"/>
        <v>0</v>
      </c>
      <c r="AI123" s="120">
        <v>584</v>
      </c>
      <c r="AJ123" s="121">
        <v>616</v>
      </c>
      <c r="AK123" s="122">
        <f t="shared" si="49"/>
        <v>1200</v>
      </c>
      <c r="AL123" s="152">
        <f t="shared" si="81"/>
        <v>-1</v>
      </c>
      <c r="AM123" s="150">
        <v>388</v>
      </c>
      <c r="AN123" s="151">
        <f t="shared" si="82"/>
        <v>1</v>
      </c>
      <c r="AO123" s="120">
        <v>583</v>
      </c>
      <c r="AP123" s="121">
        <v>618</v>
      </c>
      <c r="AQ123" s="122">
        <f t="shared" si="52"/>
        <v>1201</v>
      </c>
      <c r="AR123" s="152">
        <f t="shared" si="83"/>
        <v>1</v>
      </c>
      <c r="AS123" s="150">
        <v>387</v>
      </c>
      <c r="AT123" s="151">
        <f t="shared" si="84"/>
        <v>-1</v>
      </c>
      <c r="AU123" s="120">
        <v>582</v>
      </c>
      <c r="AV123" s="121">
        <v>618</v>
      </c>
      <c r="AW123" s="122">
        <f t="shared" si="55"/>
        <v>1200</v>
      </c>
      <c r="AX123" s="152">
        <f t="shared" si="85"/>
        <v>-2</v>
      </c>
      <c r="AY123" s="150">
        <v>388</v>
      </c>
      <c r="AZ123" s="151">
        <f t="shared" si="86"/>
        <v>0</v>
      </c>
      <c r="BA123" s="120">
        <v>584</v>
      </c>
      <c r="BB123" s="121">
        <v>618</v>
      </c>
      <c r="BC123" s="122">
        <f t="shared" si="58"/>
        <v>1202</v>
      </c>
      <c r="BD123" s="152">
        <f t="shared" si="87"/>
        <v>1</v>
      </c>
      <c r="BE123" s="150">
        <v>388</v>
      </c>
      <c r="BF123" s="151">
        <f t="shared" si="88"/>
        <v>0</v>
      </c>
      <c r="BG123" s="120">
        <v>583</v>
      </c>
      <c r="BH123" s="121">
        <v>618</v>
      </c>
      <c r="BI123" s="122">
        <f t="shared" si="61"/>
        <v>1201</v>
      </c>
      <c r="BJ123" s="152">
        <f t="shared" si="89"/>
        <v>-6</v>
      </c>
      <c r="BK123" s="150">
        <v>388</v>
      </c>
      <c r="BL123" s="151">
        <f t="shared" si="90"/>
        <v>2</v>
      </c>
      <c r="BM123" s="120">
        <v>587</v>
      </c>
      <c r="BN123" s="121">
        <v>620</v>
      </c>
      <c r="BO123" s="122">
        <f t="shared" si="64"/>
        <v>1207</v>
      </c>
      <c r="BP123" s="152">
        <f t="shared" si="91"/>
        <v>5</v>
      </c>
      <c r="BQ123" s="150">
        <v>386</v>
      </c>
      <c r="BR123" s="151">
        <f t="shared" si="92"/>
        <v>-1</v>
      </c>
      <c r="BS123" s="120">
        <v>585</v>
      </c>
      <c r="BT123" s="121">
        <v>617</v>
      </c>
      <c r="BU123" s="122">
        <f t="shared" si="67"/>
        <v>1202</v>
      </c>
      <c r="BV123" s="152">
        <f t="shared" si="93"/>
        <v>-1</v>
      </c>
      <c r="BW123" s="150">
        <v>387</v>
      </c>
      <c r="BX123" s="151"/>
      <c r="BY123" s="120">
        <v>585</v>
      </c>
      <c r="BZ123" s="121">
        <v>618</v>
      </c>
      <c r="CA123" s="122">
        <f t="shared" si="69"/>
        <v>1203</v>
      </c>
      <c r="CB123" s="152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19.5" customHeight="1">
      <c r="A124" s="176">
        <v>711</v>
      </c>
      <c r="B124" s="177" t="s">
        <v>348</v>
      </c>
      <c r="C124" s="150">
        <v>49</v>
      </c>
      <c r="D124" s="151">
        <f t="shared" si="70"/>
        <v>0</v>
      </c>
      <c r="E124" s="120">
        <v>74</v>
      </c>
      <c r="F124" s="121">
        <v>65</v>
      </c>
      <c r="G124" s="122">
        <f t="shared" si="34"/>
        <v>139</v>
      </c>
      <c r="H124" s="152">
        <f t="shared" si="71"/>
        <v>4</v>
      </c>
      <c r="I124" s="150">
        <v>49</v>
      </c>
      <c r="J124" s="151">
        <f t="shared" si="72"/>
        <v>-2</v>
      </c>
      <c r="K124" s="120">
        <v>70</v>
      </c>
      <c r="L124" s="121">
        <v>65</v>
      </c>
      <c r="M124" s="122">
        <f t="shared" si="37"/>
        <v>135</v>
      </c>
      <c r="N124" s="152">
        <f t="shared" si="73"/>
        <v>-5</v>
      </c>
      <c r="O124" s="150">
        <v>51</v>
      </c>
      <c r="P124" s="151">
        <f t="shared" si="74"/>
        <v>0</v>
      </c>
      <c r="Q124" s="120">
        <v>73</v>
      </c>
      <c r="R124" s="121">
        <v>67</v>
      </c>
      <c r="S124" s="122">
        <f t="shared" si="40"/>
        <v>140</v>
      </c>
      <c r="T124" s="152">
        <f t="shared" si="75"/>
        <v>0</v>
      </c>
      <c r="U124" s="150">
        <v>51</v>
      </c>
      <c r="V124" s="151">
        <f t="shared" si="76"/>
        <v>0</v>
      </c>
      <c r="W124" s="120">
        <v>73</v>
      </c>
      <c r="X124" s="121">
        <v>67</v>
      </c>
      <c r="Y124" s="122">
        <f t="shared" si="94"/>
        <v>140</v>
      </c>
      <c r="Z124" s="152">
        <f t="shared" si="77"/>
        <v>-1</v>
      </c>
      <c r="AA124" s="150">
        <v>51</v>
      </c>
      <c r="AB124" s="151">
        <f t="shared" si="78"/>
        <v>0</v>
      </c>
      <c r="AC124" s="120">
        <v>74</v>
      </c>
      <c r="AD124" s="121">
        <v>67</v>
      </c>
      <c r="AE124" s="122">
        <f t="shared" si="46"/>
        <v>141</v>
      </c>
      <c r="AF124" s="152">
        <f t="shared" si="79"/>
        <v>-1</v>
      </c>
      <c r="AG124" s="150">
        <v>51</v>
      </c>
      <c r="AH124" s="151">
        <f t="shared" si="80"/>
        <v>1</v>
      </c>
      <c r="AI124" s="120">
        <v>75</v>
      </c>
      <c r="AJ124" s="121">
        <v>67</v>
      </c>
      <c r="AK124" s="122">
        <f t="shared" si="49"/>
        <v>142</v>
      </c>
      <c r="AL124" s="152">
        <f t="shared" si="81"/>
        <v>1</v>
      </c>
      <c r="AM124" s="150">
        <v>50</v>
      </c>
      <c r="AN124" s="151">
        <f t="shared" si="82"/>
        <v>1</v>
      </c>
      <c r="AO124" s="120">
        <v>74</v>
      </c>
      <c r="AP124" s="121">
        <v>67</v>
      </c>
      <c r="AQ124" s="122">
        <f t="shared" si="52"/>
        <v>141</v>
      </c>
      <c r="AR124" s="152">
        <f t="shared" si="83"/>
        <v>3</v>
      </c>
      <c r="AS124" s="150">
        <v>49</v>
      </c>
      <c r="AT124" s="151">
        <f t="shared" si="84"/>
        <v>0</v>
      </c>
      <c r="AU124" s="120">
        <v>73</v>
      </c>
      <c r="AV124" s="121">
        <v>65</v>
      </c>
      <c r="AW124" s="122">
        <f t="shared" si="55"/>
        <v>138</v>
      </c>
      <c r="AX124" s="152">
        <f t="shared" si="85"/>
        <v>0</v>
      </c>
      <c r="AY124" s="150">
        <v>49</v>
      </c>
      <c r="AZ124" s="151">
        <f t="shared" si="86"/>
        <v>1</v>
      </c>
      <c r="BA124" s="120">
        <v>73</v>
      </c>
      <c r="BB124" s="121">
        <v>65</v>
      </c>
      <c r="BC124" s="122">
        <f t="shared" si="58"/>
        <v>138</v>
      </c>
      <c r="BD124" s="152">
        <f t="shared" si="87"/>
        <v>5</v>
      </c>
      <c r="BE124" s="150">
        <v>48</v>
      </c>
      <c r="BF124" s="151">
        <f t="shared" si="88"/>
        <v>0</v>
      </c>
      <c r="BG124" s="120">
        <v>70</v>
      </c>
      <c r="BH124" s="121">
        <v>63</v>
      </c>
      <c r="BI124" s="122">
        <f t="shared" si="61"/>
        <v>133</v>
      </c>
      <c r="BJ124" s="152">
        <f t="shared" si="89"/>
        <v>0</v>
      </c>
      <c r="BK124" s="150">
        <v>48</v>
      </c>
      <c r="BL124" s="151">
        <f t="shared" si="90"/>
        <v>0</v>
      </c>
      <c r="BM124" s="120">
        <v>70</v>
      </c>
      <c r="BN124" s="121">
        <v>63</v>
      </c>
      <c r="BO124" s="122">
        <f t="shared" si="64"/>
        <v>133</v>
      </c>
      <c r="BP124" s="152">
        <f t="shared" si="91"/>
        <v>0</v>
      </c>
      <c r="BQ124" s="150">
        <v>48</v>
      </c>
      <c r="BR124" s="151">
        <f t="shared" si="92"/>
        <v>0</v>
      </c>
      <c r="BS124" s="120">
        <v>70</v>
      </c>
      <c r="BT124" s="121">
        <v>63</v>
      </c>
      <c r="BU124" s="122">
        <f t="shared" si="67"/>
        <v>133</v>
      </c>
      <c r="BV124" s="152">
        <f t="shared" si="93"/>
        <v>2</v>
      </c>
      <c r="BW124" s="150">
        <v>48</v>
      </c>
      <c r="BX124" s="151"/>
      <c r="BY124" s="120">
        <v>69</v>
      </c>
      <c r="BZ124" s="121">
        <v>62</v>
      </c>
      <c r="CA124" s="122">
        <f t="shared" si="69"/>
        <v>131</v>
      </c>
      <c r="CB124" s="152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19.5" customHeight="1">
      <c r="A125" s="176">
        <v>712</v>
      </c>
      <c r="B125" s="177" t="s">
        <v>349</v>
      </c>
      <c r="C125" s="150">
        <v>1098</v>
      </c>
      <c r="D125" s="151">
        <f t="shared" si="70"/>
        <v>-5</v>
      </c>
      <c r="E125" s="120">
        <v>1714</v>
      </c>
      <c r="F125" s="121">
        <v>1759</v>
      </c>
      <c r="G125" s="122">
        <f t="shared" si="34"/>
        <v>3473</v>
      </c>
      <c r="H125" s="152">
        <f t="shared" si="71"/>
        <v>-21</v>
      </c>
      <c r="I125" s="150">
        <v>1103</v>
      </c>
      <c r="J125" s="151">
        <f t="shared" si="72"/>
        <v>0</v>
      </c>
      <c r="K125" s="120">
        <v>1721</v>
      </c>
      <c r="L125" s="121">
        <v>1773</v>
      </c>
      <c r="M125" s="122">
        <f t="shared" si="37"/>
        <v>3494</v>
      </c>
      <c r="N125" s="152">
        <f t="shared" si="73"/>
        <v>1</v>
      </c>
      <c r="O125" s="150">
        <v>1103</v>
      </c>
      <c r="P125" s="151">
        <f t="shared" si="74"/>
        <v>0</v>
      </c>
      <c r="Q125" s="120">
        <v>1721</v>
      </c>
      <c r="R125" s="121">
        <v>1772</v>
      </c>
      <c r="S125" s="122">
        <f t="shared" si="40"/>
        <v>3493</v>
      </c>
      <c r="T125" s="152">
        <f t="shared" si="75"/>
        <v>9</v>
      </c>
      <c r="U125" s="150">
        <v>1103</v>
      </c>
      <c r="V125" s="151">
        <f t="shared" si="76"/>
        <v>2</v>
      </c>
      <c r="W125" s="120">
        <v>1716</v>
      </c>
      <c r="X125" s="121">
        <v>1768</v>
      </c>
      <c r="Y125" s="122">
        <f t="shared" si="94"/>
        <v>3484</v>
      </c>
      <c r="Z125" s="152">
        <f t="shared" si="77"/>
        <v>0</v>
      </c>
      <c r="AA125" s="150">
        <v>1101</v>
      </c>
      <c r="AB125" s="151">
        <f t="shared" si="78"/>
        <v>3</v>
      </c>
      <c r="AC125" s="120">
        <v>1718</v>
      </c>
      <c r="AD125" s="121">
        <v>1766</v>
      </c>
      <c r="AE125" s="122">
        <f t="shared" si="46"/>
        <v>3484</v>
      </c>
      <c r="AF125" s="152">
        <f t="shared" si="79"/>
        <v>6</v>
      </c>
      <c r="AG125" s="150">
        <v>1098</v>
      </c>
      <c r="AH125" s="151">
        <f t="shared" si="80"/>
        <v>4</v>
      </c>
      <c r="AI125" s="120">
        <v>1725</v>
      </c>
      <c r="AJ125" s="121">
        <v>1753</v>
      </c>
      <c r="AK125" s="122">
        <f t="shared" si="49"/>
        <v>3478</v>
      </c>
      <c r="AL125" s="152">
        <f t="shared" si="81"/>
        <v>-2</v>
      </c>
      <c r="AM125" s="150">
        <v>1094</v>
      </c>
      <c r="AN125" s="151">
        <f t="shared" si="82"/>
        <v>4</v>
      </c>
      <c r="AO125" s="120">
        <v>1727</v>
      </c>
      <c r="AP125" s="121">
        <v>1753</v>
      </c>
      <c r="AQ125" s="122">
        <f t="shared" si="52"/>
        <v>3480</v>
      </c>
      <c r="AR125" s="152">
        <f t="shared" si="83"/>
        <v>15</v>
      </c>
      <c r="AS125" s="150">
        <v>1090</v>
      </c>
      <c r="AT125" s="151">
        <f t="shared" si="84"/>
        <v>3</v>
      </c>
      <c r="AU125" s="120">
        <v>1719</v>
      </c>
      <c r="AV125" s="121">
        <v>1746</v>
      </c>
      <c r="AW125" s="122">
        <f t="shared" si="55"/>
        <v>3465</v>
      </c>
      <c r="AX125" s="152">
        <f t="shared" si="85"/>
        <v>19</v>
      </c>
      <c r="AY125" s="150">
        <v>1087</v>
      </c>
      <c r="AZ125" s="151">
        <f t="shared" si="86"/>
        <v>5</v>
      </c>
      <c r="BA125" s="120">
        <v>1714</v>
      </c>
      <c r="BB125" s="121">
        <v>1732</v>
      </c>
      <c r="BC125" s="122">
        <f t="shared" si="58"/>
        <v>3446</v>
      </c>
      <c r="BD125" s="152">
        <f t="shared" si="87"/>
        <v>2</v>
      </c>
      <c r="BE125" s="150">
        <v>1082</v>
      </c>
      <c r="BF125" s="151">
        <f t="shared" si="88"/>
        <v>7</v>
      </c>
      <c r="BG125" s="120">
        <v>1712</v>
      </c>
      <c r="BH125" s="121">
        <v>1732</v>
      </c>
      <c r="BI125" s="122">
        <f t="shared" si="61"/>
        <v>3444</v>
      </c>
      <c r="BJ125" s="152">
        <f t="shared" si="89"/>
        <v>21</v>
      </c>
      <c r="BK125" s="150">
        <v>1075</v>
      </c>
      <c r="BL125" s="151">
        <f t="shared" si="90"/>
        <v>-3</v>
      </c>
      <c r="BM125" s="120">
        <v>1702</v>
      </c>
      <c r="BN125" s="121">
        <v>1721</v>
      </c>
      <c r="BO125" s="122">
        <f t="shared" si="64"/>
        <v>3423</v>
      </c>
      <c r="BP125" s="152">
        <f t="shared" si="91"/>
        <v>-1</v>
      </c>
      <c r="BQ125" s="150">
        <v>1078</v>
      </c>
      <c r="BR125" s="151">
        <f t="shared" si="92"/>
        <v>5</v>
      </c>
      <c r="BS125" s="120">
        <v>1705</v>
      </c>
      <c r="BT125" s="121">
        <v>1719</v>
      </c>
      <c r="BU125" s="122">
        <f t="shared" si="67"/>
        <v>3424</v>
      </c>
      <c r="BV125" s="152">
        <f t="shared" si="93"/>
        <v>10</v>
      </c>
      <c r="BW125" s="150">
        <v>1073</v>
      </c>
      <c r="BX125" s="151"/>
      <c r="BY125" s="120">
        <v>1703</v>
      </c>
      <c r="BZ125" s="121">
        <v>1711</v>
      </c>
      <c r="CA125" s="122">
        <f t="shared" si="69"/>
        <v>3414</v>
      </c>
      <c r="CB125" s="152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19.5" customHeight="1">
      <c r="A126" s="176">
        <v>713</v>
      </c>
      <c r="B126" s="177" t="s">
        <v>350</v>
      </c>
      <c r="C126" s="150">
        <v>24</v>
      </c>
      <c r="D126" s="151">
        <f t="shared" si="70"/>
        <v>0</v>
      </c>
      <c r="E126" s="120">
        <v>28</v>
      </c>
      <c r="F126" s="121">
        <v>30</v>
      </c>
      <c r="G126" s="122">
        <f t="shared" si="34"/>
        <v>58</v>
      </c>
      <c r="H126" s="152">
        <f t="shared" si="71"/>
        <v>0</v>
      </c>
      <c r="I126" s="150">
        <v>24</v>
      </c>
      <c r="J126" s="151">
        <f t="shared" si="72"/>
        <v>0</v>
      </c>
      <c r="K126" s="120">
        <v>28</v>
      </c>
      <c r="L126" s="121">
        <v>30</v>
      </c>
      <c r="M126" s="122">
        <f t="shared" si="37"/>
        <v>58</v>
      </c>
      <c r="N126" s="152">
        <f t="shared" si="73"/>
        <v>0</v>
      </c>
      <c r="O126" s="150">
        <v>24</v>
      </c>
      <c r="P126" s="151">
        <f t="shared" si="74"/>
        <v>0</v>
      </c>
      <c r="Q126" s="120">
        <v>28</v>
      </c>
      <c r="R126" s="121">
        <v>30</v>
      </c>
      <c r="S126" s="122">
        <f t="shared" si="40"/>
        <v>58</v>
      </c>
      <c r="T126" s="152">
        <f t="shared" si="75"/>
        <v>0</v>
      </c>
      <c r="U126" s="150">
        <v>24</v>
      </c>
      <c r="V126" s="151">
        <f t="shared" si="76"/>
        <v>0</v>
      </c>
      <c r="W126" s="120">
        <v>28</v>
      </c>
      <c r="X126" s="121">
        <v>30</v>
      </c>
      <c r="Y126" s="122">
        <f t="shared" si="94"/>
        <v>58</v>
      </c>
      <c r="Z126" s="152">
        <f t="shared" si="77"/>
        <v>0</v>
      </c>
      <c r="AA126" s="150">
        <v>24</v>
      </c>
      <c r="AB126" s="151">
        <f t="shared" si="78"/>
        <v>2</v>
      </c>
      <c r="AC126" s="120">
        <v>28</v>
      </c>
      <c r="AD126" s="121">
        <v>30</v>
      </c>
      <c r="AE126" s="122">
        <f t="shared" si="46"/>
        <v>58</v>
      </c>
      <c r="AF126" s="152">
        <f t="shared" si="79"/>
        <v>2</v>
      </c>
      <c r="AG126" s="150">
        <v>22</v>
      </c>
      <c r="AH126" s="151">
        <f t="shared" si="80"/>
        <v>0</v>
      </c>
      <c r="AI126" s="120">
        <v>27</v>
      </c>
      <c r="AJ126" s="121">
        <v>29</v>
      </c>
      <c r="AK126" s="122">
        <f t="shared" si="49"/>
        <v>56</v>
      </c>
      <c r="AL126" s="152">
        <f t="shared" si="81"/>
        <v>0</v>
      </c>
      <c r="AM126" s="150">
        <v>22</v>
      </c>
      <c r="AN126" s="151">
        <f t="shared" si="82"/>
        <v>0</v>
      </c>
      <c r="AO126" s="120">
        <v>27</v>
      </c>
      <c r="AP126" s="121">
        <v>29</v>
      </c>
      <c r="AQ126" s="122">
        <f t="shared" si="52"/>
        <v>56</v>
      </c>
      <c r="AR126" s="152">
        <f t="shared" si="83"/>
        <v>0</v>
      </c>
      <c r="AS126" s="150">
        <v>22</v>
      </c>
      <c r="AT126" s="151">
        <f t="shared" si="84"/>
        <v>-1</v>
      </c>
      <c r="AU126" s="120">
        <v>27</v>
      </c>
      <c r="AV126" s="121">
        <v>29</v>
      </c>
      <c r="AW126" s="122">
        <f t="shared" si="55"/>
        <v>56</v>
      </c>
      <c r="AX126" s="152">
        <f t="shared" si="85"/>
        <v>-1</v>
      </c>
      <c r="AY126" s="150">
        <v>23</v>
      </c>
      <c r="AZ126" s="151">
        <f t="shared" si="86"/>
        <v>0</v>
      </c>
      <c r="BA126" s="120">
        <v>28</v>
      </c>
      <c r="BB126" s="121">
        <v>29</v>
      </c>
      <c r="BC126" s="122">
        <f t="shared" si="58"/>
        <v>57</v>
      </c>
      <c r="BD126" s="152">
        <f t="shared" si="87"/>
        <v>0</v>
      </c>
      <c r="BE126" s="150">
        <v>23</v>
      </c>
      <c r="BF126" s="151">
        <f t="shared" si="88"/>
        <v>0</v>
      </c>
      <c r="BG126" s="120">
        <v>28</v>
      </c>
      <c r="BH126" s="121">
        <v>29</v>
      </c>
      <c r="BI126" s="122">
        <f t="shared" si="61"/>
        <v>57</v>
      </c>
      <c r="BJ126" s="152">
        <f t="shared" si="89"/>
        <v>2</v>
      </c>
      <c r="BK126" s="150">
        <v>23</v>
      </c>
      <c r="BL126" s="151">
        <f t="shared" si="90"/>
        <v>0</v>
      </c>
      <c r="BM126" s="120">
        <v>26</v>
      </c>
      <c r="BN126" s="121">
        <v>29</v>
      </c>
      <c r="BO126" s="122">
        <f t="shared" si="64"/>
        <v>55</v>
      </c>
      <c r="BP126" s="152">
        <f t="shared" si="91"/>
        <v>0</v>
      </c>
      <c r="BQ126" s="150">
        <v>23</v>
      </c>
      <c r="BR126" s="151">
        <f t="shared" si="92"/>
        <v>-1</v>
      </c>
      <c r="BS126" s="120">
        <v>26</v>
      </c>
      <c r="BT126" s="121">
        <v>29</v>
      </c>
      <c r="BU126" s="122">
        <f t="shared" si="67"/>
        <v>55</v>
      </c>
      <c r="BV126" s="152">
        <f t="shared" si="93"/>
        <v>-2</v>
      </c>
      <c r="BW126" s="150">
        <v>24</v>
      </c>
      <c r="BX126" s="151"/>
      <c r="BY126" s="120">
        <v>26</v>
      </c>
      <c r="BZ126" s="121">
        <v>31</v>
      </c>
      <c r="CA126" s="122">
        <f t="shared" si="69"/>
        <v>57</v>
      </c>
      <c r="CB126" s="152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19.5" customHeight="1">
      <c r="A127" s="176">
        <v>714</v>
      </c>
      <c r="B127" s="177" t="s">
        <v>351</v>
      </c>
      <c r="C127" s="150">
        <v>78</v>
      </c>
      <c r="D127" s="151">
        <f t="shared" si="70"/>
        <v>1</v>
      </c>
      <c r="E127" s="120">
        <v>118</v>
      </c>
      <c r="F127" s="121">
        <v>109</v>
      </c>
      <c r="G127" s="122">
        <f t="shared" si="34"/>
        <v>227</v>
      </c>
      <c r="H127" s="152">
        <f t="shared" si="71"/>
        <v>-2</v>
      </c>
      <c r="I127" s="150">
        <v>77</v>
      </c>
      <c r="J127" s="151">
        <f t="shared" si="72"/>
        <v>-1</v>
      </c>
      <c r="K127" s="120">
        <v>117</v>
      </c>
      <c r="L127" s="121">
        <v>112</v>
      </c>
      <c r="M127" s="122">
        <f t="shared" si="37"/>
        <v>229</v>
      </c>
      <c r="N127" s="152">
        <f t="shared" si="73"/>
        <v>1</v>
      </c>
      <c r="O127" s="150">
        <v>78</v>
      </c>
      <c r="P127" s="151">
        <f t="shared" si="74"/>
        <v>0</v>
      </c>
      <c r="Q127" s="120">
        <v>117</v>
      </c>
      <c r="R127" s="121">
        <v>111</v>
      </c>
      <c r="S127" s="122">
        <f t="shared" si="40"/>
        <v>228</v>
      </c>
      <c r="T127" s="152">
        <f t="shared" si="75"/>
        <v>-2</v>
      </c>
      <c r="U127" s="150">
        <v>78</v>
      </c>
      <c r="V127" s="151">
        <f t="shared" si="76"/>
        <v>0</v>
      </c>
      <c r="W127" s="120">
        <v>118</v>
      </c>
      <c r="X127" s="121">
        <v>112</v>
      </c>
      <c r="Y127" s="122">
        <f t="shared" si="94"/>
        <v>230</v>
      </c>
      <c r="Z127" s="152">
        <f t="shared" si="77"/>
        <v>0</v>
      </c>
      <c r="AA127" s="150">
        <v>78</v>
      </c>
      <c r="AB127" s="151">
        <f t="shared" si="78"/>
        <v>-1</v>
      </c>
      <c r="AC127" s="120">
        <v>118</v>
      </c>
      <c r="AD127" s="121">
        <v>112</v>
      </c>
      <c r="AE127" s="122">
        <f t="shared" si="46"/>
        <v>230</v>
      </c>
      <c r="AF127" s="152">
        <f t="shared" si="79"/>
        <v>-2</v>
      </c>
      <c r="AG127" s="150">
        <v>79</v>
      </c>
      <c r="AH127" s="151">
        <f t="shared" si="80"/>
        <v>0</v>
      </c>
      <c r="AI127" s="120">
        <v>119</v>
      </c>
      <c r="AJ127" s="121">
        <v>113</v>
      </c>
      <c r="AK127" s="122">
        <f t="shared" si="49"/>
        <v>232</v>
      </c>
      <c r="AL127" s="152">
        <f t="shared" si="81"/>
        <v>1</v>
      </c>
      <c r="AM127" s="150">
        <v>79</v>
      </c>
      <c r="AN127" s="151">
        <f t="shared" si="82"/>
        <v>-2</v>
      </c>
      <c r="AO127" s="120">
        <v>119</v>
      </c>
      <c r="AP127" s="121">
        <v>112</v>
      </c>
      <c r="AQ127" s="122">
        <f t="shared" si="52"/>
        <v>231</v>
      </c>
      <c r="AR127" s="152">
        <f t="shared" si="83"/>
        <v>-2</v>
      </c>
      <c r="AS127" s="150">
        <v>81</v>
      </c>
      <c r="AT127" s="151">
        <f t="shared" si="84"/>
        <v>1</v>
      </c>
      <c r="AU127" s="120">
        <v>120</v>
      </c>
      <c r="AV127" s="121">
        <v>113</v>
      </c>
      <c r="AW127" s="122">
        <f t="shared" si="55"/>
        <v>233</v>
      </c>
      <c r="AX127" s="152">
        <f t="shared" si="85"/>
        <v>1</v>
      </c>
      <c r="AY127" s="150">
        <v>80</v>
      </c>
      <c r="AZ127" s="151">
        <f t="shared" si="86"/>
        <v>0</v>
      </c>
      <c r="BA127" s="120">
        <v>120</v>
      </c>
      <c r="BB127" s="121">
        <v>112</v>
      </c>
      <c r="BC127" s="122">
        <f t="shared" si="58"/>
        <v>232</v>
      </c>
      <c r="BD127" s="152">
        <f t="shared" si="87"/>
        <v>1</v>
      </c>
      <c r="BE127" s="150">
        <v>80</v>
      </c>
      <c r="BF127" s="151">
        <f t="shared" si="88"/>
        <v>1</v>
      </c>
      <c r="BG127" s="120">
        <v>119</v>
      </c>
      <c r="BH127" s="121">
        <v>112</v>
      </c>
      <c r="BI127" s="122">
        <f t="shared" si="61"/>
        <v>231</v>
      </c>
      <c r="BJ127" s="152">
        <f t="shared" si="89"/>
        <v>1</v>
      </c>
      <c r="BK127" s="150">
        <v>79</v>
      </c>
      <c r="BL127" s="151">
        <f t="shared" si="90"/>
        <v>1</v>
      </c>
      <c r="BM127" s="120">
        <v>117</v>
      </c>
      <c r="BN127" s="121">
        <v>113</v>
      </c>
      <c r="BO127" s="122">
        <f t="shared" si="64"/>
        <v>230</v>
      </c>
      <c r="BP127" s="152">
        <f t="shared" si="91"/>
        <v>1</v>
      </c>
      <c r="BQ127" s="150">
        <v>78</v>
      </c>
      <c r="BR127" s="151">
        <f t="shared" si="92"/>
        <v>1</v>
      </c>
      <c r="BS127" s="120">
        <v>117</v>
      </c>
      <c r="BT127" s="121">
        <v>112</v>
      </c>
      <c r="BU127" s="122">
        <f t="shared" si="67"/>
        <v>229</v>
      </c>
      <c r="BV127" s="152">
        <f t="shared" si="93"/>
        <v>-1</v>
      </c>
      <c r="BW127" s="150">
        <v>77</v>
      </c>
      <c r="BX127" s="151"/>
      <c r="BY127" s="120">
        <v>116</v>
      </c>
      <c r="BZ127" s="121">
        <v>114</v>
      </c>
      <c r="CA127" s="122">
        <f t="shared" si="69"/>
        <v>230</v>
      </c>
      <c r="CB127" s="152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19.5" customHeight="1">
      <c r="A128" s="176">
        <v>715</v>
      </c>
      <c r="B128" s="177" t="s">
        <v>352</v>
      </c>
      <c r="C128" s="150">
        <v>587</v>
      </c>
      <c r="D128" s="151">
        <f t="shared" si="70"/>
        <v>-1</v>
      </c>
      <c r="E128" s="120">
        <v>789</v>
      </c>
      <c r="F128" s="121">
        <v>836</v>
      </c>
      <c r="G128" s="122">
        <f t="shared" si="34"/>
        <v>1625</v>
      </c>
      <c r="H128" s="152">
        <f t="shared" si="71"/>
        <v>-1</v>
      </c>
      <c r="I128" s="150">
        <v>588</v>
      </c>
      <c r="J128" s="151">
        <f t="shared" si="72"/>
        <v>-5</v>
      </c>
      <c r="K128" s="120">
        <v>795</v>
      </c>
      <c r="L128" s="121">
        <v>831</v>
      </c>
      <c r="M128" s="122">
        <f t="shared" si="37"/>
        <v>1626</v>
      </c>
      <c r="N128" s="152">
        <f t="shared" si="73"/>
        <v>-10</v>
      </c>
      <c r="O128" s="150">
        <v>593</v>
      </c>
      <c r="P128" s="151">
        <f t="shared" si="74"/>
        <v>1</v>
      </c>
      <c r="Q128" s="120">
        <v>800</v>
      </c>
      <c r="R128" s="121">
        <v>836</v>
      </c>
      <c r="S128" s="122">
        <f t="shared" si="40"/>
        <v>1636</v>
      </c>
      <c r="T128" s="152">
        <f t="shared" si="75"/>
        <v>0</v>
      </c>
      <c r="U128" s="150">
        <v>592</v>
      </c>
      <c r="V128" s="151">
        <f t="shared" si="76"/>
        <v>2</v>
      </c>
      <c r="W128" s="120">
        <v>801</v>
      </c>
      <c r="X128" s="121">
        <v>835</v>
      </c>
      <c r="Y128" s="122">
        <f t="shared" si="94"/>
        <v>1636</v>
      </c>
      <c r="Z128" s="152">
        <f t="shared" si="77"/>
        <v>-5</v>
      </c>
      <c r="AA128" s="150">
        <v>590</v>
      </c>
      <c r="AB128" s="151">
        <f t="shared" si="78"/>
        <v>-4</v>
      </c>
      <c r="AC128" s="120">
        <v>804</v>
      </c>
      <c r="AD128" s="121">
        <v>837</v>
      </c>
      <c r="AE128" s="122">
        <f t="shared" si="46"/>
        <v>1641</v>
      </c>
      <c r="AF128" s="152">
        <f t="shared" si="79"/>
        <v>-3</v>
      </c>
      <c r="AG128" s="150">
        <v>594</v>
      </c>
      <c r="AH128" s="151">
        <f t="shared" si="80"/>
        <v>8</v>
      </c>
      <c r="AI128" s="120">
        <v>804</v>
      </c>
      <c r="AJ128" s="121">
        <v>840</v>
      </c>
      <c r="AK128" s="122">
        <f t="shared" si="49"/>
        <v>1644</v>
      </c>
      <c r="AL128" s="152">
        <f t="shared" si="81"/>
        <v>8</v>
      </c>
      <c r="AM128" s="150">
        <v>586</v>
      </c>
      <c r="AN128" s="151">
        <f t="shared" si="82"/>
        <v>-1</v>
      </c>
      <c r="AO128" s="120">
        <v>797</v>
      </c>
      <c r="AP128" s="121">
        <v>839</v>
      </c>
      <c r="AQ128" s="122">
        <f t="shared" si="52"/>
        <v>1636</v>
      </c>
      <c r="AR128" s="152">
        <f t="shared" si="83"/>
        <v>0</v>
      </c>
      <c r="AS128" s="150">
        <v>587</v>
      </c>
      <c r="AT128" s="151">
        <f t="shared" si="84"/>
        <v>2</v>
      </c>
      <c r="AU128" s="120">
        <v>797</v>
      </c>
      <c r="AV128" s="121">
        <v>839</v>
      </c>
      <c r="AW128" s="122">
        <f t="shared" si="55"/>
        <v>1636</v>
      </c>
      <c r="AX128" s="152">
        <f t="shared" si="85"/>
        <v>-2</v>
      </c>
      <c r="AY128" s="150">
        <v>585</v>
      </c>
      <c r="AZ128" s="151">
        <f t="shared" si="86"/>
        <v>-1</v>
      </c>
      <c r="BA128" s="120">
        <v>801</v>
      </c>
      <c r="BB128" s="121">
        <v>837</v>
      </c>
      <c r="BC128" s="122">
        <f t="shared" si="58"/>
        <v>1638</v>
      </c>
      <c r="BD128" s="152">
        <f t="shared" si="87"/>
        <v>-5</v>
      </c>
      <c r="BE128" s="150">
        <v>586</v>
      </c>
      <c r="BF128" s="151">
        <f t="shared" si="88"/>
        <v>1</v>
      </c>
      <c r="BG128" s="120">
        <v>799</v>
      </c>
      <c r="BH128" s="121">
        <v>844</v>
      </c>
      <c r="BI128" s="122">
        <f t="shared" si="61"/>
        <v>1643</v>
      </c>
      <c r="BJ128" s="152">
        <f t="shared" si="89"/>
        <v>-2</v>
      </c>
      <c r="BK128" s="150">
        <v>585</v>
      </c>
      <c r="BL128" s="151">
        <f t="shared" si="90"/>
        <v>-1</v>
      </c>
      <c r="BM128" s="120">
        <v>800</v>
      </c>
      <c r="BN128" s="121">
        <v>845</v>
      </c>
      <c r="BO128" s="122">
        <f t="shared" si="64"/>
        <v>1645</v>
      </c>
      <c r="BP128" s="152">
        <f t="shared" si="91"/>
        <v>-1</v>
      </c>
      <c r="BQ128" s="150">
        <v>586</v>
      </c>
      <c r="BR128" s="151">
        <f t="shared" si="92"/>
        <v>5</v>
      </c>
      <c r="BS128" s="120">
        <v>801</v>
      </c>
      <c r="BT128" s="121">
        <v>845</v>
      </c>
      <c r="BU128" s="122">
        <f t="shared" si="67"/>
        <v>1646</v>
      </c>
      <c r="BV128" s="152">
        <f t="shared" si="93"/>
        <v>20</v>
      </c>
      <c r="BW128" s="150">
        <v>581</v>
      </c>
      <c r="BX128" s="151"/>
      <c r="BY128" s="120">
        <v>792</v>
      </c>
      <c r="BZ128" s="121">
        <v>834</v>
      </c>
      <c r="CA128" s="122">
        <f t="shared" si="69"/>
        <v>1626</v>
      </c>
      <c r="CB128" s="152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19.5" customHeight="1">
      <c r="A129" s="176">
        <v>716</v>
      </c>
      <c r="B129" s="177" t="s">
        <v>353</v>
      </c>
      <c r="C129" s="150">
        <v>83</v>
      </c>
      <c r="D129" s="151">
        <f t="shared" si="70"/>
        <v>0</v>
      </c>
      <c r="E129" s="120">
        <v>117</v>
      </c>
      <c r="F129" s="121">
        <v>104</v>
      </c>
      <c r="G129" s="122">
        <f t="shared" si="34"/>
        <v>221</v>
      </c>
      <c r="H129" s="152">
        <f t="shared" si="71"/>
        <v>1</v>
      </c>
      <c r="I129" s="150">
        <v>83</v>
      </c>
      <c r="J129" s="151">
        <f t="shared" si="72"/>
        <v>0</v>
      </c>
      <c r="K129" s="120">
        <v>118</v>
      </c>
      <c r="L129" s="121">
        <v>102</v>
      </c>
      <c r="M129" s="122">
        <f t="shared" si="37"/>
        <v>220</v>
      </c>
      <c r="N129" s="152">
        <f t="shared" si="73"/>
        <v>0</v>
      </c>
      <c r="O129" s="150">
        <v>83</v>
      </c>
      <c r="P129" s="151">
        <f t="shared" si="74"/>
        <v>0</v>
      </c>
      <c r="Q129" s="120">
        <v>118</v>
      </c>
      <c r="R129" s="121">
        <v>102</v>
      </c>
      <c r="S129" s="122">
        <f t="shared" si="40"/>
        <v>220</v>
      </c>
      <c r="T129" s="152">
        <f t="shared" si="75"/>
        <v>-2</v>
      </c>
      <c r="U129" s="150">
        <v>83</v>
      </c>
      <c r="V129" s="151">
        <f t="shared" si="76"/>
        <v>0</v>
      </c>
      <c r="W129" s="120">
        <v>119</v>
      </c>
      <c r="X129" s="121">
        <v>103</v>
      </c>
      <c r="Y129" s="122">
        <f t="shared" si="94"/>
        <v>222</v>
      </c>
      <c r="Z129" s="152">
        <f t="shared" si="77"/>
        <v>-1</v>
      </c>
      <c r="AA129" s="150">
        <v>83</v>
      </c>
      <c r="AB129" s="151">
        <f t="shared" si="78"/>
        <v>-1</v>
      </c>
      <c r="AC129" s="120">
        <v>120</v>
      </c>
      <c r="AD129" s="121">
        <v>103</v>
      </c>
      <c r="AE129" s="122">
        <f t="shared" si="46"/>
        <v>223</v>
      </c>
      <c r="AF129" s="152">
        <f t="shared" si="79"/>
        <v>0</v>
      </c>
      <c r="AG129" s="150">
        <v>84</v>
      </c>
      <c r="AH129" s="151">
        <f t="shared" si="80"/>
        <v>-1</v>
      </c>
      <c r="AI129" s="120">
        <v>120</v>
      </c>
      <c r="AJ129" s="121">
        <v>103</v>
      </c>
      <c r="AK129" s="122">
        <f t="shared" si="49"/>
        <v>223</v>
      </c>
      <c r="AL129" s="152">
        <f t="shared" si="81"/>
        <v>-2</v>
      </c>
      <c r="AM129" s="150">
        <v>85</v>
      </c>
      <c r="AN129" s="151">
        <f t="shared" si="82"/>
        <v>0</v>
      </c>
      <c r="AO129" s="120">
        <v>121</v>
      </c>
      <c r="AP129" s="121">
        <v>104</v>
      </c>
      <c r="AQ129" s="122">
        <f t="shared" si="52"/>
        <v>225</v>
      </c>
      <c r="AR129" s="152">
        <f t="shared" si="83"/>
        <v>0</v>
      </c>
      <c r="AS129" s="150">
        <v>85</v>
      </c>
      <c r="AT129" s="151">
        <f t="shared" si="84"/>
        <v>0</v>
      </c>
      <c r="AU129" s="120">
        <v>121</v>
      </c>
      <c r="AV129" s="121">
        <v>104</v>
      </c>
      <c r="AW129" s="122">
        <f t="shared" si="55"/>
        <v>225</v>
      </c>
      <c r="AX129" s="152">
        <f t="shared" si="85"/>
        <v>0</v>
      </c>
      <c r="AY129" s="150">
        <v>85</v>
      </c>
      <c r="AZ129" s="151">
        <f t="shared" si="86"/>
        <v>0</v>
      </c>
      <c r="BA129" s="120">
        <v>121</v>
      </c>
      <c r="BB129" s="121">
        <v>104</v>
      </c>
      <c r="BC129" s="122">
        <f t="shared" si="58"/>
        <v>225</v>
      </c>
      <c r="BD129" s="152">
        <f t="shared" si="87"/>
        <v>-2</v>
      </c>
      <c r="BE129" s="150">
        <v>85</v>
      </c>
      <c r="BF129" s="151">
        <f t="shared" si="88"/>
        <v>0</v>
      </c>
      <c r="BG129" s="120">
        <v>122</v>
      </c>
      <c r="BH129" s="121">
        <v>105</v>
      </c>
      <c r="BI129" s="122">
        <f t="shared" si="61"/>
        <v>227</v>
      </c>
      <c r="BJ129" s="152">
        <f t="shared" si="89"/>
        <v>0</v>
      </c>
      <c r="BK129" s="150">
        <v>85</v>
      </c>
      <c r="BL129" s="151">
        <f t="shared" si="90"/>
        <v>0</v>
      </c>
      <c r="BM129" s="120">
        <v>122</v>
      </c>
      <c r="BN129" s="121">
        <v>105</v>
      </c>
      <c r="BO129" s="122">
        <f t="shared" si="64"/>
        <v>227</v>
      </c>
      <c r="BP129" s="152">
        <f t="shared" si="91"/>
        <v>0</v>
      </c>
      <c r="BQ129" s="150">
        <v>85</v>
      </c>
      <c r="BR129" s="151">
        <f t="shared" si="92"/>
        <v>0</v>
      </c>
      <c r="BS129" s="120">
        <v>122</v>
      </c>
      <c r="BT129" s="121">
        <v>105</v>
      </c>
      <c r="BU129" s="122">
        <f t="shared" si="67"/>
        <v>227</v>
      </c>
      <c r="BV129" s="152">
        <f t="shared" si="93"/>
        <v>1</v>
      </c>
      <c r="BW129" s="150">
        <v>85</v>
      </c>
      <c r="BX129" s="151"/>
      <c r="BY129" s="120">
        <v>121</v>
      </c>
      <c r="BZ129" s="121">
        <v>105</v>
      </c>
      <c r="CA129" s="122">
        <f t="shared" si="69"/>
        <v>226</v>
      </c>
      <c r="CB129" s="152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19.5" customHeight="1">
      <c r="A130" s="176">
        <v>717</v>
      </c>
      <c r="B130" s="177" t="s">
        <v>354</v>
      </c>
      <c r="C130" s="150">
        <v>1701</v>
      </c>
      <c r="D130" s="151">
        <f t="shared" si="70"/>
        <v>-6</v>
      </c>
      <c r="E130" s="120">
        <v>2079</v>
      </c>
      <c r="F130" s="121">
        <v>2170</v>
      </c>
      <c r="G130" s="122">
        <f t="shared" si="34"/>
        <v>4249</v>
      </c>
      <c r="H130" s="152">
        <f t="shared" si="71"/>
        <v>-20</v>
      </c>
      <c r="I130" s="150">
        <v>1707</v>
      </c>
      <c r="J130" s="151">
        <f t="shared" si="72"/>
        <v>0</v>
      </c>
      <c r="K130" s="120">
        <v>2101</v>
      </c>
      <c r="L130" s="121">
        <v>2168</v>
      </c>
      <c r="M130" s="122">
        <f t="shared" si="37"/>
        <v>4269</v>
      </c>
      <c r="N130" s="152">
        <f t="shared" si="73"/>
        <v>6</v>
      </c>
      <c r="O130" s="150">
        <v>1707</v>
      </c>
      <c r="P130" s="151">
        <f t="shared" si="74"/>
        <v>-2</v>
      </c>
      <c r="Q130" s="120">
        <v>2095</v>
      </c>
      <c r="R130" s="121">
        <v>2168</v>
      </c>
      <c r="S130" s="122">
        <f t="shared" si="40"/>
        <v>4263</v>
      </c>
      <c r="T130" s="152">
        <f t="shared" si="75"/>
        <v>-4</v>
      </c>
      <c r="U130" s="150">
        <v>1709</v>
      </c>
      <c r="V130" s="151">
        <f t="shared" si="76"/>
        <v>2</v>
      </c>
      <c r="W130" s="120">
        <v>2097</v>
      </c>
      <c r="X130" s="121">
        <v>2170</v>
      </c>
      <c r="Y130" s="122">
        <f t="shared" si="94"/>
        <v>4267</v>
      </c>
      <c r="Z130" s="152">
        <f t="shared" si="77"/>
        <v>7</v>
      </c>
      <c r="AA130" s="150">
        <v>1707</v>
      </c>
      <c r="AB130" s="151">
        <f t="shared" si="78"/>
        <v>-4</v>
      </c>
      <c r="AC130" s="120">
        <v>2096</v>
      </c>
      <c r="AD130" s="121">
        <v>2164</v>
      </c>
      <c r="AE130" s="122">
        <f t="shared" si="46"/>
        <v>4260</v>
      </c>
      <c r="AF130" s="152">
        <f t="shared" si="79"/>
        <v>-3</v>
      </c>
      <c r="AG130" s="150">
        <v>1711</v>
      </c>
      <c r="AH130" s="151">
        <f t="shared" si="80"/>
        <v>1</v>
      </c>
      <c r="AI130" s="120">
        <v>2102</v>
      </c>
      <c r="AJ130" s="121">
        <v>2161</v>
      </c>
      <c r="AK130" s="122">
        <f t="shared" si="49"/>
        <v>4263</v>
      </c>
      <c r="AL130" s="152">
        <f t="shared" si="81"/>
        <v>5</v>
      </c>
      <c r="AM130" s="150">
        <v>1710</v>
      </c>
      <c r="AN130" s="151">
        <f t="shared" si="82"/>
        <v>-2</v>
      </c>
      <c r="AO130" s="120">
        <v>2099</v>
      </c>
      <c r="AP130" s="121">
        <v>2159</v>
      </c>
      <c r="AQ130" s="122">
        <f t="shared" si="52"/>
        <v>4258</v>
      </c>
      <c r="AR130" s="152">
        <f t="shared" si="83"/>
        <v>3</v>
      </c>
      <c r="AS130" s="150">
        <v>1712</v>
      </c>
      <c r="AT130" s="151">
        <f t="shared" si="84"/>
        <v>-2</v>
      </c>
      <c r="AU130" s="120">
        <v>2095</v>
      </c>
      <c r="AV130" s="121">
        <v>2160</v>
      </c>
      <c r="AW130" s="122">
        <f t="shared" si="55"/>
        <v>4255</v>
      </c>
      <c r="AX130" s="152">
        <f t="shared" si="85"/>
        <v>-10</v>
      </c>
      <c r="AY130" s="150">
        <v>1714</v>
      </c>
      <c r="AZ130" s="151">
        <f t="shared" si="86"/>
        <v>9</v>
      </c>
      <c r="BA130" s="120">
        <v>2099</v>
      </c>
      <c r="BB130" s="121">
        <v>2166</v>
      </c>
      <c r="BC130" s="122">
        <f t="shared" si="58"/>
        <v>4265</v>
      </c>
      <c r="BD130" s="152">
        <f t="shared" si="87"/>
        <v>-3</v>
      </c>
      <c r="BE130" s="150">
        <v>1705</v>
      </c>
      <c r="BF130" s="151">
        <f t="shared" si="88"/>
        <v>0</v>
      </c>
      <c r="BG130" s="120">
        <v>2100</v>
      </c>
      <c r="BH130" s="121">
        <v>2168</v>
      </c>
      <c r="BI130" s="122">
        <f t="shared" si="61"/>
        <v>4268</v>
      </c>
      <c r="BJ130" s="152">
        <f t="shared" si="89"/>
        <v>6</v>
      </c>
      <c r="BK130" s="150">
        <v>1705</v>
      </c>
      <c r="BL130" s="151">
        <f t="shared" si="90"/>
        <v>0</v>
      </c>
      <c r="BM130" s="120">
        <v>2097</v>
      </c>
      <c r="BN130" s="121">
        <v>2165</v>
      </c>
      <c r="BO130" s="122">
        <f t="shared" si="64"/>
        <v>4262</v>
      </c>
      <c r="BP130" s="152">
        <f t="shared" si="91"/>
        <v>-14</v>
      </c>
      <c r="BQ130" s="150">
        <v>1705</v>
      </c>
      <c r="BR130" s="151">
        <f t="shared" si="92"/>
        <v>14</v>
      </c>
      <c r="BS130" s="120">
        <v>2102</v>
      </c>
      <c r="BT130" s="121">
        <v>2174</v>
      </c>
      <c r="BU130" s="122">
        <f t="shared" si="67"/>
        <v>4276</v>
      </c>
      <c r="BV130" s="152">
        <f t="shared" si="93"/>
        <v>19</v>
      </c>
      <c r="BW130" s="150">
        <f>1750-60+1</f>
        <v>1691</v>
      </c>
      <c r="BX130" s="151"/>
      <c r="BY130" s="120">
        <v>2095</v>
      </c>
      <c r="BZ130" s="121">
        <v>2162</v>
      </c>
      <c r="CA130" s="122">
        <f t="shared" si="69"/>
        <v>4257</v>
      </c>
      <c r="CB130" s="152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ht="19.5" customHeight="1">
      <c r="A131" s="176">
        <v>801</v>
      </c>
      <c r="B131" s="177" t="s">
        <v>355</v>
      </c>
      <c r="C131" s="150">
        <v>2574</v>
      </c>
      <c r="D131" s="151">
        <f t="shared" si="70"/>
        <v>-32</v>
      </c>
      <c r="E131" s="120">
        <v>3362</v>
      </c>
      <c r="F131" s="121">
        <v>3406</v>
      </c>
      <c r="G131" s="122">
        <f t="shared" si="34"/>
        <v>6768</v>
      </c>
      <c r="H131" s="152">
        <f t="shared" si="71"/>
        <v>-61</v>
      </c>
      <c r="I131" s="150">
        <v>2606</v>
      </c>
      <c r="J131" s="151">
        <f t="shared" si="72"/>
        <v>-6</v>
      </c>
      <c r="K131" s="120">
        <v>3396</v>
      </c>
      <c r="L131" s="121">
        <v>3433</v>
      </c>
      <c r="M131" s="122">
        <f t="shared" si="37"/>
        <v>6829</v>
      </c>
      <c r="N131" s="152">
        <f t="shared" si="73"/>
        <v>-12</v>
      </c>
      <c r="O131" s="150">
        <v>2612</v>
      </c>
      <c r="P131" s="151">
        <f t="shared" si="74"/>
        <v>-3</v>
      </c>
      <c r="Q131" s="120">
        <v>3405</v>
      </c>
      <c r="R131" s="121">
        <v>3436</v>
      </c>
      <c r="S131" s="122">
        <f t="shared" si="40"/>
        <v>6841</v>
      </c>
      <c r="T131" s="152">
        <f t="shared" si="75"/>
        <v>-17</v>
      </c>
      <c r="U131" s="150">
        <v>2615</v>
      </c>
      <c r="V131" s="151">
        <f t="shared" si="76"/>
        <v>-2</v>
      </c>
      <c r="W131" s="120">
        <v>3416</v>
      </c>
      <c r="X131" s="121">
        <v>3442</v>
      </c>
      <c r="Y131" s="122">
        <f t="shared" si="94"/>
        <v>6858</v>
      </c>
      <c r="Z131" s="152">
        <f t="shared" si="77"/>
        <v>-4</v>
      </c>
      <c r="AA131" s="150">
        <v>2617</v>
      </c>
      <c r="AB131" s="151">
        <f t="shared" si="78"/>
        <v>-3</v>
      </c>
      <c r="AC131" s="120">
        <v>3416</v>
      </c>
      <c r="AD131" s="121">
        <v>3446</v>
      </c>
      <c r="AE131" s="122">
        <f t="shared" si="46"/>
        <v>6862</v>
      </c>
      <c r="AF131" s="152">
        <f t="shared" si="79"/>
        <v>-1</v>
      </c>
      <c r="AG131" s="150">
        <v>2620</v>
      </c>
      <c r="AH131" s="151">
        <f t="shared" si="80"/>
        <v>0</v>
      </c>
      <c r="AI131" s="120">
        <v>3414</v>
      </c>
      <c r="AJ131" s="121">
        <v>3449</v>
      </c>
      <c r="AK131" s="122">
        <f t="shared" si="49"/>
        <v>6863</v>
      </c>
      <c r="AL131" s="152">
        <f t="shared" si="81"/>
        <v>8</v>
      </c>
      <c r="AM131" s="150">
        <v>2620</v>
      </c>
      <c r="AN131" s="151">
        <f t="shared" si="82"/>
        <v>2</v>
      </c>
      <c r="AO131" s="120">
        <v>3406</v>
      </c>
      <c r="AP131" s="121">
        <v>3449</v>
      </c>
      <c r="AQ131" s="122">
        <f t="shared" si="52"/>
        <v>6855</v>
      </c>
      <c r="AR131" s="152">
        <f t="shared" si="83"/>
        <v>2</v>
      </c>
      <c r="AS131" s="150">
        <v>2618</v>
      </c>
      <c r="AT131" s="151">
        <f t="shared" si="84"/>
        <v>3</v>
      </c>
      <c r="AU131" s="120">
        <v>3403</v>
      </c>
      <c r="AV131" s="121">
        <v>3450</v>
      </c>
      <c r="AW131" s="122">
        <f t="shared" si="55"/>
        <v>6853</v>
      </c>
      <c r="AX131" s="152">
        <f t="shared" si="85"/>
        <v>11</v>
      </c>
      <c r="AY131" s="150">
        <v>2615</v>
      </c>
      <c r="AZ131" s="151">
        <f t="shared" si="86"/>
        <v>6</v>
      </c>
      <c r="BA131" s="120">
        <v>3400</v>
      </c>
      <c r="BB131" s="121">
        <v>3442</v>
      </c>
      <c r="BC131" s="122">
        <f t="shared" si="58"/>
        <v>6842</v>
      </c>
      <c r="BD131" s="152">
        <f t="shared" si="87"/>
        <v>15</v>
      </c>
      <c r="BE131" s="150">
        <v>2609</v>
      </c>
      <c r="BF131" s="151">
        <f t="shared" si="88"/>
        <v>2</v>
      </c>
      <c r="BG131" s="120">
        <v>3394</v>
      </c>
      <c r="BH131" s="121">
        <v>3433</v>
      </c>
      <c r="BI131" s="122">
        <f t="shared" si="61"/>
        <v>6827</v>
      </c>
      <c r="BJ131" s="152">
        <f t="shared" si="89"/>
        <v>-3</v>
      </c>
      <c r="BK131" s="150">
        <v>2607</v>
      </c>
      <c r="BL131" s="151">
        <f t="shared" si="90"/>
        <v>2</v>
      </c>
      <c r="BM131" s="120">
        <v>3402</v>
      </c>
      <c r="BN131" s="121">
        <v>3428</v>
      </c>
      <c r="BO131" s="122">
        <f t="shared" si="64"/>
        <v>6830</v>
      </c>
      <c r="BP131" s="152">
        <f t="shared" si="91"/>
        <v>-1</v>
      </c>
      <c r="BQ131" s="150">
        <v>2605</v>
      </c>
      <c r="BR131" s="151">
        <f t="shared" si="92"/>
        <v>19</v>
      </c>
      <c r="BS131" s="120">
        <v>3404</v>
      </c>
      <c r="BT131" s="121">
        <v>3427</v>
      </c>
      <c r="BU131" s="122">
        <f t="shared" si="67"/>
        <v>6831</v>
      </c>
      <c r="BV131" s="152">
        <f t="shared" si="93"/>
        <v>-15</v>
      </c>
      <c r="BW131" s="150">
        <v>2586</v>
      </c>
      <c r="BX131" s="151"/>
      <c r="BY131" s="120">
        <v>3424</v>
      </c>
      <c r="BZ131" s="121">
        <v>3422</v>
      </c>
      <c r="CA131" s="122">
        <f t="shared" si="69"/>
        <v>6846</v>
      </c>
      <c r="CB131" s="152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ht="19.5" customHeight="1">
      <c r="A132" s="176">
        <v>802</v>
      </c>
      <c r="B132" s="177" t="s">
        <v>356</v>
      </c>
      <c r="C132" s="150">
        <v>251</v>
      </c>
      <c r="D132" s="151">
        <f t="shared" si="70"/>
        <v>1</v>
      </c>
      <c r="E132" s="120">
        <v>376</v>
      </c>
      <c r="F132" s="121">
        <v>373</v>
      </c>
      <c r="G132" s="122">
        <f t="shared" si="34"/>
        <v>749</v>
      </c>
      <c r="H132" s="152">
        <f t="shared" si="71"/>
        <v>0</v>
      </c>
      <c r="I132" s="150">
        <v>250</v>
      </c>
      <c r="J132" s="151">
        <f t="shared" si="72"/>
        <v>2</v>
      </c>
      <c r="K132" s="120">
        <v>374</v>
      </c>
      <c r="L132" s="121">
        <v>375</v>
      </c>
      <c r="M132" s="122">
        <f t="shared" si="37"/>
        <v>749</v>
      </c>
      <c r="N132" s="152">
        <f t="shared" si="73"/>
        <v>1</v>
      </c>
      <c r="O132" s="150">
        <v>248</v>
      </c>
      <c r="P132" s="151">
        <f t="shared" si="74"/>
        <v>1</v>
      </c>
      <c r="Q132" s="120">
        <v>373</v>
      </c>
      <c r="R132" s="121">
        <v>375</v>
      </c>
      <c r="S132" s="122">
        <f t="shared" si="40"/>
        <v>748</v>
      </c>
      <c r="T132" s="152">
        <f t="shared" si="75"/>
        <v>3</v>
      </c>
      <c r="U132" s="150">
        <v>247</v>
      </c>
      <c r="V132" s="151">
        <f t="shared" si="76"/>
        <v>0</v>
      </c>
      <c r="W132" s="120">
        <v>372</v>
      </c>
      <c r="X132" s="121">
        <v>373</v>
      </c>
      <c r="Y132" s="122">
        <f t="shared" si="94"/>
        <v>745</v>
      </c>
      <c r="Z132" s="152">
        <f t="shared" si="77"/>
        <v>2</v>
      </c>
      <c r="AA132" s="150">
        <v>247</v>
      </c>
      <c r="AB132" s="151">
        <f t="shared" si="78"/>
        <v>-2</v>
      </c>
      <c r="AC132" s="120">
        <v>370</v>
      </c>
      <c r="AD132" s="121">
        <v>373</v>
      </c>
      <c r="AE132" s="122">
        <f t="shared" si="46"/>
        <v>743</v>
      </c>
      <c r="AF132" s="152">
        <f t="shared" si="79"/>
        <v>-2</v>
      </c>
      <c r="AG132" s="150">
        <v>249</v>
      </c>
      <c r="AH132" s="151">
        <f t="shared" si="80"/>
        <v>0</v>
      </c>
      <c r="AI132" s="120">
        <v>371</v>
      </c>
      <c r="AJ132" s="121">
        <v>374</v>
      </c>
      <c r="AK132" s="122">
        <f t="shared" si="49"/>
        <v>745</v>
      </c>
      <c r="AL132" s="152">
        <f t="shared" si="81"/>
        <v>2</v>
      </c>
      <c r="AM132" s="150">
        <v>249</v>
      </c>
      <c r="AN132" s="151">
        <f t="shared" si="82"/>
        <v>1</v>
      </c>
      <c r="AO132" s="120">
        <v>373</v>
      </c>
      <c r="AP132" s="121">
        <v>370</v>
      </c>
      <c r="AQ132" s="122">
        <f t="shared" si="52"/>
        <v>743</v>
      </c>
      <c r="AR132" s="152">
        <f t="shared" si="83"/>
        <v>0</v>
      </c>
      <c r="AS132" s="150">
        <v>248</v>
      </c>
      <c r="AT132" s="151">
        <f t="shared" si="84"/>
        <v>2</v>
      </c>
      <c r="AU132" s="120">
        <v>373</v>
      </c>
      <c r="AV132" s="121">
        <v>370</v>
      </c>
      <c r="AW132" s="122">
        <f t="shared" si="55"/>
        <v>743</v>
      </c>
      <c r="AX132" s="152">
        <f t="shared" si="85"/>
        <v>5</v>
      </c>
      <c r="AY132" s="150">
        <v>246</v>
      </c>
      <c r="AZ132" s="151">
        <f t="shared" si="86"/>
        <v>-1</v>
      </c>
      <c r="BA132" s="120">
        <v>371</v>
      </c>
      <c r="BB132" s="121">
        <v>367</v>
      </c>
      <c r="BC132" s="122">
        <f t="shared" si="58"/>
        <v>738</v>
      </c>
      <c r="BD132" s="152">
        <f t="shared" si="87"/>
        <v>-1</v>
      </c>
      <c r="BE132" s="150">
        <v>247</v>
      </c>
      <c r="BF132" s="151">
        <f t="shared" si="88"/>
        <v>1</v>
      </c>
      <c r="BG132" s="120">
        <v>371</v>
      </c>
      <c r="BH132" s="121">
        <v>368</v>
      </c>
      <c r="BI132" s="122">
        <f t="shared" si="61"/>
        <v>739</v>
      </c>
      <c r="BJ132" s="152">
        <f t="shared" si="89"/>
        <v>-2</v>
      </c>
      <c r="BK132" s="150">
        <v>246</v>
      </c>
      <c r="BL132" s="151">
        <f t="shared" si="90"/>
        <v>-1</v>
      </c>
      <c r="BM132" s="120">
        <v>373</v>
      </c>
      <c r="BN132" s="121">
        <v>368</v>
      </c>
      <c r="BO132" s="122">
        <f t="shared" si="64"/>
        <v>741</v>
      </c>
      <c r="BP132" s="152">
        <f t="shared" si="91"/>
        <v>-2</v>
      </c>
      <c r="BQ132" s="150">
        <v>247</v>
      </c>
      <c r="BR132" s="151">
        <f t="shared" si="92"/>
        <v>0</v>
      </c>
      <c r="BS132" s="120">
        <v>374</v>
      </c>
      <c r="BT132" s="121">
        <v>369</v>
      </c>
      <c r="BU132" s="122">
        <f t="shared" si="67"/>
        <v>743</v>
      </c>
      <c r="BV132" s="152">
        <f t="shared" si="93"/>
        <v>-2</v>
      </c>
      <c r="BW132" s="150">
        <v>247</v>
      </c>
      <c r="BX132" s="151"/>
      <c r="BY132" s="120">
        <v>377</v>
      </c>
      <c r="BZ132" s="121">
        <v>368</v>
      </c>
      <c r="CA132" s="122">
        <f t="shared" si="69"/>
        <v>745</v>
      </c>
      <c r="CB132" s="15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19.5" customHeight="1">
      <c r="A133" s="176">
        <v>803</v>
      </c>
      <c r="B133" s="177" t="s">
        <v>357</v>
      </c>
      <c r="C133" s="150">
        <v>8</v>
      </c>
      <c r="D133" s="151">
        <f t="shared" si="70"/>
        <v>0</v>
      </c>
      <c r="E133" s="120">
        <v>10</v>
      </c>
      <c r="F133" s="121">
        <v>12</v>
      </c>
      <c r="G133" s="122">
        <f t="shared" si="34"/>
        <v>22</v>
      </c>
      <c r="H133" s="152">
        <f t="shared" si="71"/>
        <v>0</v>
      </c>
      <c r="I133" s="150">
        <v>8</v>
      </c>
      <c r="J133" s="151">
        <f t="shared" si="72"/>
        <v>0</v>
      </c>
      <c r="K133" s="120">
        <v>10</v>
      </c>
      <c r="L133" s="121">
        <v>12</v>
      </c>
      <c r="M133" s="122">
        <f t="shared" si="37"/>
        <v>22</v>
      </c>
      <c r="N133" s="152">
        <f t="shared" si="73"/>
        <v>0</v>
      </c>
      <c r="O133" s="150">
        <v>8</v>
      </c>
      <c r="P133" s="151">
        <f t="shared" si="74"/>
        <v>0</v>
      </c>
      <c r="Q133" s="120">
        <v>10</v>
      </c>
      <c r="R133" s="121">
        <v>12</v>
      </c>
      <c r="S133" s="122">
        <f t="shared" si="40"/>
        <v>22</v>
      </c>
      <c r="T133" s="152">
        <f t="shared" si="75"/>
        <v>0</v>
      </c>
      <c r="U133" s="150">
        <v>8</v>
      </c>
      <c r="V133" s="151">
        <f t="shared" si="76"/>
        <v>0</v>
      </c>
      <c r="W133" s="120">
        <v>10</v>
      </c>
      <c r="X133" s="121">
        <v>12</v>
      </c>
      <c r="Y133" s="122">
        <f t="shared" si="94"/>
        <v>22</v>
      </c>
      <c r="Z133" s="152">
        <f t="shared" si="77"/>
        <v>0</v>
      </c>
      <c r="AA133" s="150">
        <v>8</v>
      </c>
      <c r="AB133" s="151">
        <f t="shared" si="78"/>
        <v>0</v>
      </c>
      <c r="AC133" s="120">
        <v>10</v>
      </c>
      <c r="AD133" s="121">
        <v>12</v>
      </c>
      <c r="AE133" s="122">
        <f t="shared" si="46"/>
        <v>22</v>
      </c>
      <c r="AF133" s="152">
        <f t="shared" si="79"/>
        <v>0</v>
      </c>
      <c r="AG133" s="150">
        <v>8</v>
      </c>
      <c r="AH133" s="151">
        <f t="shared" si="80"/>
        <v>0</v>
      </c>
      <c r="AI133" s="120">
        <v>10</v>
      </c>
      <c r="AJ133" s="121">
        <v>12</v>
      </c>
      <c r="AK133" s="122">
        <f t="shared" si="49"/>
        <v>22</v>
      </c>
      <c r="AL133" s="152">
        <f t="shared" si="81"/>
        <v>0</v>
      </c>
      <c r="AM133" s="150">
        <v>8</v>
      </c>
      <c r="AN133" s="151">
        <f t="shared" si="82"/>
        <v>0</v>
      </c>
      <c r="AO133" s="120">
        <v>10</v>
      </c>
      <c r="AP133" s="121">
        <v>12</v>
      </c>
      <c r="AQ133" s="122">
        <f t="shared" si="52"/>
        <v>22</v>
      </c>
      <c r="AR133" s="152">
        <f t="shared" si="83"/>
        <v>0</v>
      </c>
      <c r="AS133" s="150">
        <v>8</v>
      </c>
      <c r="AT133" s="151">
        <f t="shared" si="84"/>
        <v>0</v>
      </c>
      <c r="AU133" s="120">
        <v>10</v>
      </c>
      <c r="AV133" s="121">
        <v>12</v>
      </c>
      <c r="AW133" s="122">
        <f t="shared" si="55"/>
        <v>22</v>
      </c>
      <c r="AX133" s="152">
        <f t="shared" si="85"/>
        <v>0</v>
      </c>
      <c r="AY133" s="150">
        <v>8</v>
      </c>
      <c r="AZ133" s="151">
        <f t="shared" si="86"/>
        <v>0</v>
      </c>
      <c r="BA133" s="120">
        <v>10</v>
      </c>
      <c r="BB133" s="121">
        <v>12</v>
      </c>
      <c r="BC133" s="122">
        <f t="shared" si="58"/>
        <v>22</v>
      </c>
      <c r="BD133" s="152">
        <f t="shared" si="87"/>
        <v>0</v>
      </c>
      <c r="BE133" s="150">
        <v>8</v>
      </c>
      <c r="BF133" s="151">
        <f t="shared" si="88"/>
        <v>0</v>
      </c>
      <c r="BG133" s="120">
        <v>10</v>
      </c>
      <c r="BH133" s="121">
        <v>12</v>
      </c>
      <c r="BI133" s="122">
        <f t="shared" si="61"/>
        <v>22</v>
      </c>
      <c r="BJ133" s="152">
        <f t="shared" si="89"/>
        <v>0</v>
      </c>
      <c r="BK133" s="150">
        <v>8</v>
      </c>
      <c r="BL133" s="151">
        <f t="shared" si="90"/>
        <v>0</v>
      </c>
      <c r="BM133" s="120">
        <v>10</v>
      </c>
      <c r="BN133" s="121">
        <v>12</v>
      </c>
      <c r="BO133" s="122">
        <f t="shared" si="64"/>
        <v>22</v>
      </c>
      <c r="BP133" s="152">
        <f t="shared" si="91"/>
        <v>0</v>
      </c>
      <c r="BQ133" s="150">
        <v>8</v>
      </c>
      <c r="BR133" s="151">
        <f t="shared" si="92"/>
        <v>0</v>
      </c>
      <c r="BS133" s="120">
        <v>10</v>
      </c>
      <c r="BT133" s="121">
        <v>12</v>
      </c>
      <c r="BU133" s="122">
        <f t="shared" si="67"/>
        <v>22</v>
      </c>
      <c r="BV133" s="152">
        <f t="shared" si="93"/>
        <v>0</v>
      </c>
      <c r="BW133" s="150">
        <v>8</v>
      </c>
      <c r="BX133" s="151"/>
      <c r="BY133" s="120">
        <v>10</v>
      </c>
      <c r="BZ133" s="121">
        <v>12</v>
      </c>
      <c r="CA133" s="122">
        <f t="shared" si="69"/>
        <v>22</v>
      </c>
      <c r="CB133" s="152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19.5" customHeight="1">
      <c r="A134" s="176">
        <v>804</v>
      </c>
      <c r="B134" s="178" t="s">
        <v>358</v>
      </c>
      <c r="C134" s="150">
        <v>1170</v>
      </c>
      <c r="D134" s="151">
        <f t="shared" si="70"/>
        <v>5</v>
      </c>
      <c r="E134" s="120">
        <v>1614</v>
      </c>
      <c r="F134" s="121">
        <v>1655</v>
      </c>
      <c r="G134" s="122">
        <f t="shared" si="34"/>
        <v>3269</v>
      </c>
      <c r="H134" s="152">
        <f t="shared" si="71"/>
        <v>21</v>
      </c>
      <c r="I134" s="150">
        <v>1165</v>
      </c>
      <c r="J134" s="151">
        <f t="shared" si="72"/>
        <v>4</v>
      </c>
      <c r="K134" s="120">
        <v>1594</v>
      </c>
      <c r="L134" s="121">
        <v>1654</v>
      </c>
      <c r="M134" s="122">
        <f t="shared" si="37"/>
        <v>3248</v>
      </c>
      <c r="N134" s="152">
        <f t="shared" si="73"/>
        <v>16</v>
      </c>
      <c r="O134" s="150">
        <v>1161</v>
      </c>
      <c r="P134" s="151">
        <f t="shared" si="74"/>
        <v>-1</v>
      </c>
      <c r="Q134" s="120">
        <v>1587</v>
      </c>
      <c r="R134" s="121">
        <v>1645</v>
      </c>
      <c r="S134" s="122">
        <f t="shared" si="40"/>
        <v>3232</v>
      </c>
      <c r="T134" s="152">
        <f t="shared" si="75"/>
        <v>-2</v>
      </c>
      <c r="U134" s="150">
        <v>1162</v>
      </c>
      <c r="V134" s="151">
        <f t="shared" si="76"/>
        <v>5</v>
      </c>
      <c r="W134" s="120">
        <v>1588</v>
      </c>
      <c r="X134" s="121">
        <v>1646</v>
      </c>
      <c r="Y134" s="122">
        <f t="shared" si="94"/>
        <v>3234</v>
      </c>
      <c r="Z134" s="152">
        <f t="shared" si="77"/>
        <v>8</v>
      </c>
      <c r="AA134" s="150">
        <v>1157</v>
      </c>
      <c r="AB134" s="151">
        <f t="shared" si="78"/>
        <v>-2</v>
      </c>
      <c r="AC134" s="120">
        <v>1583</v>
      </c>
      <c r="AD134" s="121">
        <v>1643</v>
      </c>
      <c r="AE134" s="122">
        <f t="shared" si="46"/>
        <v>3226</v>
      </c>
      <c r="AF134" s="152">
        <f t="shared" si="79"/>
        <v>1</v>
      </c>
      <c r="AG134" s="150">
        <v>1159</v>
      </c>
      <c r="AH134" s="151">
        <f t="shared" si="80"/>
        <v>-4</v>
      </c>
      <c r="AI134" s="120">
        <v>1584</v>
      </c>
      <c r="AJ134" s="121">
        <v>1641</v>
      </c>
      <c r="AK134" s="122">
        <f t="shared" si="49"/>
        <v>3225</v>
      </c>
      <c r="AL134" s="152">
        <f t="shared" si="81"/>
        <v>-4</v>
      </c>
      <c r="AM134" s="150">
        <v>1163</v>
      </c>
      <c r="AN134" s="151">
        <f t="shared" si="82"/>
        <v>4</v>
      </c>
      <c r="AO134" s="120">
        <v>1591</v>
      </c>
      <c r="AP134" s="121">
        <v>1638</v>
      </c>
      <c r="AQ134" s="122">
        <f t="shared" si="52"/>
        <v>3229</v>
      </c>
      <c r="AR134" s="152">
        <f t="shared" si="83"/>
        <v>12</v>
      </c>
      <c r="AS134" s="150">
        <v>1159</v>
      </c>
      <c r="AT134" s="151">
        <f t="shared" si="84"/>
        <v>7</v>
      </c>
      <c r="AU134" s="120">
        <v>1583</v>
      </c>
      <c r="AV134" s="121">
        <v>1634</v>
      </c>
      <c r="AW134" s="122">
        <f t="shared" si="55"/>
        <v>3217</v>
      </c>
      <c r="AX134" s="152">
        <f t="shared" si="85"/>
        <v>10</v>
      </c>
      <c r="AY134" s="150">
        <v>1152</v>
      </c>
      <c r="AZ134" s="151">
        <f t="shared" si="86"/>
        <v>4</v>
      </c>
      <c r="BA134" s="120">
        <v>1580</v>
      </c>
      <c r="BB134" s="121">
        <v>1627</v>
      </c>
      <c r="BC134" s="122">
        <f t="shared" si="58"/>
        <v>3207</v>
      </c>
      <c r="BD134" s="152">
        <f t="shared" si="87"/>
        <v>19</v>
      </c>
      <c r="BE134" s="150">
        <v>1148</v>
      </c>
      <c r="BF134" s="151">
        <f t="shared" si="88"/>
        <v>2</v>
      </c>
      <c r="BG134" s="120">
        <v>1571</v>
      </c>
      <c r="BH134" s="121">
        <v>1617</v>
      </c>
      <c r="BI134" s="122">
        <f t="shared" si="61"/>
        <v>3188</v>
      </c>
      <c r="BJ134" s="152">
        <f t="shared" si="89"/>
        <v>7</v>
      </c>
      <c r="BK134" s="150">
        <v>1146</v>
      </c>
      <c r="BL134" s="151">
        <f t="shared" si="90"/>
        <v>2</v>
      </c>
      <c r="BM134" s="120">
        <v>1564</v>
      </c>
      <c r="BN134" s="121">
        <v>1617</v>
      </c>
      <c r="BO134" s="122">
        <f t="shared" si="64"/>
        <v>3181</v>
      </c>
      <c r="BP134" s="152">
        <f t="shared" si="91"/>
        <v>4</v>
      </c>
      <c r="BQ134" s="150">
        <v>1144</v>
      </c>
      <c r="BR134" s="151">
        <f t="shared" si="92"/>
        <v>19</v>
      </c>
      <c r="BS134" s="120">
        <v>1560</v>
      </c>
      <c r="BT134" s="121">
        <v>1617</v>
      </c>
      <c r="BU134" s="122">
        <f t="shared" si="67"/>
        <v>3177</v>
      </c>
      <c r="BV134" s="152">
        <f t="shared" si="93"/>
        <v>13</v>
      </c>
      <c r="BW134" s="150">
        <v>1125</v>
      </c>
      <c r="BX134" s="151"/>
      <c r="BY134" s="120">
        <v>1554</v>
      </c>
      <c r="BZ134" s="121">
        <v>1610</v>
      </c>
      <c r="CA134" s="122">
        <f t="shared" si="69"/>
        <v>3164</v>
      </c>
      <c r="CB134" s="152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9.5" customHeight="1">
      <c r="A135" s="176">
        <v>806</v>
      </c>
      <c r="B135" s="177" t="s">
        <v>359</v>
      </c>
      <c r="C135" s="150">
        <v>68</v>
      </c>
      <c r="D135" s="151">
        <f t="shared" si="70"/>
        <v>0</v>
      </c>
      <c r="E135" s="120">
        <v>97</v>
      </c>
      <c r="F135" s="121">
        <v>89</v>
      </c>
      <c r="G135" s="122">
        <f t="shared" si="34"/>
        <v>186</v>
      </c>
      <c r="H135" s="152">
        <f t="shared" si="71"/>
        <v>0</v>
      </c>
      <c r="I135" s="150">
        <v>68</v>
      </c>
      <c r="J135" s="151">
        <f t="shared" si="72"/>
        <v>-1</v>
      </c>
      <c r="K135" s="120">
        <v>98</v>
      </c>
      <c r="L135" s="121">
        <v>88</v>
      </c>
      <c r="M135" s="122">
        <f t="shared" si="37"/>
        <v>186</v>
      </c>
      <c r="N135" s="152">
        <f t="shared" si="73"/>
        <v>-1</v>
      </c>
      <c r="O135" s="150">
        <v>69</v>
      </c>
      <c r="P135" s="151">
        <f t="shared" si="74"/>
        <v>1</v>
      </c>
      <c r="Q135" s="120">
        <v>98</v>
      </c>
      <c r="R135" s="121">
        <v>89</v>
      </c>
      <c r="S135" s="122">
        <f t="shared" si="40"/>
        <v>187</v>
      </c>
      <c r="T135" s="152">
        <f t="shared" si="75"/>
        <v>3</v>
      </c>
      <c r="U135" s="150">
        <v>68</v>
      </c>
      <c r="V135" s="151">
        <f t="shared" si="76"/>
        <v>1</v>
      </c>
      <c r="W135" s="120">
        <v>96</v>
      </c>
      <c r="X135" s="121">
        <v>88</v>
      </c>
      <c r="Y135" s="122">
        <f t="shared" si="94"/>
        <v>184</v>
      </c>
      <c r="Z135" s="152">
        <f t="shared" si="77"/>
        <v>1</v>
      </c>
      <c r="AA135" s="150">
        <v>67</v>
      </c>
      <c r="AB135" s="151">
        <f t="shared" si="78"/>
        <v>3</v>
      </c>
      <c r="AC135" s="120">
        <v>96</v>
      </c>
      <c r="AD135" s="121">
        <v>87</v>
      </c>
      <c r="AE135" s="122">
        <f t="shared" si="46"/>
        <v>183</v>
      </c>
      <c r="AF135" s="152">
        <f t="shared" si="79"/>
        <v>2</v>
      </c>
      <c r="AG135" s="150">
        <v>64</v>
      </c>
      <c r="AH135" s="151">
        <f t="shared" si="80"/>
        <v>-1</v>
      </c>
      <c r="AI135" s="120">
        <v>95</v>
      </c>
      <c r="AJ135" s="121">
        <v>86</v>
      </c>
      <c r="AK135" s="122">
        <f t="shared" si="49"/>
        <v>181</v>
      </c>
      <c r="AL135" s="152">
        <f t="shared" si="81"/>
        <v>-1</v>
      </c>
      <c r="AM135" s="150">
        <v>65</v>
      </c>
      <c r="AN135" s="151">
        <f t="shared" si="82"/>
        <v>1</v>
      </c>
      <c r="AO135" s="120">
        <v>96</v>
      </c>
      <c r="AP135" s="121">
        <v>86</v>
      </c>
      <c r="AQ135" s="122">
        <f t="shared" si="52"/>
        <v>182</v>
      </c>
      <c r="AR135" s="152">
        <f t="shared" si="83"/>
        <v>1</v>
      </c>
      <c r="AS135" s="150">
        <v>64</v>
      </c>
      <c r="AT135" s="151">
        <f t="shared" si="84"/>
        <v>0</v>
      </c>
      <c r="AU135" s="120">
        <v>96</v>
      </c>
      <c r="AV135" s="121">
        <v>85</v>
      </c>
      <c r="AW135" s="122">
        <f t="shared" si="55"/>
        <v>181</v>
      </c>
      <c r="AX135" s="152">
        <f t="shared" si="85"/>
        <v>-1</v>
      </c>
      <c r="AY135" s="150">
        <v>64</v>
      </c>
      <c r="AZ135" s="151">
        <f t="shared" si="86"/>
        <v>1</v>
      </c>
      <c r="BA135" s="120">
        <v>97</v>
      </c>
      <c r="BB135" s="121">
        <v>85</v>
      </c>
      <c r="BC135" s="122">
        <f t="shared" si="58"/>
        <v>182</v>
      </c>
      <c r="BD135" s="152">
        <f t="shared" si="87"/>
        <v>4</v>
      </c>
      <c r="BE135" s="150">
        <v>63</v>
      </c>
      <c r="BF135" s="151">
        <f t="shared" si="88"/>
        <v>0</v>
      </c>
      <c r="BG135" s="120">
        <v>95</v>
      </c>
      <c r="BH135" s="121">
        <v>83</v>
      </c>
      <c r="BI135" s="122">
        <f t="shared" si="61"/>
        <v>178</v>
      </c>
      <c r="BJ135" s="152">
        <f t="shared" si="89"/>
        <v>-3</v>
      </c>
      <c r="BK135" s="150">
        <v>63</v>
      </c>
      <c r="BL135" s="151">
        <f t="shared" si="90"/>
        <v>0</v>
      </c>
      <c r="BM135" s="120">
        <v>97</v>
      </c>
      <c r="BN135" s="121">
        <v>84</v>
      </c>
      <c r="BO135" s="122">
        <f t="shared" si="64"/>
        <v>181</v>
      </c>
      <c r="BP135" s="152">
        <f t="shared" si="91"/>
        <v>0</v>
      </c>
      <c r="BQ135" s="150">
        <v>63</v>
      </c>
      <c r="BR135" s="151">
        <f t="shared" si="92"/>
        <v>-1</v>
      </c>
      <c r="BS135" s="120">
        <v>97</v>
      </c>
      <c r="BT135" s="121">
        <v>84</v>
      </c>
      <c r="BU135" s="122">
        <f t="shared" si="67"/>
        <v>181</v>
      </c>
      <c r="BV135" s="152">
        <f t="shared" si="93"/>
        <v>0</v>
      </c>
      <c r="BW135" s="150">
        <v>64</v>
      </c>
      <c r="BX135" s="151"/>
      <c r="BY135" s="120">
        <v>97</v>
      </c>
      <c r="BZ135" s="121">
        <v>84</v>
      </c>
      <c r="CA135" s="122">
        <f t="shared" si="69"/>
        <v>181</v>
      </c>
      <c r="CB135" s="152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9.5" customHeight="1">
      <c r="A136" s="176">
        <v>811</v>
      </c>
      <c r="B136" s="177" t="s">
        <v>360</v>
      </c>
      <c r="C136" s="150">
        <v>1</v>
      </c>
      <c r="D136" s="151">
        <f t="shared" si="70"/>
        <v>0</v>
      </c>
      <c r="E136" s="120">
        <v>1</v>
      </c>
      <c r="F136" s="121">
        <v>0</v>
      </c>
      <c r="G136" s="122">
        <f t="shared" si="34"/>
        <v>1</v>
      </c>
      <c r="H136" s="152">
        <f t="shared" si="71"/>
        <v>0</v>
      </c>
      <c r="I136" s="150">
        <v>1</v>
      </c>
      <c r="J136" s="151">
        <f t="shared" si="72"/>
        <v>0</v>
      </c>
      <c r="K136" s="120">
        <v>1</v>
      </c>
      <c r="L136" s="121">
        <v>0</v>
      </c>
      <c r="M136" s="122">
        <f t="shared" si="37"/>
        <v>1</v>
      </c>
      <c r="N136" s="152">
        <f t="shared" si="73"/>
        <v>0</v>
      </c>
      <c r="O136" s="150">
        <v>1</v>
      </c>
      <c r="P136" s="151">
        <f t="shared" si="74"/>
        <v>0</v>
      </c>
      <c r="Q136" s="120">
        <v>1</v>
      </c>
      <c r="R136" s="121">
        <v>0</v>
      </c>
      <c r="S136" s="122">
        <f t="shared" si="40"/>
        <v>1</v>
      </c>
      <c r="T136" s="152">
        <f t="shared" si="75"/>
        <v>0</v>
      </c>
      <c r="U136" s="150">
        <v>1</v>
      </c>
      <c r="V136" s="151">
        <f t="shared" si="76"/>
        <v>0</v>
      </c>
      <c r="W136" s="120">
        <v>1</v>
      </c>
      <c r="X136" s="121">
        <v>0</v>
      </c>
      <c r="Y136" s="122">
        <f t="shared" si="94"/>
        <v>1</v>
      </c>
      <c r="Z136" s="152">
        <f t="shared" si="77"/>
        <v>0</v>
      </c>
      <c r="AA136" s="150">
        <v>1</v>
      </c>
      <c r="AB136" s="151">
        <f t="shared" si="78"/>
        <v>0</v>
      </c>
      <c r="AC136" s="120">
        <v>1</v>
      </c>
      <c r="AD136" s="121">
        <v>0</v>
      </c>
      <c r="AE136" s="122">
        <f t="shared" si="46"/>
        <v>1</v>
      </c>
      <c r="AF136" s="152">
        <f t="shared" si="79"/>
        <v>0</v>
      </c>
      <c r="AG136" s="150">
        <v>1</v>
      </c>
      <c r="AH136" s="151">
        <f t="shared" si="80"/>
        <v>0</v>
      </c>
      <c r="AI136" s="120">
        <v>1</v>
      </c>
      <c r="AJ136" s="121">
        <v>0</v>
      </c>
      <c r="AK136" s="122">
        <f t="shared" si="49"/>
        <v>1</v>
      </c>
      <c r="AL136" s="152">
        <f t="shared" si="81"/>
        <v>0</v>
      </c>
      <c r="AM136" s="150">
        <v>1</v>
      </c>
      <c r="AN136" s="151">
        <f t="shared" si="82"/>
        <v>0</v>
      </c>
      <c r="AO136" s="120">
        <v>1</v>
      </c>
      <c r="AP136" s="121">
        <v>0</v>
      </c>
      <c r="AQ136" s="122">
        <f t="shared" si="52"/>
        <v>1</v>
      </c>
      <c r="AR136" s="152">
        <f t="shared" si="83"/>
        <v>0</v>
      </c>
      <c r="AS136" s="150">
        <v>1</v>
      </c>
      <c r="AT136" s="151">
        <f t="shared" si="84"/>
        <v>0</v>
      </c>
      <c r="AU136" s="120">
        <v>1</v>
      </c>
      <c r="AV136" s="121">
        <v>0</v>
      </c>
      <c r="AW136" s="122">
        <f t="shared" si="55"/>
        <v>1</v>
      </c>
      <c r="AX136" s="152">
        <f t="shared" si="85"/>
        <v>0</v>
      </c>
      <c r="AY136" s="150">
        <v>1</v>
      </c>
      <c r="AZ136" s="151">
        <f t="shared" si="86"/>
        <v>0</v>
      </c>
      <c r="BA136" s="120">
        <v>1</v>
      </c>
      <c r="BB136" s="121">
        <v>0</v>
      </c>
      <c r="BC136" s="122">
        <f t="shared" si="58"/>
        <v>1</v>
      </c>
      <c r="BD136" s="152">
        <f t="shared" si="87"/>
        <v>0</v>
      </c>
      <c r="BE136" s="150">
        <v>1</v>
      </c>
      <c r="BF136" s="151">
        <f t="shared" si="88"/>
        <v>0</v>
      </c>
      <c r="BG136" s="120">
        <v>1</v>
      </c>
      <c r="BH136" s="121">
        <v>0</v>
      </c>
      <c r="BI136" s="122">
        <f t="shared" si="61"/>
        <v>1</v>
      </c>
      <c r="BJ136" s="152">
        <f t="shared" si="89"/>
        <v>0</v>
      </c>
      <c r="BK136" s="150">
        <v>1</v>
      </c>
      <c r="BL136" s="151">
        <f t="shared" si="90"/>
        <v>0</v>
      </c>
      <c r="BM136" s="120">
        <v>1</v>
      </c>
      <c r="BN136" s="121">
        <v>0</v>
      </c>
      <c r="BO136" s="122">
        <f t="shared" si="64"/>
        <v>1</v>
      </c>
      <c r="BP136" s="152">
        <f t="shared" si="91"/>
        <v>0</v>
      </c>
      <c r="BQ136" s="150">
        <v>1</v>
      </c>
      <c r="BR136" s="151">
        <f t="shared" si="92"/>
        <v>0</v>
      </c>
      <c r="BS136" s="120">
        <v>1</v>
      </c>
      <c r="BT136" s="121">
        <v>0</v>
      </c>
      <c r="BU136" s="122">
        <f t="shared" si="67"/>
        <v>1</v>
      </c>
      <c r="BV136" s="152">
        <f t="shared" si="93"/>
        <v>0</v>
      </c>
      <c r="BW136" s="150">
        <v>1</v>
      </c>
      <c r="BX136" s="151"/>
      <c r="BY136" s="120">
        <v>1</v>
      </c>
      <c r="BZ136" s="121">
        <v>0</v>
      </c>
      <c r="CA136" s="122">
        <f t="shared" si="69"/>
        <v>1</v>
      </c>
      <c r="CB136" s="152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19.5" customHeight="1">
      <c r="A137" s="176">
        <v>812</v>
      </c>
      <c r="B137" s="177" t="s">
        <v>361</v>
      </c>
      <c r="C137" s="150">
        <v>744</v>
      </c>
      <c r="D137" s="151">
        <f t="shared" si="70"/>
        <v>-3</v>
      </c>
      <c r="E137" s="120">
        <v>964</v>
      </c>
      <c r="F137" s="121">
        <v>1020</v>
      </c>
      <c r="G137" s="122">
        <f t="shared" si="34"/>
        <v>1984</v>
      </c>
      <c r="H137" s="152">
        <f t="shared" si="71"/>
        <v>-11</v>
      </c>
      <c r="I137" s="150">
        <v>747</v>
      </c>
      <c r="J137" s="151">
        <f t="shared" si="72"/>
        <v>-4</v>
      </c>
      <c r="K137" s="120">
        <v>971</v>
      </c>
      <c r="L137" s="121">
        <v>1024</v>
      </c>
      <c r="M137" s="122">
        <f t="shared" si="37"/>
        <v>1995</v>
      </c>
      <c r="N137" s="152">
        <f t="shared" si="73"/>
        <v>-5</v>
      </c>
      <c r="O137" s="150">
        <v>751</v>
      </c>
      <c r="P137" s="151">
        <f t="shared" si="74"/>
        <v>-1</v>
      </c>
      <c r="Q137" s="120">
        <v>972</v>
      </c>
      <c r="R137" s="121">
        <v>1028</v>
      </c>
      <c r="S137" s="122">
        <f t="shared" si="40"/>
        <v>2000</v>
      </c>
      <c r="T137" s="152">
        <f t="shared" si="75"/>
        <v>2</v>
      </c>
      <c r="U137" s="150">
        <v>752</v>
      </c>
      <c r="V137" s="151">
        <f t="shared" si="76"/>
        <v>-6</v>
      </c>
      <c r="W137" s="120">
        <v>969</v>
      </c>
      <c r="X137" s="121">
        <v>1029</v>
      </c>
      <c r="Y137" s="122">
        <f t="shared" si="94"/>
        <v>1998</v>
      </c>
      <c r="Z137" s="152">
        <f t="shared" si="77"/>
        <v>-13</v>
      </c>
      <c r="AA137" s="150">
        <v>758</v>
      </c>
      <c r="AB137" s="151">
        <f t="shared" si="78"/>
        <v>-3</v>
      </c>
      <c r="AC137" s="120">
        <v>976</v>
      </c>
      <c r="AD137" s="121">
        <v>1035</v>
      </c>
      <c r="AE137" s="122">
        <f t="shared" si="46"/>
        <v>2011</v>
      </c>
      <c r="AF137" s="152">
        <f t="shared" si="79"/>
        <v>-8</v>
      </c>
      <c r="AG137" s="150">
        <v>761</v>
      </c>
      <c r="AH137" s="151">
        <f t="shared" si="80"/>
        <v>2</v>
      </c>
      <c r="AI137" s="120">
        <v>983</v>
      </c>
      <c r="AJ137" s="121">
        <v>1036</v>
      </c>
      <c r="AK137" s="122">
        <f t="shared" si="49"/>
        <v>2019</v>
      </c>
      <c r="AL137" s="152">
        <f t="shared" si="81"/>
        <v>4</v>
      </c>
      <c r="AM137" s="150">
        <v>759</v>
      </c>
      <c r="AN137" s="151">
        <f t="shared" si="82"/>
        <v>-1</v>
      </c>
      <c r="AO137" s="120">
        <v>981</v>
      </c>
      <c r="AP137" s="121">
        <v>1034</v>
      </c>
      <c r="AQ137" s="122">
        <f t="shared" si="52"/>
        <v>2015</v>
      </c>
      <c r="AR137" s="152">
        <f t="shared" si="83"/>
        <v>-2</v>
      </c>
      <c r="AS137" s="150">
        <v>760</v>
      </c>
      <c r="AT137" s="151">
        <f t="shared" si="84"/>
        <v>5</v>
      </c>
      <c r="AU137" s="120">
        <v>982</v>
      </c>
      <c r="AV137" s="121">
        <v>1035</v>
      </c>
      <c r="AW137" s="122">
        <f t="shared" si="55"/>
        <v>2017</v>
      </c>
      <c r="AX137" s="152">
        <f t="shared" si="85"/>
        <v>5</v>
      </c>
      <c r="AY137" s="150">
        <v>755</v>
      </c>
      <c r="AZ137" s="151">
        <f t="shared" si="86"/>
        <v>2</v>
      </c>
      <c r="BA137" s="120">
        <v>981</v>
      </c>
      <c r="BB137" s="121">
        <v>1031</v>
      </c>
      <c r="BC137" s="122">
        <f t="shared" si="58"/>
        <v>2012</v>
      </c>
      <c r="BD137" s="152">
        <f t="shared" si="87"/>
        <v>4</v>
      </c>
      <c r="BE137" s="150">
        <v>753</v>
      </c>
      <c r="BF137" s="151">
        <f t="shared" si="88"/>
        <v>3</v>
      </c>
      <c r="BG137" s="120">
        <v>980</v>
      </c>
      <c r="BH137" s="121">
        <v>1028</v>
      </c>
      <c r="BI137" s="122">
        <f t="shared" si="61"/>
        <v>2008</v>
      </c>
      <c r="BJ137" s="152">
        <f t="shared" si="89"/>
        <v>7</v>
      </c>
      <c r="BK137" s="150">
        <v>750</v>
      </c>
      <c r="BL137" s="151">
        <f t="shared" si="90"/>
        <v>1</v>
      </c>
      <c r="BM137" s="120">
        <v>975</v>
      </c>
      <c r="BN137" s="121">
        <v>1026</v>
      </c>
      <c r="BO137" s="122">
        <f t="shared" si="64"/>
        <v>2001</v>
      </c>
      <c r="BP137" s="152">
        <f t="shared" si="91"/>
        <v>-5</v>
      </c>
      <c r="BQ137" s="150">
        <v>749</v>
      </c>
      <c r="BR137" s="151">
        <f t="shared" si="92"/>
        <v>11</v>
      </c>
      <c r="BS137" s="120">
        <v>977</v>
      </c>
      <c r="BT137" s="121">
        <v>1029</v>
      </c>
      <c r="BU137" s="122">
        <f t="shared" si="67"/>
        <v>2006</v>
      </c>
      <c r="BV137" s="152">
        <f t="shared" si="93"/>
        <v>3</v>
      </c>
      <c r="BW137" s="150">
        <v>738</v>
      </c>
      <c r="BX137" s="151"/>
      <c r="BY137" s="120">
        <v>971</v>
      </c>
      <c r="BZ137" s="121">
        <v>1032</v>
      </c>
      <c r="CA137" s="122">
        <f t="shared" si="69"/>
        <v>2003</v>
      </c>
      <c r="CB137" s="152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19.5" customHeight="1">
      <c r="A138" s="176">
        <v>813</v>
      </c>
      <c r="B138" s="177" t="s">
        <v>362</v>
      </c>
      <c r="C138" s="150">
        <v>779</v>
      </c>
      <c r="D138" s="151">
        <f t="shared" si="70"/>
        <v>-23</v>
      </c>
      <c r="E138" s="120">
        <v>970</v>
      </c>
      <c r="F138" s="121">
        <v>1040</v>
      </c>
      <c r="G138" s="122">
        <f t="shared" si="34"/>
        <v>2010</v>
      </c>
      <c r="H138" s="152">
        <f t="shared" si="71"/>
        <v>-39</v>
      </c>
      <c r="I138" s="150">
        <v>802</v>
      </c>
      <c r="J138" s="151">
        <f t="shared" si="72"/>
        <v>-3</v>
      </c>
      <c r="K138" s="120">
        <v>989</v>
      </c>
      <c r="L138" s="121">
        <v>1060</v>
      </c>
      <c r="M138" s="122">
        <f t="shared" si="37"/>
        <v>2049</v>
      </c>
      <c r="N138" s="152">
        <f t="shared" si="73"/>
        <v>1</v>
      </c>
      <c r="O138" s="150">
        <v>805</v>
      </c>
      <c r="P138" s="151">
        <f t="shared" si="74"/>
        <v>0</v>
      </c>
      <c r="Q138" s="120">
        <v>990</v>
      </c>
      <c r="R138" s="121">
        <v>1058</v>
      </c>
      <c r="S138" s="122">
        <f t="shared" si="40"/>
        <v>2048</v>
      </c>
      <c r="T138" s="152">
        <f t="shared" si="75"/>
        <v>1</v>
      </c>
      <c r="U138" s="150">
        <v>805</v>
      </c>
      <c r="V138" s="151">
        <f t="shared" si="76"/>
        <v>1</v>
      </c>
      <c r="W138" s="120">
        <v>991</v>
      </c>
      <c r="X138" s="121">
        <v>1056</v>
      </c>
      <c r="Y138" s="122">
        <f t="shared" si="94"/>
        <v>2047</v>
      </c>
      <c r="Z138" s="152">
        <f t="shared" si="77"/>
        <v>11</v>
      </c>
      <c r="AA138" s="150">
        <v>804</v>
      </c>
      <c r="AB138" s="151">
        <f t="shared" si="78"/>
        <v>5</v>
      </c>
      <c r="AC138" s="120">
        <v>985</v>
      </c>
      <c r="AD138" s="121">
        <v>1051</v>
      </c>
      <c r="AE138" s="122">
        <f t="shared" si="46"/>
        <v>2036</v>
      </c>
      <c r="AF138" s="152">
        <f t="shared" si="79"/>
        <v>7</v>
      </c>
      <c r="AG138" s="150">
        <v>799</v>
      </c>
      <c r="AH138" s="151">
        <f t="shared" si="80"/>
        <v>4</v>
      </c>
      <c r="AI138" s="120">
        <v>985</v>
      </c>
      <c r="AJ138" s="121">
        <v>1044</v>
      </c>
      <c r="AK138" s="122">
        <f t="shared" si="49"/>
        <v>2029</v>
      </c>
      <c r="AL138" s="152">
        <f t="shared" si="81"/>
        <v>-6</v>
      </c>
      <c r="AM138" s="150">
        <v>795</v>
      </c>
      <c r="AN138" s="151">
        <f t="shared" si="82"/>
        <v>2</v>
      </c>
      <c r="AO138" s="120">
        <v>988</v>
      </c>
      <c r="AP138" s="121">
        <v>1047</v>
      </c>
      <c r="AQ138" s="122">
        <f t="shared" si="52"/>
        <v>2035</v>
      </c>
      <c r="AR138" s="152">
        <f t="shared" si="83"/>
        <v>1</v>
      </c>
      <c r="AS138" s="150">
        <v>793</v>
      </c>
      <c r="AT138" s="151">
        <f t="shared" si="84"/>
        <v>3</v>
      </c>
      <c r="AU138" s="120">
        <v>988</v>
      </c>
      <c r="AV138" s="121">
        <v>1046</v>
      </c>
      <c r="AW138" s="122">
        <f t="shared" si="55"/>
        <v>2034</v>
      </c>
      <c r="AX138" s="152">
        <f t="shared" si="85"/>
        <v>6</v>
      </c>
      <c r="AY138" s="150">
        <v>790</v>
      </c>
      <c r="AZ138" s="151">
        <f t="shared" si="86"/>
        <v>-5</v>
      </c>
      <c r="BA138" s="120">
        <v>986</v>
      </c>
      <c r="BB138" s="121">
        <v>1042</v>
      </c>
      <c r="BC138" s="122">
        <f t="shared" si="58"/>
        <v>2028</v>
      </c>
      <c r="BD138" s="152">
        <f t="shared" si="87"/>
        <v>-11</v>
      </c>
      <c r="BE138" s="150">
        <v>795</v>
      </c>
      <c r="BF138" s="151">
        <f t="shared" si="88"/>
        <v>2</v>
      </c>
      <c r="BG138" s="120">
        <v>994</v>
      </c>
      <c r="BH138" s="121">
        <v>1045</v>
      </c>
      <c r="BI138" s="122">
        <f t="shared" si="61"/>
        <v>2039</v>
      </c>
      <c r="BJ138" s="152">
        <f t="shared" si="89"/>
        <v>1</v>
      </c>
      <c r="BK138" s="150">
        <v>793</v>
      </c>
      <c r="BL138" s="151">
        <f t="shared" si="90"/>
        <v>5</v>
      </c>
      <c r="BM138" s="120">
        <v>991</v>
      </c>
      <c r="BN138" s="121">
        <v>1047</v>
      </c>
      <c r="BO138" s="122">
        <f t="shared" si="64"/>
        <v>2038</v>
      </c>
      <c r="BP138" s="152">
        <f t="shared" si="91"/>
        <v>5</v>
      </c>
      <c r="BQ138" s="150">
        <v>788</v>
      </c>
      <c r="BR138" s="151">
        <f t="shared" si="92"/>
        <v>24</v>
      </c>
      <c r="BS138" s="120">
        <v>986</v>
      </c>
      <c r="BT138" s="121">
        <v>1047</v>
      </c>
      <c r="BU138" s="122">
        <f t="shared" si="67"/>
        <v>2033</v>
      </c>
      <c r="BV138" s="152">
        <f t="shared" si="93"/>
        <v>19</v>
      </c>
      <c r="BW138" s="150">
        <v>764</v>
      </c>
      <c r="BX138" s="151"/>
      <c r="BY138" s="120">
        <v>974</v>
      </c>
      <c r="BZ138" s="121">
        <v>1040</v>
      </c>
      <c r="CA138" s="122">
        <f t="shared" si="69"/>
        <v>2014</v>
      </c>
      <c r="CB138" s="152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9.5" customHeight="1">
      <c r="A139" s="176">
        <v>815</v>
      </c>
      <c r="B139" s="177" t="s">
        <v>363</v>
      </c>
      <c r="C139" s="150">
        <v>109</v>
      </c>
      <c r="D139" s="151">
        <f t="shared" si="70"/>
        <v>0</v>
      </c>
      <c r="E139" s="120">
        <v>162</v>
      </c>
      <c r="F139" s="121">
        <v>176</v>
      </c>
      <c r="G139" s="122">
        <f t="shared" si="34"/>
        <v>338</v>
      </c>
      <c r="H139" s="152">
        <f t="shared" si="71"/>
        <v>4</v>
      </c>
      <c r="I139" s="150">
        <v>109</v>
      </c>
      <c r="J139" s="151">
        <f t="shared" si="72"/>
        <v>0</v>
      </c>
      <c r="K139" s="120">
        <v>158</v>
      </c>
      <c r="L139" s="121">
        <v>176</v>
      </c>
      <c r="M139" s="122">
        <f t="shared" si="37"/>
        <v>334</v>
      </c>
      <c r="N139" s="152">
        <f t="shared" si="73"/>
        <v>-3</v>
      </c>
      <c r="O139" s="150">
        <v>109</v>
      </c>
      <c r="P139" s="151">
        <f t="shared" si="74"/>
        <v>-2</v>
      </c>
      <c r="Q139" s="120">
        <v>159</v>
      </c>
      <c r="R139" s="121">
        <v>178</v>
      </c>
      <c r="S139" s="122">
        <f t="shared" si="40"/>
        <v>337</v>
      </c>
      <c r="T139" s="152">
        <f t="shared" si="75"/>
        <v>-6</v>
      </c>
      <c r="U139" s="150">
        <v>111</v>
      </c>
      <c r="V139" s="151">
        <f t="shared" si="76"/>
        <v>1</v>
      </c>
      <c r="W139" s="120">
        <v>161</v>
      </c>
      <c r="X139" s="121">
        <v>182</v>
      </c>
      <c r="Y139" s="122">
        <f t="shared" si="94"/>
        <v>343</v>
      </c>
      <c r="Z139" s="152">
        <f t="shared" si="77"/>
        <v>1</v>
      </c>
      <c r="AA139" s="150">
        <v>110</v>
      </c>
      <c r="AB139" s="151">
        <f t="shared" si="78"/>
        <v>0</v>
      </c>
      <c r="AC139" s="120">
        <v>160</v>
      </c>
      <c r="AD139" s="121">
        <v>182</v>
      </c>
      <c r="AE139" s="122">
        <f t="shared" si="46"/>
        <v>342</v>
      </c>
      <c r="AF139" s="152">
        <f t="shared" si="79"/>
        <v>0</v>
      </c>
      <c r="AG139" s="150">
        <v>110</v>
      </c>
      <c r="AH139" s="151">
        <f t="shared" si="80"/>
        <v>1</v>
      </c>
      <c r="AI139" s="120">
        <v>160</v>
      </c>
      <c r="AJ139" s="121">
        <v>182</v>
      </c>
      <c r="AK139" s="122">
        <f t="shared" si="49"/>
        <v>342</v>
      </c>
      <c r="AL139" s="152">
        <f t="shared" si="81"/>
        <v>1</v>
      </c>
      <c r="AM139" s="150">
        <v>109</v>
      </c>
      <c r="AN139" s="151">
        <f t="shared" si="82"/>
        <v>-1</v>
      </c>
      <c r="AO139" s="120">
        <v>160</v>
      </c>
      <c r="AP139" s="121">
        <v>181</v>
      </c>
      <c r="AQ139" s="122">
        <f t="shared" si="52"/>
        <v>341</v>
      </c>
      <c r="AR139" s="152">
        <f t="shared" si="83"/>
        <v>-1</v>
      </c>
      <c r="AS139" s="150">
        <v>110</v>
      </c>
      <c r="AT139" s="151">
        <f t="shared" si="84"/>
        <v>0</v>
      </c>
      <c r="AU139" s="120">
        <v>160</v>
      </c>
      <c r="AV139" s="121">
        <v>182</v>
      </c>
      <c r="AW139" s="122">
        <f t="shared" si="55"/>
        <v>342</v>
      </c>
      <c r="AX139" s="152">
        <f t="shared" si="85"/>
        <v>0</v>
      </c>
      <c r="AY139" s="150">
        <v>110</v>
      </c>
      <c r="AZ139" s="151">
        <f t="shared" si="86"/>
        <v>0</v>
      </c>
      <c r="BA139" s="120">
        <v>160</v>
      </c>
      <c r="BB139" s="121">
        <v>182</v>
      </c>
      <c r="BC139" s="122">
        <f t="shared" si="58"/>
        <v>342</v>
      </c>
      <c r="BD139" s="152">
        <f t="shared" si="87"/>
        <v>1</v>
      </c>
      <c r="BE139" s="150">
        <v>110</v>
      </c>
      <c r="BF139" s="151">
        <f t="shared" si="88"/>
        <v>0</v>
      </c>
      <c r="BG139" s="120">
        <v>159</v>
      </c>
      <c r="BH139" s="121">
        <v>182</v>
      </c>
      <c r="BI139" s="122">
        <f t="shared" si="61"/>
        <v>341</v>
      </c>
      <c r="BJ139" s="152">
        <f t="shared" si="89"/>
        <v>3</v>
      </c>
      <c r="BK139" s="150">
        <v>110</v>
      </c>
      <c r="BL139" s="151">
        <f t="shared" si="90"/>
        <v>1</v>
      </c>
      <c r="BM139" s="120">
        <v>158</v>
      </c>
      <c r="BN139" s="121">
        <v>180</v>
      </c>
      <c r="BO139" s="122">
        <f t="shared" si="64"/>
        <v>338</v>
      </c>
      <c r="BP139" s="152">
        <f t="shared" si="91"/>
        <v>2</v>
      </c>
      <c r="BQ139" s="150">
        <v>109</v>
      </c>
      <c r="BR139" s="151">
        <f t="shared" si="92"/>
        <v>4</v>
      </c>
      <c r="BS139" s="120">
        <v>157</v>
      </c>
      <c r="BT139" s="121">
        <v>179</v>
      </c>
      <c r="BU139" s="122">
        <f t="shared" si="67"/>
        <v>336</v>
      </c>
      <c r="BV139" s="152">
        <f t="shared" si="93"/>
        <v>6</v>
      </c>
      <c r="BW139" s="150">
        <v>105</v>
      </c>
      <c r="BX139" s="151"/>
      <c r="BY139" s="120">
        <v>153</v>
      </c>
      <c r="BZ139" s="121">
        <v>177</v>
      </c>
      <c r="CA139" s="122">
        <f t="shared" si="69"/>
        <v>330</v>
      </c>
      <c r="CB139" s="152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9.5" customHeight="1">
      <c r="A140" s="176">
        <v>816</v>
      </c>
      <c r="B140" s="177" t="s">
        <v>364</v>
      </c>
      <c r="C140" s="150">
        <v>11</v>
      </c>
      <c r="D140" s="151">
        <f t="shared" si="70"/>
        <v>1</v>
      </c>
      <c r="E140" s="120">
        <v>18</v>
      </c>
      <c r="F140" s="121">
        <v>16</v>
      </c>
      <c r="G140" s="122">
        <f t="shared" si="34"/>
        <v>34</v>
      </c>
      <c r="H140" s="152">
        <f t="shared" si="71"/>
        <v>1</v>
      </c>
      <c r="I140" s="150">
        <v>10</v>
      </c>
      <c r="J140" s="151">
        <f t="shared" si="72"/>
        <v>0</v>
      </c>
      <c r="K140" s="120">
        <v>17</v>
      </c>
      <c r="L140" s="121">
        <v>16</v>
      </c>
      <c r="M140" s="122">
        <f t="shared" si="37"/>
        <v>33</v>
      </c>
      <c r="N140" s="152">
        <f t="shared" si="73"/>
        <v>0</v>
      </c>
      <c r="O140" s="150">
        <v>10</v>
      </c>
      <c r="P140" s="151">
        <f t="shared" si="74"/>
        <v>0</v>
      </c>
      <c r="Q140" s="120">
        <v>17</v>
      </c>
      <c r="R140" s="121">
        <v>16</v>
      </c>
      <c r="S140" s="122">
        <f t="shared" si="40"/>
        <v>33</v>
      </c>
      <c r="T140" s="152">
        <f t="shared" si="75"/>
        <v>0</v>
      </c>
      <c r="U140" s="150">
        <v>10</v>
      </c>
      <c r="V140" s="151">
        <f t="shared" si="76"/>
        <v>-1</v>
      </c>
      <c r="W140" s="120">
        <v>17</v>
      </c>
      <c r="X140" s="121">
        <v>16</v>
      </c>
      <c r="Y140" s="122">
        <f t="shared" si="94"/>
        <v>33</v>
      </c>
      <c r="Z140" s="152">
        <f t="shared" si="77"/>
        <v>-4</v>
      </c>
      <c r="AA140" s="150">
        <v>11</v>
      </c>
      <c r="AB140" s="151">
        <f t="shared" si="78"/>
        <v>0</v>
      </c>
      <c r="AC140" s="120">
        <v>19</v>
      </c>
      <c r="AD140" s="121">
        <v>18</v>
      </c>
      <c r="AE140" s="122">
        <f t="shared" si="46"/>
        <v>37</v>
      </c>
      <c r="AF140" s="152">
        <f t="shared" si="79"/>
        <v>0</v>
      </c>
      <c r="AG140" s="150">
        <v>11</v>
      </c>
      <c r="AH140" s="151">
        <f t="shared" si="80"/>
        <v>0</v>
      </c>
      <c r="AI140" s="120">
        <v>19</v>
      </c>
      <c r="AJ140" s="121">
        <v>18</v>
      </c>
      <c r="AK140" s="122">
        <f t="shared" si="49"/>
        <v>37</v>
      </c>
      <c r="AL140" s="152">
        <f t="shared" si="81"/>
        <v>0</v>
      </c>
      <c r="AM140" s="150">
        <v>11</v>
      </c>
      <c r="AN140" s="151">
        <f t="shared" si="82"/>
        <v>0</v>
      </c>
      <c r="AO140" s="120">
        <v>19</v>
      </c>
      <c r="AP140" s="121">
        <v>18</v>
      </c>
      <c r="AQ140" s="122">
        <f t="shared" si="52"/>
        <v>37</v>
      </c>
      <c r="AR140" s="152">
        <f t="shared" si="83"/>
        <v>0</v>
      </c>
      <c r="AS140" s="150">
        <v>11</v>
      </c>
      <c r="AT140" s="151">
        <f t="shared" si="84"/>
        <v>1</v>
      </c>
      <c r="AU140" s="120">
        <v>19</v>
      </c>
      <c r="AV140" s="121">
        <v>18</v>
      </c>
      <c r="AW140" s="122">
        <f t="shared" si="55"/>
        <v>37</v>
      </c>
      <c r="AX140" s="152">
        <f t="shared" si="85"/>
        <v>3</v>
      </c>
      <c r="AY140" s="150">
        <v>10</v>
      </c>
      <c r="AZ140" s="151">
        <f t="shared" si="86"/>
        <v>0</v>
      </c>
      <c r="BA140" s="120">
        <v>17</v>
      </c>
      <c r="BB140" s="121">
        <v>17</v>
      </c>
      <c r="BC140" s="122">
        <f t="shared" si="58"/>
        <v>34</v>
      </c>
      <c r="BD140" s="152">
        <f t="shared" si="87"/>
        <v>0</v>
      </c>
      <c r="BE140" s="150">
        <v>10</v>
      </c>
      <c r="BF140" s="151">
        <f t="shared" si="88"/>
        <v>-1</v>
      </c>
      <c r="BG140" s="120">
        <v>17</v>
      </c>
      <c r="BH140" s="121">
        <v>17</v>
      </c>
      <c r="BI140" s="122">
        <f t="shared" si="61"/>
        <v>34</v>
      </c>
      <c r="BJ140" s="152">
        <f t="shared" si="89"/>
        <v>-1</v>
      </c>
      <c r="BK140" s="150">
        <v>11</v>
      </c>
      <c r="BL140" s="151">
        <f t="shared" si="90"/>
        <v>0</v>
      </c>
      <c r="BM140" s="120">
        <v>17</v>
      </c>
      <c r="BN140" s="121">
        <v>18</v>
      </c>
      <c r="BO140" s="122">
        <f t="shared" si="64"/>
        <v>35</v>
      </c>
      <c r="BP140" s="152">
        <f t="shared" si="91"/>
        <v>0</v>
      </c>
      <c r="BQ140" s="150">
        <v>11</v>
      </c>
      <c r="BR140" s="151">
        <f t="shared" si="92"/>
        <v>0</v>
      </c>
      <c r="BS140" s="120">
        <v>17</v>
      </c>
      <c r="BT140" s="121">
        <v>18</v>
      </c>
      <c r="BU140" s="122">
        <f t="shared" si="67"/>
        <v>35</v>
      </c>
      <c r="BV140" s="152">
        <f t="shared" si="93"/>
        <v>0</v>
      </c>
      <c r="BW140" s="150">
        <v>11</v>
      </c>
      <c r="BX140" s="151"/>
      <c r="BY140" s="120">
        <v>17</v>
      </c>
      <c r="BZ140" s="121">
        <v>18</v>
      </c>
      <c r="CA140" s="122">
        <f t="shared" si="69"/>
        <v>35</v>
      </c>
      <c r="CB140" s="152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19.5" customHeight="1">
      <c r="A141" s="176">
        <v>817</v>
      </c>
      <c r="B141" s="177" t="s">
        <v>365</v>
      </c>
      <c r="C141" s="150">
        <v>16</v>
      </c>
      <c r="D141" s="151">
        <f t="shared" si="70"/>
        <v>0</v>
      </c>
      <c r="E141" s="120">
        <v>28</v>
      </c>
      <c r="F141" s="121">
        <v>24</v>
      </c>
      <c r="G141" s="122">
        <f t="shared" si="34"/>
        <v>52</v>
      </c>
      <c r="H141" s="152">
        <f t="shared" si="71"/>
        <v>0</v>
      </c>
      <c r="I141" s="150">
        <v>16</v>
      </c>
      <c r="J141" s="151">
        <f t="shared" si="72"/>
        <v>0</v>
      </c>
      <c r="K141" s="120">
        <v>28</v>
      </c>
      <c r="L141" s="121">
        <v>24</v>
      </c>
      <c r="M141" s="122">
        <f t="shared" si="37"/>
        <v>52</v>
      </c>
      <c r="N141" s="152">
        <f t="shared" si="73"/>
        <v>0</v>
      </c>
      <c r="O141" s="150">
        <v>16</v>
      </c>
      <c r="P141" s="151">
        <f t="shared" si="74"/>
        <v>0</v>
      </c>
      <c r="Q141" s="120">
        <v>28</v>
      </c>
      <c r="R141" s="121">
        <v>24</v>
      </c>
      <c r="S141" s="122">
        <f t="shared" si="40"/>
        <v>52</v>
      </c>
      <c r="T141" s="152">
        <f t="shared" si="75"/>
        <v>0</v>
      </c>
      <c r="U141" s="150">
        <v>16</v>
      </c>
      <c r="V141" s="151">
        <f t="shared" si="76"/>
        <v>0</v>
      </c>
      <c r="W141" s="120">
        <v>28</v>
      </c>
      <c r="X141" s="121">
        <v>24</v>
      </c>
      <c r="Y141" s="122">
        <f t="shared" si="94"/>
        <v>52</v>
      </c>
      <c r="Z141" s="152">
        <f t="shared" si="77"/>
        <v>0</v>
      </c>
      <c r="AA141" s="150">
        <v>16</v>
      </c>
      <c r="AB141" s="151">
        <f t="shared" si="78"/>
        <v>0</v>
      </c>
      <c r="AC141" s="120">
        <v>28</v>
      </c>
      <c r="AD141" s="121">
        <v>24</v>
      </c>
      <c r="AE141" s="122">
        <f t="shared" si="46"/>
        <v>52</v>
      </c>
      <c r="AF141" s="152">
        <f t="shared" si="79"/>
        <v>1</v>
      </c>
      <c r="AG141" s="150">
        <v>16</v>
      </c>
      <c r="AH141" s="151">
        <f t="shared" si="80"/>
        <v>0</v>
      </c>
      <c r="AI141" s="120">
        <v>27</v>
      </c>
      <c r="AJ141" s="121">
        <v>24</v>
      </c>
      <c r="AK141" s="122">
        <f t="shared" si="49"/>
        <v>51</v>
      </c>
      <c r="AL141" s="152">
        <f t="shared" si="81"/>
        <v>0</v>
      </c>
      <c r="AM141" s="150">
        <v>16</v>
      </c>
      <c r="AN141" s="151">
        <f t="shared" si="82"/>
        <v>0</v>
      </c>
      <c r="AO141" s="120">
        <v>27</v>
      </c>
      <c r="AP141" s="121">
        <v>24</v>
      </c>
      <c r="AQ141" s="122">
        <f t="shared" si="52"/>
        <v>51</v>
      </c>
      <c r="AR141" s="152">
        <f t="shared" si="83"/>
        <v>-1</v>
      </c>
      <c r="AS141" s="150">
        <v>16</v>
      </c>
      <c r="AT141" s="151">
        <f t="shared" si="84"/>
        <v>0</v>
      </c>
      <c r="AU141" s="120">
        <v>28</v>
      </c>
      <c r="AV141" s="121">
        <v>24</v>
      </c>
      <c r="AW141" s="122">
        <f t="shared" si="55"/>
        <v>52</v>
      </c>
      <c r="AX141" s="152">
        <f t="shared" si="85"/>
        <v>0</v>
      </c>
      <c r="AY141" s="150">
        <v>16</v>
      </c>
      <c r="AZ141" s="151">
        <f t="shared" si="86"/>
        <v>0</v>
      </c>
      <c r="BA141" s="120">
        <v>28</v>
      </c>
      <c r="BB141" s="121">
        <v>24</v>
      </c>
      <c r="BC141" s="122">
        <f t="shared" si="58"/>
        <v>52</v>
      </c>
      <c r="BD141" s="152">
        <f t="shared" si="87"/>
        <v>0</v>
      </c>
      <c r="BE141" s="150">
        <v>16</v>
      </c>
      <c r="BF141" s="151">
        <f t="shared" si="88"/>
        <v>0</v>
      </c>
      <c r="BG141" s="120">
        <v>28</v>
      </c>
      <c r="BH141" s="121">
        <v>24</v>
      </c>
      <c r="BI141" s="122">
        <f t="shared" si="61"/>
        <v>52</v>
      </c>
      <c r="BJ141" s="152">
        <f t="shared" si="89"/>
        <v>0</v>
      </c>
      <c r="BK141" s="150">
        <v>16</v>
      </c>
      <c r="BL141" s="151">
        <f t="shared" si="90"/>
        <v>0</v>
      </c>
      <c r="BM141" s="120">
        <v>28</v>
      </c>
      <c r="BN141" s="121">
        <v>24</v>
      </c>
      <c r="BO141" s="122">
        <f t="shared" si="64"/>
        <v>52</v>
      </c>
      <c r="BP141" s="152">
        <f t="shared" si="91"/>
        <v>0</v>
      </c>
      <c r="BQ141" s="150">
        <v>16</v>
      </c>
      <c r="BR141" s="151">
        <f t="shared" si="92"/>
        <v>0</v>
      </c>
      <c r="BS141" s="120">
        <v>28</v>
      </c>
      <c r="BT141" s="121">
        <v>24</v>
      </c>
      <c r="BU141" s="122">
        <f t="shared" si="67"/>
        <v>52</v>
      </c>
      <c r="BV141" s="152">
        <f t="shared" si="93"/>
        <v>0</v>
      </c>
      <c r="BW141" s="150">
        <v>16</v>
      </c>
      <c r="BX141" s="151"/>
      <c r="BY141" s="120">
        <v>28</v>
      </c>
      <c r="BZ141" s="121">
        <v>24</v>
      </c>
      <c r="CA141" s="122">
        <f t="shared" si="69"/>
        <v>52</v>
      </c>
      <c r="CB141" s="152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19.5" customHeight="1">
      <c r="A142" s="176">
        <v>901</v>
      </c>
      <c r="B142" s="177" t="s">
        <v>366</v>
      </c>
      <c r="C142" s="150">
        <v>29</v>
      </c>
      <c r="D142" s="151">
        <f t="shared" si="70"/>
        <v>0</v>
      </c>
      <c r="E142" s="120">
        <v>50</v>
      </c>
      <c r="F142" s="121">
        <v>60</v>
      </c>
      <c r="G142" s="122">
        <f t="shared" si="34"/>
        <v>110</v>
      </c>
      <c r="H142" s="152">
        <f t="shared" si="71"/>
        <v>2</v>
      </c>
      <c r="I142" s="150">
        <v>29</v>
      </c>
      <c r="J142" s="151">
        <f t="shared" si="72"/>
        <v>0</v>
      </c>
      <c r="K142" s="120">
        <v>49</v>
      </c>
      <c r="L142" s="121">
        <v>59</v>
      </c>
      <c r="M142" s="122">
        <f t="shared" si="37"/>
        <v>108</v>
      </c>
      <c r="N142" s="152">
        <f t="shared" si="73"/>
        <v>0</v>
      </c>
      <c r="O142" s="150">
        <v>29</v>
      </c>
      <c r="P142" s="151">
        <f t="shared" si="74"/>
        <v>0</v>
      </c>
      <c r="Q142" s="120">
        <v>49</v>
      </c>
      <c r="R142" s="121">
        <v>59</v>
      </c>
      <c r="S142" s="122">
        <f t="shared" si="40"/>
        <v>108</v>
      </c>
      <c r="T142" s="152">
        <f t="shared" si="75"/>
        <v>0</v>
      </c>
      <c r="U142" s="150">
        <v>29</v>
      </c>
      <c r="V142" s="151">
        <f t="shared" si="76"/>
        <v>1</v>
      </c>
      <c r="W142" s="120">
        <v>49</v>
      </c>
      <c r="X142" s="121">
        <v>59</v>
      </c>
      <c r="Y142" s="122">
        <f t="shared" si="94"/>
        <v>108</v>
      </c>
      <c r="Z142" s="152">
        <f t="shared" si="77"/>
        <v>2</v>
      </c>
      <c r="AA142" s="150">
        <v>28</v>
      </c>
      <c r="AB142" s="151">
        <f t="shared" si="78"/>
        <v>0</v>
      </c>
      <c r="AC142" s="120">
        <v>50</v>
      </c>
      <c r="AD142" s="121">
        <v>56</v>
      </c>
      <c r="AE142" s="122">
        <f t="shared" si="46"/>
        <v>106</v>
      </c>
      <c r="AF142" s="152">
        <f t="shared" si="79"/>
        <v>0</v>
      </c>
      <c r="AG142" s="150">
        <v>28</v>
      </c>
      <c r="AH142" s="151">
        <f t="shared" si="80"/>
        <v>0</v>
      </c>
      <c r="AI142" s="120">
        <v>50</v>
      </c>
      <c r="AJ142" s="121">
        <v>56</v>
      </c>
      <c r="AK142" s="122">
        <f t="shared" si="49"/>
        <v>106</v>
      </c>
      <c r="AL142" s="152">
        <f t="shared" si="81"/>
        <v>0</v>
      </c>
      <c r="AM142" s="150">
        <v>28</v>
      </c>
      <c r="AN142" s="151">
        <f t="shared" si="82"/>
        <v>0</v>
      </c>
      <c r="AO142" s="120">
        <v>49</v>
      </c>
      <c r="AP142" s="121">
        <v>57</v>
      </c>
      <c r="AQ142" s="122">
        <f t="shared" si="52"/>
        <v>106</v>
      </c>
      <c r="AR142" s="152">
        <f t="shared" si="83"/>
        <v>2</v>
      </c>
      <c r="AS142" s="150">
        <v>28</v>
      </c>
      <c r="AT142" s="151">
        <f t="shared" si="84"/>
        <v>0</v>
      </c>
      <c r="AU142" s="120">
        <v>48</v>
      </c>
      <c r="AV142" s="121">
        <v>56</v>
      </c>
      <c r="AW142" s="122">
        <f t="shared" si="55"/>
        <v>104</v>
      </c>
      <c r="AX142" s="152">
        <f t="shared" si="85"/>
        <v>-1</v>
      </c>
      <c r="AY142" s="150">
        <v>28</v>
      </c>
      <c r="AZ142" s="151">
        <f t="shared" si="86"/>
        <v>0</v>
      </c>
      <c r="BA142" s="120">
        <v>48</v>
      </c>
      <c r="BB142" s="121">
        <v>57</v>
      </c>
      <c r="BC142" s="122">
        <f t="shared" si="58"/>
        <v>105</v>
      </c>
      <c r="BD142" s="152">
        <f t="shared" si="87"/>
        <v>-1</v>
      </c>
      <c r="BE142" s="150">
        <v>28</v>
      </c>
      <c r="BF142" s="151">
        <f t="shared" si="88"/>
        <v>0</v>
      </c>
      <c r="BG142" s="120">
        <v>48</v>
      </c>
      <c r="BH142" s="121">
        <v>58</v>
      </c>
      <c r="BI142" s="122">
        <f t="shared" si="61"/>
        <v>106</v>
      </c>
      <c r="BJ142" s="152">
        <f t="shared" si="89"/>
        <v>0</v>
      </c>
      <c r="BK142" s="150">
        <v>28</v>
      </c>
      <c r="BL142" s="151">
        <f t="shared" si="90"/>
        <v>0</v>
      </c>
      <c r="BM142" s="120">
        <v>48</v>
      </c>
      <c r="BN142" s="121">
        <v>58</v>
      </c>
      <c r="BO142" s="122">
        <f t="shared" si="64"/>
        <v>106</v>
      </c>
      <c r="BP142" s="152">
        <f t="shared" si="91"/>
        <v>0</v>
      </c>
      <c r="BQ142" s="150">
        <v>28</v>
      </c>
      <c r="BR142" s="151">
        <f t="shared" si="92"/>
        <v>0</v>
      </c>
      <c r="BS142" s="120">
        <v>48</v>
      </c>
      <c r="BT142" s="121">
        <v>58</v>
      </c>
      <c r="BU142" s="122">
        <f t="shared" si="67"/>
        <v>106</v>
      </c>
      <c r="BV142" s="152">
        <f t="shared" si="93"/>
        <v>-1</v>
      </c>
      <c r="BW142" s="150">
        <v>28</v>
      </c>
      <c r="BX142" s="151"/>
      <c r="BY142" s="120">
        <v>49</v>
      </c>
      <c r="BZ142" s="121">
        <v>58</v>
      </c>
      <c r="CA142" s="122">
        <f t="shared" si="69"/>
        <v>107</v>
      </c>
      <c r="CB142" s="15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19.5" customHeight="1">
      <c r="A143" s="176">
        <v>902</v>
      </c>
      <c r="B143" s="177" t="s">
        <v>367</v>
      </c>
      <c r="C143" s="150">
        <v>47</v>
      </c>
      <c r="D143" s="151">
        <f t="shared" si="70"/>
        <v>0</v>
      </c>
      <c r="E143" s="120">
        <v>69</v>
      </c>
      <c r="F143" s="121">
        <v>82</v>
      </c>
      <c r="G143" s="122">
        <f t="shared" si="34"/>
        <v>151</v>
      </c>
      <c r="H143" s="152">
        <f t="shared" si="71"/>
        <v>1</v>
      </c>
      <c r="I143" s="150">
        <v>47</v>
      </c>
      <c r="J143" s="151">
        <f t="shared" si="72"/>
        <v>0</v>
      </c>
      <c r="K143" s="120">
        <v>69</v>
      </c>
      <c r="L143" s="121">
        <v>81</v>
      </c>
      <c r="M143" s="122">
        <f t="shared" si="37"/>
        <v>150</v>
      </c>
      <c r="N143" s="152">
        <f t="shared" si="73"/>
        <v>0</v>
      </c>
      <c r="O143" s="150">
        <v>47</v>
      </c>
      <c r="P143" s="151">
        <f t="shared" si="74"/>
        <v>0</v>
      </c>
      <c r="Q143" s="120">
        <v>69</v>
      </c>
      <c r="R143" s="121">
        <v>81</v>
      </c>
      <c r="S143" s="122">
        <f t="shared" si="40"/>
        <v>150</v>
      </c>
      <c r="T143" s="152">
        <f t="shared" si="75"/>
        <v>-1</v>
      </c>
      <c r="U143" s="150">
        <v>47</v>
      </c>
      <c r="V143" s="151">
        <f t="shared" si="76"/>
        <v>0</v>
      </c>
      <c r="W143" s="120">
        <v>70</v>
      </c>
      <c r="X143" s="121">
        <v>81</v>
      </c>
      <c r="Y143" s="122">
        <f t="shared" si="94"/>
        <v>151</v>
      </c>
      <c r="Z143" s="152">
        <f t="shared" si="77"/>
        <v>0</v>
      </c>
      <c r="AA143" s="150">
        <v>47</v>
      </c>
      <c r="AB143" s="151">
        <f t="shared" si="78"/>
        <v>0</v>
      </c>
      <c r="AC143" s="120">
        <v>70</v>
      </c>
      <c r="AD143" s="121">
        <v>81</v>
      </c>
      <c r="AE143" s="122">
        <f t="shared" si="46"/>
        <v>151</v>
      </c>
      <c r="AF143" s="152">
        <f t="shared" si="79"/>
        <v>0</v>
      </c>
      <c r="AG143" s="150">
        <v>47</v>
      </c>
      <c r="AH143" s="151">
        <f t="shared" si="80"/>
        <v>0</v>
      </c>
      <c r="AI143" s="120">
        <v>70</v>
      </c>
      <c r="AJ143" s="121">
        <v>81</v>
      </c>
      <c r="AK143" s="122">
        <f t="shared" si="49"/>
        <v>151</v>
      </c>
      <c r="AL143" s="152">
        <f t="shared" si="81"/>
        <v>0</v>
      </c>
      <c r="AM143" s="150">
        <v>47</v>
      </c>
      <c r="AN143" s="151">
        <f t="shared" si="82"/>
        <v>0</v>
      </c>
      <c r="AO143" s="120">
        <v>70</v>
      </c>
      <c r="AP143" s="121">
        <v>81</v>
      </c>
      <c r="AQ143" s="122">
        <f t="shared" si="52"/>
        <v>151</v>
      </c>
      <c r="AR143" s="152">
        <f t="shared" si="83"/>
        <v>0</v>
      </c>
      <c r="AS143" s="150">
        <v>47</v>
      </c>
      <c r="AT143" s="151">
        <f t="shared" si="84"/>
        <v>0</v>
      </c>
      <c r="AU143" s="120">
        <v>70</v>
      </c>
      <c r="AV143" s="121">
        <v>81</v>
      </c>
      <c r="AW143" s="122">
        <f t="shared" si="55"/>
        <v>151</v>
      </c>
      <c r="AX143" s="152">
        <f t="shared" si="85"/>
        <v>0</v>
      </c>
      <c r="AY143" s="150">
        <v>47</v>
      </c>
      <c r="AZ143" s="151">
        <f t="shared" si="86"/>
        <v>0</v>
      </c>
      <c r="BA143" s="120">
        <v>70</v>
      </c>
      <c r="BB143" s="121">
        <v>81</v>
      </c>
      <c r="BC143" s="122">
        <f t="shared" si="58"/>
        <v>151</v>
      </c>
      <c r="BD143" s="152">
        <f t="shared" si="87"/>
        <v>0</v>
      </c>
      <c r="BE143" s="150">
        <v>47</v>
      </c>
      <c r="BF143" s="151">
        <f t="shared" si="88"/>
        <v>-1</v>
      </c>
      <c r="BG143" s="120">
        <v>70</v>
      </c>
      <c r="BH143" s="121">
        <v>81</v>
      </c>
      <c r="BI143" s="122">
        <f t="shared" si="61"/>
        <v>151</v>
      </c>
      <c r="BJ143" s="152">
        <f t="shared" si="89"/>
        <v>-4</v>
      </c>
      <c r="BK143" s="150">
        <v>48</v>
      </c>
      <c r="BL143" s="151">
        <f t="shared" si="90"/>
        <v>0</v>
      </c>
      <c r="BM143" s="120">
        <v>73</v>
      </c>
      <c r="BN143" s="121">
        <v>82</v>
      </c>
      <c r="BO143" s="122">
        <f t="shared" si="64"/>
        <v>155</v>
      </c>
      <c r="BP143" s="152">
        <f t="shared" si="91"/>
        <v>0</v>
      </c>
      <c r="BQ143" s="150">
        <v>48</v>
      </c>
      <c r="BR143" s="151">
        <f t="shared" si="92"/>
        <v>-1</v>
      </c>
      <c r="BS143" s="120">
        <v>73</v>
      </c>
      <c r="BT143" s="121">
        <v>82</v>
      </c>
      <c r="BU143" s="122">
        <f t="shared" si="67"/>
        <v>155</v>
      </c>
      <c r="BV143" s="152">
        <f t="shared" si="93"/>
        <v>-5</v>
      </c>
      <c r="BW143" s="150">
        <v>49</v>
      </c>
      <c r="BX143" s="151"/>
      <c r="BY143" s="120">
        <v>76</v>
      </c>
      <c r="BZ143" s="121">
        <v>84</v>
      </c>
      <c r="CA143" s="122">
        <f t="shared" si="69"/>
        <v>160</v>
      </c>
      <c r="CB143" s="152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19.5" customHeight="1">
      <c r="A144" s="176">
        <v>903</v>
      </c>
      <c r="B144" s="177" t="s">
        <v>368</v>
      </c>
      <c r="C144" s="150">
        <v>11</v>
      </c>
      <c r="D144" s="151">
        <f t="shared" si="70"/>
        <v>0</v>
      </c>
      <c r="E144" s="120">
        <v>20</v>
      </c>
      <c r="F144" s="121">
        <v>20</v>
      </c>
      <c r="G144" s="122">
        <f t="shared" si="34"/>
        <v>40</v>
      </c>
      <c r="H144" s="152">
        <f t="shared" si="71"/>
        <v>0</v>
      </c>
      <c r="I144" s="150">
        <v>11</v>
      </c>
      <c r="J144" s="151">
        <f t="shared" si="72"/>
        <v>0</v>
      </c>
      <c r="K144" s="120">
        <v>20</v>
      </c>
      <c r="L144" s="121">
        <v>20</v>
      </c>
      <c r="M144" s="122">
        <f t="shared" si="37"/>
        <v>40</v>
      </c>
      <c r="N144" s="152">
        <f t="shared" si="73"/>
        <v>0</v>
      </c>
      <c r="O144" s="150">
        <v>11</v>
      </c>
      <c r="P144" s="151">
        <f t="shared" si="74"/>
        <v>0</v>
      </c>
      <c r="Q144" s="120">
        <v>20</v>
      </c>
      <c r="R144" s="121">
        <v>20</v>
      </c>
      <c r="S144" s="122">
        <f t="shared" si="40"/>
        <v>40</v>
      </c>
      <c r="T144" s="152">
        <f t="shared" si="75"/>
        <v>0</v>
      </c>
      <c r="U144" s="150">
        <v>11</v>
      </c>
      <c r="V144" s="151">
        <f t="shared" si="76"/>
        <v>0</v>
      </c>
      <c r="W144" s="120">
        <v>20</v>
      </c>
      <c r="X144" s="121">
        <v>20</v>
      </c>
      <c r="Y144" s="122">
        <f t="shared" si="94"/>
        <v>40</v>
      </c>
      <c r="Z144" s="152">
        <f t="shared" si="77"/>
        <v>0</v>
      </c>
      <c r="AA144" s="150">
        <v>11</v>
      </c>
      <c r="AB144" s="151">
        <f t="shared" si="78"/>
        <v>0</v>
      </c>
      <c r="AC144" s="120">
        <v>20</v>
      </c>
      <c r="AD144" s="121">
        <v>20</v>
      </c>
      <c r="AE144" s="122">
        <f t="shared" si="46"/>
        <v>40</v>
      </c>
      <c r="AF144" s="152">
        <f t="shared" si="79"/>
        <v>0</v>
      </c>
      <c r="AG144" s="150">
        <v>11</v>
      </c>
      <c r="AH144" s="151">
        <f t="shared" si="80"/>
        <v>0</v>
      </c>
      <c r="AI144" s="120">
        <v>20</v>
      </c>
      <c r="AJ144" s="121">
        <v>20</v>
      </c>
      <c r="AK144" s="122">
        <f t="shared" si="49"/>
        <v>40</v>
      </c>
      <c r="AL144" s="152">
        <f t="shared" si="81"/>
        <v>0</v>
      </c>
      <c r="AM144" s="150">
        <v>11</v>
      </c>
      <c r="AN144" s="151">
        <f t="shared" si="82"/>
        <v>0</v>
      </c>
      <c r="AO144" s="120">
        <v>20</v>
      </c>
      <c r="AP144" s="121">
        <v>20</v>
      </c>
      <c r="AQ144" s="122">
        <f t="shared" si="52"/>
        <v>40</v>
      </c>
      <c r="AR144" s="152">
        <f t="shared" si="83"/>
        <v>0</v>
      </c>
      <c r="AS144" s="150">
        <v>11</v>
      </c>
      <c r="AT144" s="151">
        <f t="shared" si="84"/>
        <v>0</v>
      </c>
      <c r="AU144" s="120">
        <v>20</v>
      </c>
      <c r="AV144" s="121">
        <v>20</v>
      </c>
      <c r="AW144" s="122">
        <f t="shared" si="55"/>
        <v>40</v>
      </c>
      <c r="AX144" s="152">
        <f t="shared" si="85"/>
        <v>0</v>
      </c>
      <c r="AY144" s="150">
        <v>11</v>
      </c>
      <c r="AZ144" s="151">
        <f t="shared" si="86"/>
        <v>0</v>
      </c>
      <c r="BA144" s="120">
        <v>20</v>
      </c>
      <c r="BB144" s="121">
        <v>20</v>
      </c>
      <c r="BC144" s="122">
        <f t="shared" si="58"/>
        <v>40</v>
      </c>
      <c r="BD144" s="152">
        <f t="shared" si="87"/>
        <v>0</v>
      </c>
      <c r="BE144" s="150">
        <v>11</v>
      </c>
      <c r="BF144" s="151">
        <f t="shared" si="88"/>
        <v>0</v>
      </c>
      <c r="BG144" s="120">
        <v>20</v>
      </c>
      <c r="BH144" s="121">
        <v>20</v>
      </c>
      <c r="BI144" s="122">
        <f t="shared" si="61"/>
        <v>40</v>
      </c>
      <c r="BJ144" s="152">
        <f t="shared" si="89"/>
        <v>0</v>
      </c>
      <c r="BK144" s="150">
        <v>11</v>
      </c>
      <c r="BL144" s="151">
        <f t="shared" si="90"/>
        <v>0</v>
      </c>
      <c r="BM144" s="120">
        <v>20</v>
      </c>
      <c r="BN144" s="121">
        <v>20</v>
      </c>
      <c r="BO144" s="122">
        <f t="shared" si="64"/>
        <v>40</v>
      </c>
      <c r="BP144" s="152">
        <f t="shared" si="91"/>
        <v>0</v>
      </c>
      <c r="BQ144" s="150">
        <v>11</v>
      </c>
      <c r="BR144" s="151">
        <f t="shared" si="92"/>
        <v>0</v>
      </c>
      <c r="BS144" s="120">
        <v>20</v>
      </c>
      <c r="BT144" s="121">
        <v>20</v>
      </c>
      <c r="BU144" s="122">
        <f t="shared" si="67"/>
        <v>40</v>
      </c>
      <c r="BV144" s="152">
        <f t="shared" si="93"/>
        <v>0</v>
      </c>
      <c r="BW144" s="150">
        <v>11</v>
      </c>
      <c r="BX144" s="151"/>
      <c r="BY144" s="120">
        <v>20</v>
      </c>
      <c r="BZ144" s="121">
        <v>20</v>
      </c>
      <c r="CA144" s="122">
        <f t="shared" si="69"/>
        <v>40</v>
      </c>
      <c r="CB144" s="152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19.5" customHeight="1">
      <c r="A145" s="176">
        <v>904</v>
      </c>
      <c r="B145" s="177" t="s">
        <v>369</v>
      </c>
      <c r="C145" s="150">
        <v>93</v>
      </c>
      <c r="D145" s="151">
        <f t="shared" si="70"/>
        <v>0</v>
      </c>
      <c r="E145" s="120">
        <v>116</v>
      </c>
      <c r="F145" s="121">
        <v>124</v>
      </c>
      <c r="G145" s="122">
        <f t="shared" si="34"/>
        <v>240</v>
      </c>
      <c r="H145" s="152">
        <f t="shared" si="71"/>
        <v>-1</v>
      </c>
      <c r="I145" s="150">
        <v>93</v>
      </c>
      <c r="J145" s="151">
        <f t="shared" si="72"/>
        <v>1</v>
      </c>
      <c r="K145" s="120">
        <v>116</v>
      </c>
      <c r="L145" s="121">
        <v>125</v>
      </c>
      <c r="M145" s="122">
        <f t="shared" si="37"/>
        <v>241</v>
      </c>
      <c r="N145" s="152">
        <f t="shared" si="73"/>
        <v>2</v>
      </c>
      <c r="O145" s="150">
        <v>92</v>
      </c>
      <c r="P145" s="151">
        <f t="shared" si="74"/>
        <v>0</v>
      </c>
      <c r="Q145" s="120">
        <v>116</v>
      </c>
      <c r="R145" s="121">
        <v>123</v>
      </c>
      <c r="S145" s="122">
        <f t="shared" si="40"/>
        <v>239</v>
      </c>
      <c r="T145" s="152">
        <f t="shared" si="75"/>
        <v>0</v>
      </c>
      <c r="U145" s="150">
        <v>92</v>
      </c>
      <c r="V145" s="151">
        <f t="shared" si="76"/>
        <v>0</v>
      </c>
      <c r="W145" s="120">
        <v>116</v>
      </c>
      <c r="X145" s="121">
        <v>123</v>
      </c>
      <c r="Y145" s="122">
        <f t="shared" si="94"/>
        <v>239</v>
      </c>
      <c r="Z145" s="152">
        <f t="shared" si="77"/>
        <v>0</v>
      </c>
      <c r="AA145" s="150">
        <v>92</v>
      </c>
      <c r="AB145" s="151">
        <f t="shared" si="78"/>
        <v>-1</v>
      </c>
      <c r="AC145" s="120">
        <v>116</v>
      </c>
      <c r="AD145" s="121">
        <v>123</v>
      </c>
      <c r="AE145" s="122">
        <f t="shared" si="46"/>
        <v>239</v>
      </c>
      <c r="AF145" s="152">
        <f t="shared" si="79"/>
        <v>0</v>
      </c>
      <c r="AG145" s="150">
        <v>93</v>
      </c>
      <c r="AH145" s="151">
        <f t="shared" si="80"/>
        <v>0</v>
      </c>
      <c r="AI145" s="120">
        <v>116</v>
      </c>
      <c r="AJ145" s="121">
        <v>123</v>
      </c>
      <c r="AK145" s="122">
        <f t="shared" si="49"/>
        <v>239</v>
      </c>
      <c r="AL145" s="152">
        <f t="shared" si="81"/>
        <v>0</v>
      </c>
      <c r="AM145" s="150">
        <v>93</v>
      </c>
      <c r="AN145" s="151">
        <f t="shared" si="82"/>
        <v>0</v>
      </c>
      <c r="AO145" s="120">
        <v>116</v>
      </c>
      <c r="AP145" s="121">
        <v>123</v>
      </c>
      <c r="AQ145" s="122">
        <f t="shared" si="52"/>
        <v>239</v>
      </c>
      <c r="AR145" s="152">
        <f t="shared" si="83"/>
        <v>0</v>
      </c>
      <c r="AS145" s="150">
        <v>93</v>
      </c>
      <c r="AT145" s="151">
        <f t="shared" si="84"/>
        <v>0</v>
      </c>
      <c r="AU145" s="120">
        <v>116</v>
      </c>
      <c r="AV145" s="121">
        <v>123</v>
      </c>
      <c r="AW145" s="122">
        <f t="shared" si="55"/>
        <v>239</v>
      </c>
      <c r="AX145" s="152">
        <f t="shared" si="85"/>
        <v>-1</v>
      </c>
      <c r="AY145" s="150">
        <v>93</v>
      </c>
      <c r="AZ145" s="151">
        <f t="shared" si="86"/>
        <v>1</v>
      </c>
      <c r="BA145" s="120">
        <v>116</v>
      </c>
      <c r="BB145" s="121">
        <v>124</v>
      </c>
      <c r="BC145" s="122">
        <f t="shared" si="58"/>
        <v>240</v>
      </c>
      <c r="BD145" s="152">
        <f t="shared" si="87"/>
        <v>1</v>
      </c>
      <c r="BE145" s="150">
        <v>92</v>
      </c>
      <c r="BF145" s="151">
        <f t="shared" si="88"/>
        <v>0</v>
      </c>
      <c r="BG145" s="120">
        <v>115</v>
      </c>
      <c r="BH145" s="121">
        <v>124</v>
      </c>
      <c r="BI145" s="122">
        <f t="shared" si="61"/>
        <v>239</v>
      </c>
      <c r="BJ145" s="152">
        <f t="shared" si="89"/>
        <v>1</v>
      </c>
      <c r="BK145" s="150">
        <v>92</v>
      </c>
      <c r="BL145" s="151">
        <f t="shared" si="90"/>
        <v>0</v>
      </c>
      <c r="BM145" s="120">
        <v>114</v>
      </c>
      <c r="BN145" s="121">
        <v>124</v>
      </c>
      <c r="BO145" s="122">
        <f t="shared" si="64"/>
        <v>238</v>
      </c>
      <c r="BP145" s="152">
        <f t="shared" si="91"/>
        <v>0</v>
      </c>
      <c r="BQ145" s="150">
        <v>92</v>
      </c>
      <c r="BR145" s="151">
        <f t="shared" si="92"/>
        <v>1</v>
      </c>
      <c r="BS145" s="120">
        <v>114</v>
      </c>
      <c r="BT145" s="121">
        <v>124</v>
      </c>
      <c r="BU145" s="122">
        <f t="shared" si="67"/>
        <v>238</v>
      </c>
      <c r="BV145" s="152">
        <f t="shared" si="93"/>
        <v>1</v>
      </c>
      <c r="BW145" s="150">
        <v>91</v>
      </c>
      <c r="BX145" s="151"/>
      <c r="BY145" s="120">
        <v>113</v>
      </c>
      <c r="BZ145" s="121">
        <v>124</v>
      </c>
      <c r="CA145" s="122">
        <f t="shared" si="69"/>
        <v>237</v>
      </c>
      <c r="CB145" s="152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19.5" customHeight="1">
      <c r="A146" s="176">
        <v>905</v>
      </c>
      <c r="B146" s="177" t="s">
        <v>370</v>
      </c>
      <c r="C146" s="150">
        <v>801</v>
      </c>
      <c r="D146" s="151">
        <f t="shared" si="70"/>
        <v>-69</v>
      </c>
      <c r="E146" s="120">
        <v>884</v>
      </c>
      <c r="F146" s="121">
        <v>442</v>
      </c>
      <c r="G146" s="122">
        <f t="shared" si="34"/>
        <v>1326</v>
      </c>
      <c r="H146" s="152">
        <f t="shared" si="71"/>
        <v>-70</v>
      </c>
      <c r="I146" s="150">
        <v>870</v>
      </c>
      <c r="J146" s="151">
        <f t="shared" si="72"/>
        <v>-2</v>
      </c>
      <c r="K146" s="120">
        <v>952</v>
      </c>
      <c r="L146" s="121">
        <v>444</v>
      </c>
      <c r="M146" s="122">
        <f t="shared" si="37"/>
        <v>1396</v>
      </c>
      <c r="N146" s="152">
        <f t="shared" si="73"/>
        <v>-7</v>
      </c>
      <c r="O146" s="150">
        <v>872</v>
      </c>
      <c r="P146" s="151">
        <f t="shared" si="74"/>
        <v>-1</v>
      </c>
      <c r="Q146" s="120">
        <v>957</v>
      </c>
      <c r="R146" s="121">
        <v>446</v>
      </c>
      <c r="S146" s="122">
        <f t="shared" si="40"/>
        <v>1403</v>
      </c>
      <c r="T146" s="152">
        <f t="shared" si="75"/>
        <v>5</v>
      </c>
      <c r="U146" s="150">
        <v>873</v>
      </c>
      <c r="V146" s="151">
        <f t="shared" si="76"/>
        <v>1</v>
      </c>
      <c r="W146" s="120">
        <v>956</v>
      </c>
      <c r="X146" s="121">
        <v>442</v>
      </c>
      <c r="Y146" s="122">
        <f t="shared" si="94"/>
        <v>1398</v>
      </c>
      <c r="Z146" s="152">
        <f t="shared" si="77"/>
        <v>1</v>
      </c>
      <c r="AA146" s="150">
        <v>872</v>
      </c>
      <c r="AB146" s="151">
        <f t="shared" si="78"/>
        <v>-1</v>
      </c>
      <c r="AC146" s="120">
        <v>956</v>
      </c>
      <c r="AD146" s="121">
        <v>441</v>
      </c>
      <c r="AE146" s="122">
        <f t="shared" si="46"/>
        <v>1397</v>
      </c>
      <c r="AF146" s="152">
        <f t="shared" si="79"/>
        <v>1</v>
      </c>
      <c r="AG146" s="150">
        <v>873</v>
      </c>
      <c r="AH146" s="151">
        <f t="shared" si="80"/>
        <v>1</v>
      </c>
      <c r="AI146" s="120">
        <v>955</v>
      </c>
      <c r="AJ146" s="121">
        <v>441</v>
      </c>
      <c r="AK146" s="122">
        <f t="shared" si="49"/>
        <v>1396</v>
      </c>
      <c r="AL146" s="152">
        <f t="shared" si="81"/>
        <v>-1</v>
      </c>
      <c r="AM146" s="150">
        <v>872</v>
      </c>
      <c r="AN146" s="151">
        <f t="shared" si="82"/>
        <v>6</v>
      </c>
      <c r="AO146" s="120">
        <v>955</v>
      </c>
      <c r="AP146" s="121">
        <v>442</v>
      </c>
      <c r="AQ146" s="122">
        <f t="shared" si="52"/>
        <v>1397</v>
      </c>
      <c r="AR146" s="152">
        <f t="shared" si="83"/>
        <v>8</v>
      </c>
      <c r="AS146" s="150">
        <v>866</v>
      </c>
      <c r="AT146" s="151">
        <f t="shared" si="84"/>
        <v>-4</v>
      </c>
      <c r="AU146" s="120">
        <v>949</v>
      </c>
      <c r="AV146" s="121">
        <v>440</v>
      </c>
      <c r="AW146" s="122">
        <f t="shared" si="55"/>
        <v>1389</v>
      </c>
      <c r="AX146" s="152">
        <f t="shared" si="85"/>
        <v>-8</v>
      </c>
      <c r="AY146" s="150">
        <v>870</v>
      </c>
      <c r="AZ146" s="151">
        <f t="shared" si="86"/>
        <v>-23</v>
      </c>
      <c r="BA146" s="120">
        <v>954</v>
      </c>
      <c r="BB146" s="121">
        <v>443</v>
      </c>
      <c r="BC146" s="122">
        <f t="shared" si="58"/>
        <v>1397</v>
      </c>
      <c r="BD146" s="152">
        <f t="shared" si="87"/>
        <v>-26</v>
      </c>
      <c r="BE146" s="150">
        <v>893</v>
      </c>
      <c r="BF146" s="151">
        <f t="shared" si="88"/>
        <v>-2</v>
      </c>
      <c r="BG146" s="120">
        <v>986</v>
      </c>
      <c r="BH146" s="121">
        <v>437</v>
      </c>
      <c r="BI146" s="122">
        <f t="shared" si="61"/>
        <v>1423</v>
      </c>
      <c r="BJ146" s="152">
        <f t="shared" si="89"/>
        <v>-2</v>
      </c>
      <c r="BK146" s="150">
        <v>895</v>
      </c>
      <c r="BL146" s="151">
        <f t="shared" si="90"/>
        <v>-6</v>
      </c>
      <c r="BM146" s="120">
        <v>986</v>
      </c>
      <c r="BN146" s="121">
        <v>439</v>
      </c>
      <c r="BO146" s="122">
        <f t="shared" si="64"/>
        <v>1425</v>
      </c>
      <c r="BP146" s="152">
        <f t="shared" si="91"/>
        <v>-15</v>
      </c>
      <c r="BQ146" s="150">
        <v>901</v>
      </c>
      <c r="BR146" s="151">
        <f t="shared" si="92"/>
        <v>6</v>
      </c>
      <c r="BS146" s="120">
        <v>996</v>
      </c>
      <c r="BT146" s="121">
        <v>444</v>
      </c>
      <c r="BU146" s="122">
        <f t="shared" si="67"/>
        <v>1440</v>
      </c>
      <c r="BV146" s="152">
        <f t="shared" si="93"/>
        <v>-2</v>
      </c>
      <c r="BW146" s="150">
        <v>895</v>
      </c>
      <c r="BX146" s="151"/>
      <c r="BY146" s="120">
        <v>992</v>
      </c>
      <c r="BZ146" s="121">
        <v>450</v>
      </c>
      <c r="CA146" s="122">
        <f t="shared" si="69"/>
        <v>1442</v>
      </c>
      <c r="CB146" s="152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ht="19.5" customHeight="1">
      <c r="A147" s="176">
        <v>906</v>
      </c>
      <c r="B147" s="177" t="s">
        <v>371</v>
      </c>
      <c r="C147" s="150">
        <v>14</v>
      </c>
      <c r="D147" s="151">
        <f t="shared" si="70"/>
        <v>0</v>
      </c>
      <c r="E147" s="120">
        <v>17</v>
      </c>
      <c r="F147" s="121">
        <v>19</v>
      </c>
      <c r="G147" s="122">
        <f t="shared" si="34"/>
        <v>36</v>
      </c>
      <c r="H147" s="152">
        <f t="shared" si="71"/>
        <v>0</v>
      </c>
      <c r="I147" s="150">
        <v>14</v>
      </c>
      <c r="J147" s="151">
        <f t="shared" si="72"/>
        <v>0</v>
      </c>
      <c r="K147" s="120">
        <v>17</v>
      </c>
      <c r="L147" s="121">
        <v>19</v>
      </c>
      <c r="M147" s="122">
        <f t="shared" si="37"/>
        <v>36</v>
      </c>
      <c r="N147" s="152">
        <f t="shared" si="73"/>
        <v>0</v>
      </c>
      <c r="O147" s="150">
        <v>14</v>
      </c>
      <c r="P147" s="151">
        <f t="shared" si="74"/>
        <v>0</v>
      </c>
      <c r="Q147" s="120">
        <v>17</v>
      </c>
      <c r="R147" s="121">
        <v>19</v>
      </c>
      <c r="S147" s="122">
        <f t="shared" si="40"/>
        <v>36</v>
      </c>
      <c r="T147" s="152">
        <f t="shared" si="75"/>
        <v>0</v>
      </c>
      <c r="U147" s="150">
        <v>14</v>
      </c>
      <c r="V147" s="151">
        <f t="shared" si="76"/>
        <v>0</v>
      </c>
      <c r="W147" s="120">
        <v>17</v>
      </c>
      <c r="X147" s="121">
        <v>19</v>
      </c>
      <c r="Y147" s="122">
        <f t="shared" si="94"/>
        <v>36</v>
      </c>
      <c r="Z147" s="152">
        <f t="shared" si="77"/>
        <v>0</v>
      </c>
      <c r="AA147" s="150">
        <v>14</v>
      </c>
      <c r="AB147" s="151">
        <f t="shared" si="78"/>
        <v>0</v>
      </c>
      <c r="AC147" s="120">
        <v>17</v>
      </c>
      <c r="AD147" s="121">
        <v>19</v>
      </c>
      <c r="AE147" s="122">
        <f t="shared" si="46"/>
        <v>36</v>
      </c>
      <c r="AF147" s="152">
        <f t="shared" si="79"/>
        <v>0</v>
      </c>
      <c r="AG147" s="150">
        <v>14</v>
      </c>
      <c r="AH147" s="151">
        <f t="shared" si="80"/>
        <v>0</v>
      </c>
      <c r="AI147" s="120">
        <v>17</v>
      </c>
      <c r="AJ147" s="121">
        <v>19</v>
      </c>
      <c r="AK147" s="122">
        <f t="shared" si="49"/>
        <v>36</v>
      </c>
      <c r="AL147" s="152">
        <f t="shared" si="81"/>
        <v>0</v>
      </c>
      <c r="AM147" s="150">
        <v>14</v>
      </c>
      <c r="AN147" s="151">
        <f t="shared" si="82"/>
        <v>0</v>
      </c>
      <c r="AO147" s="120">
        <v>17</v>
      </c>
      <c r="AP147" s="121">
        <v>19</v>
      </c>
      <c r="AQ147" s="122">
        <f t="shared" si="52"/>
        <v>36</v>
      </c>
      <c r="AR147" s="152">
        <f t="shared" si="83"/>
        <v>0</v>
      </c>
      <c r="AS147" s="150">
        <v>14</v>
      </c>
      <c r="AT147" s="151">
        <f t="shared" si="84"/>
        <v>0</v>
      </c>
      <c r="AU147" s="120">
        <v>17</v>
      </c>
      <c r="AV147" s="121">
        <v>19</v>
      </c>
      <c r="AW147" s="122">
        <f t="shared" si="55"/>
        <v>36</v>
      </c>
      <c r="AX147" s="152">
        <f t="shared" si="85"/>
        <v>0</v>
      </c>
      <c r="AY147" s="150">
        <v>14</v>
      </c>
      <c r="AZ147" s="151">
        <f t="shared" si="86"/>
        <v>0</v>
      </c>
      <c r="BA147" s="120">
        <v>17</v>
      </c>
      <c r="BB147" s="121">
        <v>19</v>
      </c>
      <c r="BC147" s="122">
        <f t="shared" si="58"/>
        <v>36</v>
      </c>
      <c r="BD147" s="152">
        <f t="shared" si="87"/>
        <v>0</v>
      </c>
      <c r="BE147" s="150">
        <v>14</v>
      </c>
      <c r="BF147" s="151">
        <f t="shared" si="88"/>
        <v>0</v>
      </c>
      <c r="BG147" s="120">
        <v>17</v>
      </c>
      <c r="BH147" s="121">
        <v>19</v>
      </c>
      <c r="BI147" s="122">
        <f t="shared" si="61"/>
        <v>36</v>
      </c>
      <c r="BJ147" s="152">
        <f t="shared" si="89"/>
        <v>0</v>
      </c>
      <c r="BK147" s="150">
        <v>14</v>
      </c>
      <c r="BL147" s="151">
        <f t="shared" si="90"/>
        <v>0</v>
      </c>
      <c r="BM147" s="120">
        <v>17</v>
      </c>
      <c r="BN147" s="121">
        <v>19</v>
      </c>
      <c r="BO147" s="122">
        <f t="shared" si="64"/>
        <v>36</v>
      </c>
      <c r="BP147" s="152">
        <f t="shared" si="91"/>
        <v>0</v>
      </c>
      <c r="BQ147" s="150">
        <v>14</v>
      </c>
      <c r="BR147" s="151">
        <f t="shared" si="92"/>
        <v>0</v>
      </c>
      <c r="BS147" s="120">
        <v>17</v>
      </c>
      <c r="BT147" s="121">
        <v>19</v>
      </c>
      <c r="BU147" s="122">
        <f t="shared" si="67"/>
        <v>36</v>
      </c>
      <c r="BV147" s="152">
        <f t="shared" si="93"/>
        <v>0</v>
      </c>
      <c r="BW147" s="150">
        <v>14</v>
      </c>
      <c r="BX147" s="151"/>
      <c r="BY147" s="120">
        <v>17</v>
      </c>
      <c r="BZ147" s="121">
        <v>19</v>
      </c>
      <c r="CA147" s="122">
        <f t="shared" si="69"/>
        <v>36</v>
      </c>
      <c r="CB147" s="152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ht="19.5" customHeight="1">
      <c r="A148" s="176">
        <v>1002</v>
      </c>
      <c r="B148" s="177" t="s">
        <v>372</v>
      </c>
      <c r="C148" s="150">
        <v>154</v>
      </c>
      <c r="D148" s="151">
        <f t="shared" si="70"/>
        <v>1</v>
      </c>
      <c r="E148" s="120">
        <v>239</v>
      </c>
      <c r="F148" s="121">
        <v>232</v>
      </c>
      <c r="G148" s="122">
        <f t="shared" si="34"/>
        <v>471</v>
      </c>
      <c r="H148" s="152">
        <f t="shared" si="71"/>
        <v>3</v>
      </c>
      <c r="I148" s="150">
        <v>153</v>
      </c>
      <c r="J148" s="151">
        <f t="shared" si="72"/>
        <v>1</v>
      </c>
      <c r="K148" s="120">
        <v>238</v>
      </c>
      <c r="L148" s="121">
        <v>230</v>
      </c>
      <c r="M148" s="122">
        <f t="shared" si="37"/>
        <v>468</v>
      </c>
      <c r="N148" s="152">
        <f t="shared" si="73"/>
        <v>2</v>
      </c>
      <c r="O148" s="150">
        <v>152</v>
      </c>
      <c r="P148" s="151">
        <f t="shared" si="74"/>
        <v>-2</v>
      </c>
      <c r="Q148" s="120">
        <v>236</v>
      </c>
      <c r="R148" s="121">
        <v>230</v>
      </c>
      <c r="S148" s="122">
        <f t="shared" si="40"/>
        <v>466</v>
      </c>
      <c r="T148" s="152">
        <f t="shared" si="75"/>
        <v>-3</v>
      </c>
      <c r="U148" s="150">
        <v>154</v>
      </c>
      <c r="V148" s="151">
        <f t="shared" si="76"/>
        <v>-1</v>
      </c>
      <c r="W148" s="120">
        <v>238</v>
      </c>
      <c r="X148" s="121">
        <v>231</v>
      </c>
      <c r="Y148" s="122">
        <f t="shared" si="94"/>
        <v>469</v>
      </c>
      <c r="Z148" s="152">
        <f t="shared" si="77"/>
        <v>0</v>
      </c>
      <c r="AA148" s="150">
        <v>155</v>
      </c>
      <c r="AB148" s="151">
        <f t="shared" si="78"/>
        <v>-1</v>
      </c>
      <c r="AC148" s="120">
        <v>238</v>
      </c>
      <c r="AD148" s="121">
        <v>231</v>
      </c>
      <c r="AE148" s="122">
        <f t="shared" si="46"/>
        <v>469</v>
      </c>
      <c r="AF148" s="152">
        <f t="shared" si="79"/>
        <v>-5</v>
      </c>
      <c r="AG148" s="150">
        <v>156</v>
      </c>
      <c r="AH148" s="151">
        <f t="shared" si="80"/>
        <v>-1</v>
      </c>
      <c r="AI148" s="120">
        <v>240</v>
      </c>
      <c r="AJ148" s="121">
        <v>234</v>
      </c>
      <c r="AK148" s="122">
        <f t="shared" si="49"/>
        <v>474</v>
      </c>
      <c r="AL148" s="152">
        <f t="shared" si="81"/>
        <v>0</v>
      </c>
      <c r="AM148" s="150">
        <v>157</v>
      </c>
      <c r="AN148" s="151">
        <f t="shared" si="82"/>
        <v>-1</v>
      </c>
      <c r="AO148" s="120">
        <v>240</v>
      </c>
      <c r="AP148" s="121">
        <v>234</v>
      </c>
      <c r="AQ148" s="122">
        <f t="shared" si="52"/>
        <v>474</v>
      </c>
      <c r="AR148" s="152">
        <f t="shared" si="83"/>
        <v>-1</v>
      </c>
      <c r="AS148" s="150">
        <v>158</v>
      </c>
      <c r="AT148" s="151">
        <f t="shared" si="84"/>
        <v>1</v>
      </c>
      <c r="AU148" s="120">
        <v>239</v>
      </c>
      <c r="AV148" s="121">
        <v>236</v>
      </c>
      <c r="AW148" s="122">
        <f t="shared" si="55"/>
        <v>475</v>
      </c>
      <c r="AX148" s="152">
        <f t="shared" si="85"/>
        <v>1</v>
      </c>
      <c r="AY148" s="150">
        <v>157</v>
      </c>
      <c r="AZ148" s="151">
        <f t="shared" si="86"/>
        <v>3</v>
      </c>
      <c r="BA148" s="120">
        <v>238</v>
      </c>
      <c r="BB148" s="121">
        <v>236</v>
      </c>
      <c r="BC148" s="122">
        <f t="shared" si="58"/>
        <v>474</v>
      </c>
      <c r="BD148" s="152">
        <f t="shared" si="87"/>
        <v>3</v>
      </c>
      <c r="BE148" s="150">
        <v>154</v>
      </c>
      <c r="BF148" s="151">
        <f t="shared" si="88"/>
        <v>1</v>
      </c>
      <c r="BG148" s="120">
        <v>235</v>
      </c>
      <c r="BH148" s="121">
        <v>236</v>
      </c>
      <c r="BI148" s="122">
        <f t="shared" si="61"/>
        <v>471</v>
      </c>
      <c r="BJ148" s="152">
        <f t="shared" si="89"/>
        <v>1</v>
      </c>
      <c r="BK148" s="150">
        <v>153</v>
      </c>
      <c r="BL148" s="151">
        <f t="shared" si="90"/>
        <v>3</v>
      </c>
      <c r="BM148" s="120">
        <v>235</v>
      </c>
      <c r="BN148" s="121">
        <v>235</v>
      </c>
      <c r="BO148" s="122">
        <f t="shared" si="64"/>
        <v>470</v>
      </c>
      <c r="BP148" s="152">
        <f t="shared" si="91"/>
        <v>2</v>
      </c>
      <c r="BQ148" s="150">
        <v>150</v>
      </c>
      <c r="BR148" s="151">
        <f t="shared" si="92"/>
        <v>-1</v>
      </c>
      <c r="BS148" s="120">
        <v>235</v>
      </c>
      <c r="BT148" s="121">
        <v>233</v>
      </c>
      <c r="BU148" s="122">
        <f t="shared" si="67"/>
        <v>468</v>
      </c>
      <c r="BV148" s="152">
        <f t="shared" si="93"/>
        <v>-3</v>
      </c>
      <c r="BW148" s="150">
        <v>151</v>
      </c>
      <c r="BX148" s="151"/>
      <c r="BY148" s="120">
        <v>238</v>
      </c>
      <c r="BZ148" s="121">
        <v>233</v>
      </c>
      <c r="CA148" s="122">
        <f t="shared" si="69"/>
        <v>471</v>
      </c>
      <c r="CB148" s="152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ht="19.5" customHeight="1">
      <c r="A149" s="176">
        <v>1003</v>
      </c>
      <c r="B149" s="177" t="s">
        <v>373</v>
      </c>
      <c r="C149" s="150">
        <v>216</v>
      </c>
      <c r="D149" s="151">
        <f t="shared" si="70"/>
        <v>-3</v>
      </c>
      <c r="E149" s="120">
        <v>352</v>
      </c>
      <c r="F149" s="121">
        <v>340</v>
      </c>
      <c r="G149" s="122">
        <f t="shared" si="34"/>
        <v>692</v>
      </c>
      <c r="H149" s="152">
        <f t="shared" si="71"/>
        <v>-2</v>
      </c>
      <c r="I149" s="150">
        <v>219</v>
      </c>
      <c r="J149" s="151">
        <f t="shared" si="72"/>
        <v>1</v>
      </c>
      <c r="K149" s="120">
        <v>355</v>
      </c>
      <c r="L149" s="121">
        <v>339</v>
      </c>
      <c r="M149" s="122">
        <f t="shared" si="37"/>
        <v>694</v>
      </c>
      <c r="N149" s="152">
        <f t="shared" si="73"/>
        <v>2</v>
      </c>
      <c r="O149" s="150">
        <v>218</v>
      </c>
      <c r="P149" s="151">
        <f t="shared" si="74"/>
        <v>0</v>
      </c>
      <c r="Q149" s="120">
        <v>353</v>
      </c>
      <c r="R149" s="121">
        <v>339</v>
      </c>
      <c r="S149" s="122">
        <f t="shared" si="40"/>
        <v>692</v>
      </c>
      <c r="T149" s="152">
        <f t="shared" si="75"/>
        <v>-4</v>
      </c>
      <c r="U149" s="150">
        <v>218</v>
      </c>
      <c r="V149" s="151">
        <f t="shared" si="76"/>
        <v>-1</v>
      </c>
      <c r="W149" s="120">
        <v>356</v>
      </c>
      <c r="X149" s="121">
        <v>340</v>
      </c>
      <c r="Y149" s="122">
        <f t="shared" si="94"/>
        <v>696</v>
      </c>
      <c r="Z149" s="152">
        <f t="shared" si="77"/>
        <v>0</v>
      </c>
      <c r="AA149" s="150">
        <v>219</v>
      </c>
      <c r="AB149" s="151">
        <f t="shared" si="78"/>
        <v>3</v>
      </c>
      <c r="AC149" s="120">
        <v>356</v>
      </c>
      <c r="AD149" s="121">
        <v>340</v>
      </c>
      <c r="AE149" s="122">
        <f t="shared" si="46"/>
        <v>696</v>
      </c>
      <c r="AF149" s="152">
        <f t="shared" si="79"/>
        <v>4</v>
      </c>
      <c r="AG149" s="150">
        <v>216</v>
      </c>
      <c r="AH149" s="151">
        <f t="shared" si="80"/>
        <v>0</v>
      </c>
      <c r="AI149" s="120">
        <v>353</v>
      </c>
      <c r="AJ149" s="121">
        <v>339</v>
      </c>
      <c r="AK149" s="122">
        <f t="shared" si="49"/>
        <v>692</v>
      </c>
      <c r="AL149" s="152">
        <f t="shared" si="81"/>
        <v>2</v>
      </c>
      <c r="AM149" s="150">
        <v>216</v>
      </c>
      <c r="AN149" s="151">
        <f t="shared" si="82"/>
        <v>-2</v>
      </c>
      <c r="AO149" s="120">
        <v>354</v>
      </c>
      <c r="AP149" s="121">
        <v>336</v>
      </c>
      <c r="AQ149" s="122">
        <f t="shared" si="52"/>
        <v>690</v>
      </c>
      <c r="AR149" s="152">
        <f t="shared" si="83"/>
        <v>5</v>
      </c>
      <c r="AS149" s="150">
        <v>218</v>
      </c>
      <c r="AT149" s="151">
        <f t="shared" si="84"/>
        <v>0</v>
      </c>
      <c r="AU149" s="120">
        <v>352</v>
      </c>
      <c r="AV149" s="121">
        <v>333</v>
      </c>
      <c r="AW149" s="122">
        <f t="shared" si="55"/>
        <v>685</v>
      </c>
      <c r="AX149" s="152">
        <f t="shared" si="85"/>
        <v>1</v>
      </c>
      <c r="AY149" s="150">
        <v>218</v>
      </c>
      <c r="AZ149" s="151">
        <f t="shared" si="86"/>
        <v>0</v>
      </c>
      <c r="BA149" s="120">
        <v>350</v>
      </c>
      <c r="BB149" s="121">
        <v>334</v>
      </c>
      <c r="BC149" s="122">
        <f t="shared" si="58"/>
        <v>684</v>
      </c>
      <c r="BD149" s="152">
        <f t="shared" si="87"/>
        <v>0</v>
      </c>
      <c r="BE149" s="150">
        <v>218</v>
      </c>
      <c r="BF149" s="151">
        <f t="shared" si="88"/>
        <v>0</v>
      </c>
      <c r="BG149" s="120">
        <v>350</v>
      </c>
      <c r="BH149" s="121">
        <v>334</v>
      </c>
      <c r="BI149" s="122">
        <f t="shared" si="61"/>
        <v>684</v>
      </c>
      <c r="BJ149" s="152">
        <f t="shared" si="89"/>
        <v>0</v>
      </c>
      <c r="BK149" s="150">
        <v>218</v>
      </c>
      <c r="BL149" s="151">
        <f t="shared" si="90"/>
        <v>1</v>
      </c>
      <c r="BM149" s="120">
        <v>350</v>
      </c>
      <c r="BN149" s="121">
        <v>334</v>
      </c>
      <c r="BO149" s="122">
        <f t="shared" si="64"/>
        <v>684</v>
      </c>
      <c r="BP149" s="152">
        <f t="shared" si="91"/>
        <v>-1</v>
      </c>
      <c r="BQ149" s="150">
        <v>217</v>
      </c>
      <c r="BR149" s="151">
        <f t="shared" si="92"/>
        <v>1</v>
      </c>
      <c r="BS149" s="120">
        <v>352</v>
      </c>
      <c r="BT149" s="121">
        <v>333</v>
      </c>
      <c r="BU149" s="122">
        <f t="shared" si="67"/>
        <v>685</v>
      </c>
      <c r="BV149" s="152">
        <f t="shared" si="93"/>
        <v>-2</v>
      </c>
      <c r="BW149" s="150">
        <v>216</v>
      </c>
      <c r="BX149" s="151"/>
      <c r="BY149" s="120">
        <v>352</v>
      </c>
      <c r="BZ149" s="121">
        <v>335</v>
      </c>
      <c r="CA149" s="122">
        <f t="shared" si="69"/>
        <v>687</v>
      </c>
      <c r="CB149" s="152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ht="19.5" customHeight="1">
      <c r="A150" s="176">
        <v>1004</v>
      </c>
      <c r="B150" s="177" t="s">
        <v>374</v>
      </c>
      <c r="C150" s="150">
        <v>22</v>
      </c>
      <c r="D150" s="151">
        <f t="shared" si="70"/>
        <v>0</v>
      </c>
      <c r="E150" s="120">
        <v>31</v>
      </c>
      <c r="F150" s="121">
        <v>34</v>
      </c>
      <c r="G150" s="122">
        <f t="shared" si="34"/>
        <v>65</v>
      </c>
      <c r="H150" s="152">
        <f t="shared" si="71"/>
        <v>0</v>
      </c>
      <c r="I150" s="150">
        <v>22</v>
      </c>
      <c r="J150" s="151">
        <f t="shared" si="72"/>
        <v>0</v>
      </c>
      <c r="K150" s="120">
        <v>32</v>
      </c>
      <c r="L150" s="121">
        <v>33</v>
      </c>
      <c r="M150" s="122">
        <f t="shared" si="37"/>
        <v>65</v>
      </c>
      <c r="N150" s="152">
        <f t="shared" si="73"/>
        <v>0</v>
      </c>
      <c r="O150" s="150">
        <v>22</v>
      </c>
      <c r="P150" s="151">
        <f t="shared" si="74"/>
        <v>0</v>
      </c>
      <c r="Q150" s="120">
        <v>32</v>
      </c>
      <c r="R150" s="121">
        <v>33</v>
      </c>
      <c r="S150" s="122">
        <f t="shared" si="40"/>
        <v>65</v>
      </c>
      <c r="T150" s="152">
        <f t="shared" si="75"/>
        <v>0</v>
      </c>
      <c r="U150" s="150">
        <v>22</v>
      </c>
      <c r="V150" s="151">
        <f t="shared" si="76"/>
        <v>1</v>
      </c>
      <c r="W150" s="120">
        <v>32</v>
      </c>
      <c r="X150" s="121">
        <v>33</v>
      </c>
      <c r="Y150" s="122">
        <f t="shared" si="94"/>
        <v>65</v>
      </c>
      <c r="Z150" s="152">
        <f t="shared" si="77"/>
        <v>0</v>
      </c>
      <c r="AA150" s="150">
        <v>21</v>
      </c>
      <c r="AB150" s="151">
        <f t="shared" si="78"/>
        <v>0</v>
      </c>
      <c r="AC150" s="120">
        <v>32</v>
      </c>
      <c r="AD150" s="121">
        <v>33</v>
      </c>
      <c r="AE150" s="122">
        <f t="shared" si="46"/>
        <v>65</v>
      </c>
      <c r="AF150" s="152">
        <f t="shared" si="79"/>
        <v>1</v>
      </c>
      <c r="AG150" s="150">
        <v>21</v>
      </c>
      <c r="AH150" s="151">
        <f t="shared" si="80"/>
        <v>1</v>
      </c>
      <c r="AI150" s="120">
        <v>31</v>
      </c>
      <c r="AJ150" s="121">
        <v>33</v>
      </c>
      <c r="AK150" s="122">
        <f t="shared" si="49"/>
        <v>64</v>
      </c>
      <c r="AL150" s="152">
        <f t="shared" si="81"/>
        <v>1</v>
      </c>
      <c r="AM150" s="150">
        <v>20</v>
      </c>
      <c r="AN150" s="151">
        <f t="shared" si="82"/>
        <v>-1</v>
      </c>
      <c r="AO150" s="120">
        <v>30</v>
      </c>
      <c r="AP150" s="121">
        <v>33</v>
      </c>
      <c r="AQ150" s="122">
        <f t="shared" si="52"/>
        <v>63</v>
      </c>
      <c r="AR150" s="152">
        <f t="shared" si="83"/>
        <v>0</v>
      </c>
      <c r="AS150" s="150">
        <v>21</v>
      </c>
      <c r="AT150" s="151">
        <f t="shared" si="84"/>
        <v>0</v>
      </c>
      <c r="AU150" s="120">
        <v>30</v>
      </c>
      <c r="AV150" s="121">
        <v>33</v>
      </c>
      <c r="AW150" s="122">
        <f t="shared" si="55"/>
        <v>63</v>
      </c>
      <c r="AX150" s="152">
        <f t="shared" si="85"/>
        <v>0</v>
      </c>
      <c r="AY150" s="150">
        <v>21</v>
      </c>
      <c r="AZ150" s="151">
        <f t="shared" si="86"/>
        <v>0</v>
      </c>
      <c r="BA150" s="120">
        <v>30</v>
      </c>
      <c r="BB150" s="121">
        <v>33</v>
      </c>
      <c r="BC150" s="122">
        <f t="shared" si="58"/>
        <v>63</v>
      </c>
      <c r="BD150" s="152">
        <f t="shared" si="87"/>
        <v>-1</v>
      </c>
      <c r="BE150" s="150">
        <v>21</v>
      </c>
      <c r="BF150" s="151">
        <f t="shared" si="88"/>
        <v>1</v>
      </c>
      <c r="BG150" s="120">
        <v>32</v>
      </c>
      <c r="BH150" s="121">
        <v>32</v>
      </c>
      <c r="BI150" s="122">
        <f t="shared" si="61"/>
        <v>64</v>
      </c>
      <c r="BJ150" s="152">
        <f t="shared" si="89"/>
        <v>1</v>
      </c>
      <c r="BK150" s="150">
        <v>20</v>
      </c>
      <c r="BL150" s="151">
        <f t="shared" si="90"/>
        <v>0</v>
      </c>
      <c r="BM150" s="120">
        <v>31</v>
      </c>
      <c r="BN150" s="121">
        <v>32</v>
      </c>
      <c r="BO150" s="122">
        <f t="shared" si="64"/>
        <v>63</v>
      </c>
      <c r="BP150" s="152">
        <f t="shared" si="91"/>
        <v>0</v>
      </c>
      <c r="BQ150" s="150">
        <v>20</v>
      </c>
      <c r="BR150" s="151">
        <f t="shared" si="92"/>
        <v>0</v>
      </c>
      <c r="BS150" s="120">
        <v>31</v>
      </c>
      <c r="BT150" s="121">
        <v>32</v>
      </c>
      <c r="BU150" s="122">
        <f t="shared" si="67"/>
        <v>63</v>
      </c>
      <c r="BV150" s="152">
        <f t="shared" si="93"/>
        <v>-1</v>
      </c>
      <c r="BW150" s="150">
        <v>20</v>
      </c>
      <c r="BX150" s="151"/>
      <c r="BY150" s="120">
        <v>32</v>
      </c>
      <c r="BZ150" s="121">
        <v>32</v>
      </c>
      <c r="CA150" s="122">
        <f t="shared" si="69"/>
        <v>64</v>
      </c>
      <c r="CB150" s="152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ht="19.5" customHeight="1">
      <c r="A151" s="176">
        <v>1005</v>
      </c>
      <c r="B151" s="177" t="s">
        <v>375</v>
      </c>
      <c r="C151" s="150">
        <v>9</v>
      </c>
      <c r="D151" s="151">
        <f t="shared" si="70"/>
        <v>0</v>
      </c>
      <c r="E151" s="120">
        <v>11</v>
      </c>
      <c r="F151" s="121">
        <v>9</v>
      </c>
      <c r="G151" s="122">
        <f t="shared" si="34"/>
        <v>20</v>
      </c>
      <c r="H151" s="152">
        <f t="shared" si="71"/>
        <v>0</v>
      </c>
      <c r="I151" s="150">
        <v>9</v>
      </c>
      <c r="J151" s="151">
        <f t="shared" si="72"/>
        <v>0</v>
      </c>
      <c r="K151" s="120">
        <v>11</v>
      </c>
      <c r="L151" s="121">
        <v>9</v>
      </c>
      <c r="M151" s="122">
        <f t="shared" si="37"/>
        <v>20</v>
      </c>
      <c r="N151" s="152">
        <f t="shared" si="73"/>
        <v>-1</v>
      </c>
      <c r="O151" s="150">
        <v>9</v>
      </c>
      <c r="P151" s="151">
        <f t="shared" si="74"/>
        <v>0</v>
      </c>
      <c r="Q151" s="120">
        <v>12</v>
      </c>
      <c r="R151" s="121">
        <v>9</v>
      </c>
      <c r="S151" s="122">
        <f t="shared" si="40"/>
        <v>21</v>
      </c>
      <c r="T151" s="152">
        <f t="shared" si="75"/>
        <v>0</v>
      </c>
      <c r="U151" s="150">
        <v>9</v>
      </c>
      <c r="V151" s="151">
        <f t="shared" si="76"/>
        <v>0</v>
      </c>
      <c r="W151" s="120">
        <v>12</v>
      </c>
      <c r="X151" s="121">
        <v>9</v>
      </c>
      <c r="Y151" s="122">
        <f t="shared" si="94"/>
        <v>21</v>
      </c>
      <c r="Z151" s="152">
        <f t="shared" si="77"/>
        <v>0</v>
      </c>
      <c r="AA151" s="150">
        <v>9</v>
      </c>
      <c r="AB151" s="151">
        <f t="shared" si="78"/>
        <v>0</v>
      </c>
      <c r="AC151" s="120">
        <v>12</v>
      </c>
      <c r="AD151" s="121">
        <v>9</v>
      </c>
      <c r="AE151" s="122">
        <f t="shared" si="46"/>
        <v>21</v>
      </c>
      <c r="AF151" s="152">
        <f t="shared" si="79"/>
        <v>0</v>
      </c>
      <c r="AG151" s="150">
        <v>9</v>
      </c>
      <c r="AH151" s="151">
        <f t="shared" si="80"/>
        <v>0</v>
      </c>
      <c r="AI151" s="120">
        <v>12</v>
      </c>
      <c r="AJ151" s="121">
        <v>9</v>
      </c>
      <c r="AK151" s="122">
        <f t="shared" si="49"/>
        <v>21</v>
      </c>
      <c r="AL151" s="152">
        <f t="shared" si="81"/>
        <v>0</v>
      </c>
      <c r="AM151" s="150">
        <v>9</v>
      </c>
      <c r="AN151" s="151">
        <f t="shared" si="82"/>
        <v>0</v>
      </c>
      <c r="AO151" s="120">
        <v>12</v>
      </c>
      <c r="AP151" s="121">
        <v>9</v>
      </c>
      <c r="AQ151" s="122">
        <f t="shared" si="52"/>
        <v>21</v>
      </c>
      <c r="AR151" s="152">
        <f t="shared" si="83"/>
        <v>0</v>
      </c>
      <c r="AS151" s="150">
        <v>9</v>
      </c>
      <c r="AT151" s="151">
        <f t="shared" si="84"/>
        <v>-1</v>
      </c>
      <c r="AU151" s="120">
        <v>12</v>
      </c>
      <c r="AV151" s="121">
        <v>9</v>
      </c>
      <c r="AW151" s="122">
        <f t="shared" si="55"/>
        <v>21</v>
      </c>
      <c r="AX151" s="152">
        <f t="shared" si="85"/>
        <v>-1</v>
      </c>
      <c r="AY151" s="150">
        <v>10</v>
      </c>
      <c r="AZ151" s="151">
        <f t="shared" si="86"/>
        <v>-1</v>
      </c>
      <c r="BA151" s="120">
        <v>12</v>
      </c>
      <c r="BB151" s="121">
        <v>10</v>
      </c>
      <c r="BC151" s="122">
        <f t="shared" si="58"/>
        <v>22</v>
      </c>
      <c r="BD151" s="152">
        <f t="shared" si="87"/>
        <v>-1</v>
      </c>
      <c r="BE151" s="150">
        <v>11</v>
      </c>
      <c r="BF151" s="151">
        <f t="shared" si="88"/>
        <v>-1</v>
      </c>
      <c r="BG151" s="120">
        <v>13</v>
      </c>
      <c r="BH151" s="121">
        <v>10</v>
      </c>
      <c r="BI151" s="122">
        <f t="shared" si="61"/>
        <v>23</v>
      </c>
      <c r="BJ151" s="152">
        <f t="shared" si="89"/>
        <v>-1</v>
      </c>
      <c r="BK151" s="150">
        <v>12</v>
      </c>
      <c r="BL151" s="151">
        <f t="shared" si="90"/>
        <v>0</v>
      </c>
      <c r="BM151" s="120">
        <v>14</v>
      </c>
      <c r="BN151" s="121">
        <v>10</v>
      </c>
      <c r="BO151" s="122">
        <f t="shared" si="64"/>
        <v>24</v>
      </c>
      <c r="BP151" s="152">
        <f t="shared" si="91"/>
        <v>0</v>
      </c>
      <c r="BQ151" s="150">
        <v>12</v>
      </c>
      <c r="BR151" s="151">
        <f t="shared" si="92"/>
        <v>0</v>
      </c>
      <c r="BS151" s="120">
        <v>14</v>
      </c>
      <c r="BT151" s="121">
        <v>10</v>
      </c>
      <c r="BU151" s="122">
        <f t="shared" si="67"/>
        <v>24</v>
      </c>
      <c r="BV151" s="152">
        <f t="shared" si="93"/>
        <v>0</v>
      </c>
      <c r="BW151" s="150">
        <v>12</v>
      </c>
      <c r="BX151" s="151"/>
      <c r="BY151" s="120">
        <v>14</v>
      </c>
      <c r="BZ151" s="121">
        <v>10</v>
      </c>
      <c r="CA151" s="122">
        <f t="shared" si="69"/>
        <v>24</v>
      </c>
      <c r="CB151" s="152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s="179" customFormat="1" ht="19.5" customHeight="1">
      <c r="A152" s="296" t="s">
        <v>119</v>
      </c>
      <c r="B152" s="296"/>
      <c r="C152" s="153">
        <f>SUM(C15:C151)</f>
        <v>19394</v>
      </c>
      <c r="D152" s="154">
        <f>SUM(D15:D151)</f>
        <v>-103</v>
      </c>
      <c r="E152" s="155">
        <f>SUM(E15:E151)</f>
        <v>26074</v>
      </c>
      <c r="F152" s="156">
        <f>SUM(F15:F151)</f>
        <v>26724</v>
      </c>
      <c r="G152" s="157">
        <f t="shared" si="34"/>
        <v>52798</v>
      </c>
      <c r="H152" s="158">
        <f>SUM(H15:H151)</f>
        <v>-223</v>
      </c>
      <c r="I152" s="153">
        <f>SUM(I15:I151)</f>
        <v>19497</v>
      </c>
      <c r="J152" s="154">
        <f>SUM(J15:J151)</f>
        <v>-7</v>
      </c>
      <c r="K152" s="155">
        <f>SUM(K15:K151)</f>
        <v>26198</v>
      </c>
      <c r="L152" s="156">
        <f>SUM(L15:L151)</f>
        <v>26823</v>
      </c>
      <c r="M152" s="157">
        <f t="shared" si="37"/>
        <v>53021</v>
      </c>
      <c r="N152" s="158">
        <f>SUM(N15:N151)</f>
        <v>-6</v>
      </c>
      <c r="O152" s="153">
        <f>SUM(O15:O151)</f>
        <v>19504</v>
      </c>
      <c r="P152" s="154">
        <f>SUM(P15:P151)</f>
        <v>-2</v>
      </c>
      <c r="Q152" s="155">
        <f>SUM(Q15:Q151)</f>
        <v>26212</v>
      </c>
      <c r="R152" s="156">
        <f>SUM(R15:R151)</f>
        <v>26815</v>
      </c>
      <c r="S152" s="157">
        <f t="shared" si="40"/>
        <v>53027</v>
      </c>
      <c r="T152" s="158">
        <f>SUM(T15:T151)</f>
        <v>-19</v>
      </c>
      <c r="U152" s="153">
        <f>SUM(U15:U151)</f>
        <v>19506</v>
      </c>
      <c r="V152" s="154">
        <f>SUM(V15:V151)</f>
        <v>18</v>
      </c>
      <c r="W152" s="155">
        <f>SUM(W15:W151)</f>
        <v>26223</v>
      </c>
      <c r="X152" s="156">
        <f>SUM(X15:X151)</f>
        <v>26823</v>
      </c>
      <c r="Y152" s="157">
        <f t="shared" si="94"/>
        <v>53046</v>
      </c>
      <c r="Z152" s="158">
        <f>SUM(Z15:Z151)</f>
        <v>23</v>
      </c>
      <c r="AA152" s="153">
        <f>SUM(AA15:AA151)</f>
        <v>19488</v>
      </c>
      <c r="AB152" s="154">
        <f>SUM(AB15:AB151)</f>
        <v>11</v>
      </c>
      <c r="AC152" s="155">
        <f>SUM(AC15:AC151)</f>
        <v>26222</v>
      </c>
      <c r="AD152" s="156">
        <f>SUM(AD15:AD151)</f>
        <v>26801</v>
      </c>
      <c r="AE152" s="157">
        <f t="shared" si="46"/>
        <v>53023</v>
      </c>
      <c r="AF152" s="158">
        <f>SUM(AF15:AF151)</f>
        <v>45</v>
      </c>
      <c r="AG152" s="153">
        <f>SUM(AG15:AG151)</f>
        <v>19477</v>
      </c>
      <c r="AH152" s="154">
        <f>SUM(AH15:AH151)</f>
        <v>19</v>
      </c>
      <c r="AI152" s="155">
        <f>SUM(AI15:AI151)</f>
        <v>26215</v>
      </c>
      <c r="AJ152" s="156">
        <f>SUM(AJ15:AJ151)</f>
        <v>26763</v>
      </c>
      <c r="AK152" s="157">
        <f t="shared" si="49"/>
        <v>52978</v>
      </c>
      <c r="AL152" s="158">
        <f>SUM(AL15:AL151)</f>
        <v>35</v>
      </c>
      <c r="AM152" s="153">
        <f>SUM(AM15:AM151)</f>
        <v>19458</v>
      </c>
      <c r="AN152" s="154">
        <f>SUM(AN15:AN151)</f>
        <v>23</v>
      </c>
      <c r="AO152" s="155">
        <f>SUM(AO15:AO151)</f>
        <v>26201</v>
      </c>
      <c r="AP152" s="156">
        <f>SUM(AP15:AP151)</f>
        <v>26742</v>
      </c>
      <c r="AQ152" s="157">
        <f t="shared" si="52"/>
        <v>52943</v>
      </c>
      <c r="AR152" s="158">
        <f>SUM(AR15:AR151)</f>
        <v>39</v>
      </c>
      <c r="AS152" s="153">
        <f>SUM(AS15:AS151)</f>
        <v>19435</v>
      </c>
      <c r="AT152" s="154">
        <f>SUM(AT15:AT151)</f>
        <v>22</v>
      </c>
      <c r="AU152" s="155">
        <f>SUM(AU15:AU151)</f>
        <v>26171</v>
      </c>
      <c r="AV152" s="156">
        <f>SUM(AV15:AV151)</f>
        <v>26733</v>
      </c>
      <c r="AW152" s="157">
        <f t="shared" si="55"/>
        <v>52904</v>
      </c>
      <c r="AX152" s="158">
        <f>SUM(AX15:AX151)</f>
        <v>58</v>
      </c>
      <c r="AY152" s="153">
        <f>SUM(AY15:AY151)</f>
        <v>19413</v>
      </c>
      <c r="AZ152" s="154">
        <f>SUM(AZ15:AZ151)</f>
        <v>2</v>
      </c>
      <c r="BA152" s="155">
        <f>SUM(BA15:BA151)</f>
        <v>26164</v>
      </c>
      <c r="BB152" s="156">
        <f>SUM(BB15:BB151)</f>
        <v>26682</v>
      </c>
      <c r="BC152" s="157">
        <f t="shared" si="58"/>
        <v>52846</v>
      </c>
      <c r="BD152" s="158">
        <f>SUM(BD15:BD151)</f>
        <v>3</v>
      </c>
      <c r="BE152" s="153">
        <f>SUM(BE15:BE151)</f>
        <v>19411</v>
      </c>
      <c r="BF152" s="154">
        <f>SUM(BF15:BF151)</f>
        <v>11</v>
      </c>
      <c r="BG152" s="155">
        <f>SUM(BG15:BG151)</f>
        <v>26170</v>
      </c>
      <c r="BH152" s="156">
        <f>SUM(BH15:BH151)</f>
        <v>26673</v>
      </c>
      <c r="BI152" s="157">
        <f t="shared" si="61"/>
        <v>52843</v>
      </c>
      <c r="BJ152" s="158">
        <f>SUM(BJ15:BJ151)</f>
        <v>0</v>
      </c>
      <c r="BK152" s="153">
        <f>SUM(BK15:BK151)</f>
        <v>19400</v>
      </c>
      <c r="BL152" s="154">
        <f>SUM(BL15:BL151)</f>
        <v>5</v>
      </c>
      <c r="BM152" s="155">
        <f>SUM(BM15:BM151)</f>
        <v>26176</v>
      </c>
      <c r="BN152" s="156">
        <f>SUM(BN15:BN151)</f>
        <v>26667</v>
      </c>
      <c r="BO152" s="157">
        <f t="shared" si="64"/>
        <v>52843</v>
      </c>
      <c r="BP152" s="158">
        <f>SUM(BP15:BP151)</f>
        <v>0</v>
      </c>
      <c r="BQ152" s="153">
        <f>SUM(BQ15:BQ151)</f>
        <v>19395</v>
      </c>
      <c r="BR152" s="154">
        <f>SUM(BR15:BR151)</f>
        <v>107</v>
      </c>
      <c r="BS152" s="155">
        <f>SUM(BS15:BS151)</f>
        <v>26173</v>
      </c>
      <c r="BT152" s="156">
        <f>SUM(BT15:BT151)</f>
        <v>26670</v>
      </c>
      <c r="BU152" s="157">
        <f t="shared" si="67"/>
        <v>52843</v>
      </c>
      <c r="BV152" s="158">
        <f>SUM(BV15:BV151)</f>
        <v>33</v>
      </c>
      <c r="BW152" s="153">
        <f>SUM(BW15:BW151)</f>
        <v>19288</v>
      </c>
      <c r="BX152" s="154"/>
      <c r="BY152" s="155">
        <f>SUM(BY15:BY151)</f>
        <v>26174</v>
      </c>
      <c r="BZ152" s="156">
        <f>SUM(BZ15:BZ151)</f>
        <v>26636</v>
      </c>
      <c r="CA152" s="157">
        <f t="shared" si="69"/>
        <v>52810</v>
      </c>
      <c r="CB152" s="158"/>
    </row>
    <row r="153" spans="1:256">
      <c r="C153" s="180">
        <f t="shared" ref="C153:AH153" si="95">+C13-C152</f>
        <v>0</v>
      </c>
      <c r="D153" s="180">
        <f t="shared" si="95"/>
        <v>0</v>
      </c>
      <c r="E153" s="180">
        <f t="shared" si="95"/>
        <v>0</v>
      </c>
      <c r="F153" s="180">
        <f t="shared" si="95"/>
        <v>0</v>
      </c>
      <c r="G153" s="180">
        <f t="shared" si="95"/>
        <v>0</v>
      </c>
      <c r="H153" s="180">
        <f t="shared" si="95"/>
        <v>0</v>
      </c>
      <c r="I153" s="180">
        <f t="shared" si="95"/>
        <v>0</v>
      </c>
      <c r="J153" s="180">
        <f t="shared" si="95"/>
        <v>0</v>
      </c>
      <c r="K153" s="180">
        <f t="shared" si="95"/>
        <v>0</v>
      </c>
      <c r="L153" s="180">
        <f t="shared" si="95"/>
        <v>0</v>
      </c>
      <c r="M153" s="180">
        <f t="shared" si="95"/>
        <v>0</v>
      </c>
      <c r="N153" s="180">
        <f t="shared" si="95"/>
        <v>0</v>
      </c>
      <c r="O153" s="180">
        <f t="shared" si="95"/>
        <v>0</v>
      </c>
      <c r="P153" s="180">
        <f t="shared" si="95"/>
        <v>0</v>
      </c>
      <c r="Q153" s="180">
        <f t="shared" si="95"/>
        <v>0</v>
      </c>
      <c r="R153" s="180">
        <f t="shared" si="95"/>
        <v>0</v>
      </c>
      <c r="S153" s="180">
        <f t="shared" si="95"/>
        <v>0</v>
      </c>
      <c r="T153" s="180">
        <f t="shared" si="95"/>
        <v>0</v>
      </c>
      <c r="U153" s="180">
        <f t="shared" si="95"/>
        <v>0</v>
      </c>
      <c r="V153" s="180">
        <f t="shared" si="95"/>
        <v>0</v>
      </c>
      <c r="W153" s="180">
        <f t="shared" si="95"/>
        <v>0</v>
      </c>
      <c r="X153" s="180">
        <f t="shared" si="95"/>
        <v>0</v>
      </c>
      <c r="Y153" s="180">
        <f t="shared" si="95"/>
        <v>0</v>
      </c>
      <c r="Z153" s="180">
        <f t="shared" si="95"/>
        <v>0</v>
      </c>
      <c r="AA153" s="180">
        <f t="shared" si="95"/>
        <v>0</v>
      </c>
      <c r="AB153" s="180">
        <f t="shared" si="95"/>
        <v>0</v>
      </c>
      <c r="AC153" s="180">
        <f t="shared" si="95"/>
        <v>0</v>
      </c>
      <c r="AD153" s="180">
        <f t="shared" si="95"/>
        <v>0</v>
      </c>
      <c r="AE153" s="180">
        <f t="shared" si="95"/>
        <v>0</v>
      </c>
      <c r="AF153" s="180">
        <f t="shared" si="95"/>
        <v>0</v>
      </c>
      <c r="AG153" s="180">
        <f t="shared" si="95"/>
        <v>0</v>
      </c>
      <c r="AH153" s="180">
        <f t="shared" si="95"/>
        <v>0</v>
      </c>
      <c r="AI153" s="180">
        <f t="shared" ref="AI153:BN153" si="96">+AI13-AI152</f>
        <v>0</v>
      </c>
      <c r="AJ153" s="180">
        <f t="shared" si="96"/>
        <v>0</v>
      </c>
      <c r="AK153" s="180">
        <f t="shared" si="96"/>
        <v>0</v>
      </c>
      <c r="AL153" s="180">
        <f t="shared" si="96"/>
        <v>0</v>
      </c>
      <c r="AM153" s="180">
        <f t="shared" si="96"/>
        <v>0</v>
      </c>
      <c r="AN153" s="180">
        <f t="shared" si="96"/>
        <v>0</v>
      </c>
      <c r="AO153" s="180">
        <f t="shared" si="96"/>
        <v>0</v>
      </c>
      <c r="AP153" s="180">
        <f t="shared" si="96"/>
        <v>0</v>
      </c>
      <c r="AQ153" s="180">
        <f t="shared" si="96"/>
        <v>0</v>
      </c>
      <c r="AR153" s="180">
        <f t="shared" si="96"/>
        <v>0</v>
      </c>
      <c r="AS153" s="180">
        <f t="shared" si="96"/>
        <v>0</v>
      </c>
      <c r="AT153" s="180">
        <f t="shared" si="96"/>
        <v>0</v>
      </c>
      <c r="AU153" s="180">
        <f t="shared" si="96"/>
        <v>0</v>
      </c>
      <c r="AV153" s="180">
        <f t="shared" si="96"/>
        <v>0</v>
      </c>
      <c r="AW153" s="180">
        <f t="shared" si="96"/>
        <v>0</v>
      </c>
      <c r="AX153" s="180">
        <f t="shared" si="96"/>
        <v>0</v>
      </c>
      <c r="AY153" s="180">
        <f t="shared" si="96"/>
        <v>0</v>
      </c>
      <c r="AZ153" s="180">
        <f t="shared" si="96"/>
        <v>0</v>
      </c>
      <c r="BA153" s="180">
        <f t="shared" si="96"/>
        <v>0</v>
      </c>
      <c r="BB153" s="180">
        <f t="shared" si="96"/>
        <v>0</v>
      </c>
      <c r="BC153" s="180">
        <f t="shared" si="96"/>
        <v>0</v>
      </c>
      <c r="BD153" s="180">
        <f t="shared" si="96"/>
        <v>0</v>
      </c>
      <c r="BE153" s="180">
        <f t="shared" si="96"/>
        <v>0</v>
      </c>
      <c r="BF153" s="180">
        <f t="shared" si="96"/>
        <v>0</v>
      </c>
      <c r="BG153" s="180">
        <f t="shared" si="96"/>
        <v>0</v>
      </c>
      <c r="BH153" s="180">
        <f t="shared" si="96"/>
        <v>0</v>
      </c>
      <c r="BI153" s="180">
        <f t="shared" si="96"/>
        <v>0</v>
      </c>
      <c r="BJ153" s="180">
        <f t="shared" si="96"/>
        <v>0</v>
      </c>
      <c r="BK153" s="180">
        <f t="shared" si="96"/>
        <v>0</v>
      </c>
      <c r="BL153" s="180">
        <f t="shared" si="96"/>
        <v>0</v>
      </c>
      <c r="BM153" s="180">
        <f t="shared" si="96"/>
        <v>0</v>
      </c>
      <c r="BN153" s="180">
        <f t="shared" si="96"/>
        <v>0</v>
      </c>
      <c r="BO153" s="180">
        <f t="shared" ref="BO153:CT153" si="97">+BO13-BO152</f>
        <v>0</v>
      </c>
      <c r="BP153" s="180">
        <f t="shared" si="97"/>
        <v>0</v>
      </c>
      <c r="BQ153" s="180">
        <f t="shared" si="97"/>
        <v>0</v>
      </c>
      <c r="BR153" s="180">
        <f t="shared" si="97"/>
        <v>0</v>
      </c>
      <c r="BS153" s="180">
        <f t="shared" si="97"/>
        <v>0</v>
      </c>
      <c r="BT153" s="180">
        <f t="shared" si="97"/>
        <v>0</v>
      </c>
      <c r="BU153" s="180">
        <f t="shared" si="97"/>
        <v>0</v>
      </c>
      <c r="BV153" s="180">
        <f t="shared" si="97"/>
        <v>0</v>
      </c>
      <c r="BW153" s="180">
        <f t="shared" si="97"/>
        <v>0</v>
      </c>
      <c r="BX153" s="180">
        <f t="shared" si="97"/>
        <v>0</v>
      </c>
      <c r="BY153" s="180">
        <f t="shared" si="97"/>
        <v>0</v>
      </c>
      <c r="BZ153" s="180">
        <f t="shared" si="97"/>
        <v>0</v>
      </c>
      <c r="CA153" s="180">
        <f t="shared" si="97"/>
        <v>0</v>
      </c>
      <c r="CB153" s="180">
        <f t="shared" si="97"/>
        <v>0</v>
      </c>
    </row>
  </sheetData>
  <sheetProtection selectLockedCells="1" selectUnlockedCells="1"/>
  <mergeCells count="26">
    <mergeCell ref="A13:B13"/>
    <mergeCell ref="A152:B152"/>
    <mergeCell ref="A7:B7"/>
    <mergeCell ref="A8:B8"/>
    <mergeCell ref="A9:B9"/>
    <mergeCell ref="A10:B10"/>
    <mergeCell ref="A11:B11"/>
    <mergeCell ref="A12:B12"/>
    <mergeCell ref="BQ1:BV1"/>
    <mergeCell ref="BW1:CB1"/>
    <mergeCell ref="A3:B3"/>
    <mergeCell ref="A4:B4"/>
    <mergeCell ref="A5:B5"/>
    <mergeCell ref="A6:B6"/>
    <mergeCell ref="AG1:AL1"/>
    <mergeCell ref="AM1:AR1"/>
    <mergeCell ref="AS1:AX1"/>
    <mergeCell ref="AY1:BD1"/>
    <mergeCell ref="BE1:BJ1"/>
    <mergeCell ref="BK1:BP1"/>
    <mergeCell ref="A1:B2"/>
    <mergeCell ref="C1:H1"/>
    <mergeCell ref="I1:N1"/>
    <mergeCell ref="O1:T1"/>
    <mergeCell ref="U1:Z1"/>
    <mergeCell ref="AA1:AF1"/>
  </mergeCells>
  <phoneticPr fontId="19"/>
  <pageMargins left="0.2" right="0.27013888888888887" top="0.74861111111111112" bottom="0.2361111111111111" header="0.31527777777777777" footer="0.51180555555555551"/>
  <pageSetup paperSize="9" firstPageNumber="0" orientation="portrait" horizontalDpi="300" verticalDpi="300"/>
  <headerFooter alignWithMargins="0">
    <oddHeader>&amp;C&amp;"ＭＳ ゴシック,Regular"&amp;18字別人口集計表&amp;R&amp;F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zoomScaleNormal="100" workbookViewId="0"/>
  </sheetViews>
  <sheetFormatPr defaultRowHeight="14.25"/>
  <cols>
    <col min="1" max="1" width="18.875" style="181" customWidth="1"/>
    <col min="2" max="4" width="9" style="182"/>
    <col min="5" max="5" width="9" style="183"/>
    <col min="6" max="9" width="9" style="184"/>
    <col min="10" max="10" width="9" style="185"/>
    <col min="11" max="11" width="10.5" style="186" customWidth="1"/>
    <col min="12" max="12" width="10.5" style="187" customWidth="1"/>
    <col min="13" max="16384" width="9" style="188"/>
  </cols>
  <sheetData>
    <row r="1" spans="1:12" ht="20.25" customHeight="1">
      <c r="A1" s="297" t="s">
        <v>1</v>
      </c>
      <c r="B1" s="298" t="s">
        <v>376</v>
      </c>
      <c r="C1" s="298"/>
      <c r="D1" s="298"/>
      <c r="E1" s="298"/>
      <c r="F1" s="299" t="s">
        <v>377</v>
      </c>
      <c r="G1" s="299"/>
      <c r="H1" s="299"/>
      <c r="I1" s="299"/>
      <c r="J1" s="189" t="s">
        <v>120</v>
      </c>
      <c r="K1" s="300" t="s">
        <v>378</v>
      </c>
      <c r="L1" s="301" t="s">
        <v>379</v>
      </c>
    </row>
    <row r="2" spans="1:12" ht="20.25" customHeight="1">
      <c r="A2" s="297"/>
      <c r="B2" s="190" t="s">
        <v>380</v>
      </c>
      <c r="C2" s="191" t="s">
        <v>381</v>
      </c>
      <c r="D2" s="191" t="s">
        <v>382</v>
      </c>
      <c r="E2" s="192" t="s">
        <v>383</v>
      </c>
      <c r="F2" s="193" t="s">
        <v>384</v>
      </c>
      <c r="G2" s="194" t="s">
        <v>385</v>
      </c>
      <c r="H2" s="194" t="s">
        <v>382</v>
      </c>
      <c r="I2" s="195" t="s">
        <v>386</v>
      </c>
      <c r="J2" s="196" t="s">
        <v>387</v>
      </c>
      <c r="K2" s="300"/>
      <c r="L2" s="301"/>
    </row>
    <row r="3" spans="1:12" ht="20.25" customHeight="1">
      <c r="A3" s="197" t="s">
        <v>388</v>
      </c>
      <c r="B3" s="198">
        <v>633</v>
      </c>
      <c r="C3" s="199">
        <v>48</v>
      </c>
      <c r="D3" s="199">
        <v>5</v>
      </c>
      <c r="E3" s="200">
        <v>686</v>
      </c>
      <c r="F3" s="201">
        <v>691</v>
      </c>
      <c r="G3" s="202">
        <v>17</v>
      </c>
      <c r="H3" s="202">
        <v>21</v>
      </c>
      <c r="I3" s="203">
        <v>729</v>
      </c>
      <c r="J3" s="204">
        <v>-43</v>
      </c>
      <c r="K3" s="205">
        <v>49972</v>
      </c>
      <c r="L3" s="206"/>
    </row>
    <row r="4" spans="1:12" ht="20.25" customHeight="1">
      <c r="A4" s="207" t="s">
        <v>389</v>
      </c>
      <c r="B4" s="208">
        <v>556</v>
      </c>
      <c r="C4" s="209">
        <v>42</v>
      </c>
      <c r="D4" s="209">
        <v>0</v>
      </c>
      <c r="E4" s="210">
        <v>598</v>
      </c>
      <c r="F4" s="211">
        <v>302</v>
      </c>
      <c r="G4" s="212">
        <v>18</v>
      </c>
      <c r="H4" s="212">
        <v>1</v>
      </c>
      <c r="I4" s="213">
        <v>321</v>
      </c>
      <c r="J4" s="214">
        <v>277</v>
      </c>
      <c r="K4" s="215">
        <f t="shared" ref="K4:K26" si="0">+K3+J4</f>
        <v>50249</v>
      </c>
      <c r="L4" s="216"/>
    </row>
    <row r="5" spans="1:12" ht="20.25" customHeight="1">
      <c r="A5" s="217" t="s">
        <v>390</v>
      </c>
      <c r="B5" s="218">
        <v>217</v>
      </c>
      <c r="C5" s="219">
        <v>48</v>
      </c>
      <c r="D5" s="219">
        <v>0</v>
      </c>
      <c r="E5" s="220">
        <v>265</v>
      </c>
      <c r="F5" s="221">
        <v>159</v>
      </c>
      <c r="G5" s="222">
        <v>18</v>
      </c>
      <c r="H5" s="222">
        <v>0</v>
      </c>
      <c r="I5" s="223">
        <v>177</v>
      </c>
      <c r="J5" s="224">
        <v>88</v>
      </c>
      <c r="K5" s="225">
        <f t="shared" si="0"/>
        <v>50337</v>
      </c>
      <c r="L5" s="226"/>
    </row>
    <row r="6" spans="1:12" ht="20.25" customHeight="1">
      <c r="A6" s="217" t="s">
        <v>391</v>
      </c>
      <c r="B6" s="218">
        <v>179</v>
      </c>
      <c r="C6" s="219">
        <v>56</v>
      </c>
      <c r="D6" s="219">
        <v>0</v>
      </c>
      <c r="E6" s="220">
        <v>235</v>
      </c>
      <c r="F6" s="221">
        <v>196</v>
      </c>
      <c r="G6" s="222">
        <v>18</v>
      </c>
      <c r="H6" s="222">
        <v>0</v>
      </c>
      <c r="I6" s="223">
        <v>214</v>
      </c>
      <c r="J6" s="224">
        <v>21</v>
      </c>
      <c r="K6" s="225">
        <f t="shared" si="0"/>
        <v>50358</v>
      </c>
      <c r="L6" s="226"/>
    </row>
    <row r="7" spans="1:12" ht="20.25" customHeight="1">
      <c r="A7" s="217" t="s">
        <v>392</v>
      </c>
      <c r="B7" s="218">
        <v>208</v>
      </c>
      <c r="C7" s="219">
        <v>49</v>
      </c>
      <c r="D7" s="219">
        <v>0</v>
      </c>
      <c r="E7" s="220">
        <v>257</v>
      </c>
      <c r="F7" s="221">
        <v>184</v>
      </c>
      <c r="G7" s="222">
        <v>19</v>
      </c>
      <c r="H7" s="222">
        <v>0</v>
      </c>
      <c r="I7" s="223">
        <v>203</v>
      </c>
      <c r="J7" s="224">
        <v>54</v>
      </c>
      <c r="K7" s="225">
        <f t="shared" si="0"/>
        <v>50412</v>
      </c>
      <c r="L7" s="226"/>
    </row>
    <row r="8" spans="1:12" ht="20.25" customHeight="1">
      <c r="A8" s="217" t="s">
        <v>393</v>
      </c>
      <c r="B8" s="218">
        <v>273</v>
      </c>
      <c r="C8" s="219">
        <v>52</v>
      </c>
      <c r="D8" s="219">
        <v>2</v>
      </c>
      <c r="E8" s="220">
        <v>327</v>
      </c>
      <c r="F8" s="221">
        <v>182</v>
      </c>
      <c r="G8" s="222">
        <v>17</v>
      </c>
      <c r="H8" s="222">
        <v>1</v>
      </c>
      <c r="I8" s="223">
        <v>200</v>
      </c>
      <c r="J8" s="224">
        <v>127</v>
      </c>
      <c r="K8" s="225">
        <f t="shared" si="0"/>
        <v>50539</v>
      </c>
      <c r="L8" s="226"/>
    </row>
    <row r="9" spans="1:12" ht="20.25" customHeight="1">
      <c r="A9" s="217" t="s">
        <v>394</v>
      </c>
      <c r="B9" s="218">
        <v>201</v>
      </c>
      <c r="C9" s="219">
        <v>45</v>
      </c>
      <c r="D9" s="219">
        <v>1</v>
      </c>
      <c r="E9" s="220">
        <v>247</v>
      </c>
      <c r="F9" s="221">
        <v>146</v>
      </c>
      <c r="G9" s="222">
        <v>20</v>
      </c>
      <c r="H9" s="222">
        <v>0</v>
      </c>
      <c r="I9" s="223">
        <v>166</v>
      </c>
      <c r="J9" s="224">
        <v>81</v>
      </c>
      <c r="K9" s="225">
        <f t="shared" si="0"/>
        <v>50620</v>
      </c>
      <c r="L9" s="226"/>
    </row>
    <row r="10" spans="1:12" ht="20.25" customHeight="1">
      <c r="A10" s="217" t="s">
        <v>395</v>
      </c>
      <c r="B10" s="218">
        <v>234</v>
      </c>
      <c r="C10" s="219">
        <v>44</v>
      </c>
      <c r="D10" s="219">
        <v>0</v>
      </c>
      <c r="E10" s="220">
        <v>278</v>
      </c>
      <c r="F10" s="221">
        <v>195</v>
      </c>
      <c r="G10" s="222">
        <v>16</v>
      </c>
      <c r="H10" s="222">
        <v>0</v>
      </c>
      <c r="I10" s="223">
        <v>211</v>
      </c>
      <c r="J10" s="224">
        <v>67</v>
      </c>
      <c r="K10" s="225">
        <f t="shared" si="0"/>
        <v>50687</v>
      </c>
      <c r="L10" s="226"/>
    </row>
    <row r="11" spans="1:12" ht="20.25" customHeight="1">
      <c r="A11" s="217" t="s">
        <v>396</v>
      </c>
      <c r="B11" s="218">
        <v>228</v>
      </c>
      <c r="C11" s="219">
        <v>43</v>
      </c>
      <c r="D11" s="219">
        <v>4</v>
      </c>
      <c r="E11" s="220">
        <v>275</v>
      </c>
      <c r="F11" s="221">
        <v>167</v>
      </c>
      <c r="G11" s="222">
        <v>23</v>
      </c>
      <c r="H11" s="222">
        <v>0</v>
      </c>
      <c r="I11" s="223">
        <v>190</v>
      </c>
      <c r="J11" s="224">
        <v>85</v>
      </c>
      <c r="K11" s="225">
        <f t="shared" si="0"/>
        <v>50772</v>
      </c>
      <c r="L11" s="226"/>
    </row>
    <row r="12" spans="1:12" ht="20.25" customHeight="1">
      <c r="A12" s="217" t="s">
        <v>397</v>
      </c>
      <c r="B12" s="218">
        <v>183</v>
      </c>
      <c r="C12" s="219">
        <v>44</v>
      </c>
      <c r="D12" s="219">
        <v>3</v>
      </c>
      <c r="E12" s="220">
        <v>230</v>
      </c>
      <c r="F12" s="221">
        <v>172</v>
      </c>
      <c r="G12" s="222">
        <v>22</v>
      </c>
      <c r="H12" s="222">
        <v>0</v>
      </c>
      <c r="I12" s="223">
        <v>194</v>
      </c>
      <c r="J12" s="224">
        <v>36</v>
      </c>
      <c r="K12" s="225">
        <f t="shared" si="0"/>
        <v>50808</v>
      </c>
      <c r="L12" s="226"/>
    </row>
    <row r="13" spans="1:12" ht="20.25" customHeight="1">
      <c r="A13" s="217" t="s">
        <v>398</v>
      </c>
      <c r="B13" s="218">
        <v>145</v>
      </c>
      <c r="C13" s="219">
        <v>42</v>
      </c>
      <c r="D13" s="219">
        <v>1</v>
      </c>
      <c r="E13" s="220">
        <v>188</v>
      </c>
      <c r="F13" s="221">
        <v>118</v>
      </c>
      <c r="G13" s="222">
        <v>22</v>
      </c>
      <c r="H13" s="222">
        <v>0</v>
      </c>
      <c r="I13" s="223">
        <v>140</v>
      </c>
      <c r="J13" s="224">
        <v>48</v>
      </c>
      <c r="K13" s="225">
        <f t="shared" si="0"/>
        <v>50856</v>
      </c>
      <c r="L13" s="226"/>
    </row>
    <row r="14" spans="1:12" ht="20.25" customHeight="1">
      <c r="A14" s="217" t="s">
        <v>399</v>
      </c>
      <c r="B14" s="218">
        <v>200</v>
      </c>
      <c r="C14" s="219">
        <v>47</v>
      </c>
      <c r="D14" s="219">
        <v>0</v>
      </c>
      <c r="E14" s="220">
        <v>247</v>
      </c>
      <c r="F14" s="221">
        <v>145</v>
      </c>
      <c r="G14" s="222">
        <v>23</v>
      </c>
      <c r="H14" s="222">
        <v>0</v>
      </c>
      <c r="I14" s="223">
        <v>168</v>
      </c>
      <c r="J14" s="224">
        <v>79</v>
      </c>
      <c r="K14" s="225">
        <f t="shared" si="0"/>
        <v>50935</v>
      </c>
      <c r="L14" s="226"/>
    </row>
    <row r="15" spans="1:12" ht="20.25" customHeight="1">
      <c r="A15" s="227" t="s">
        <v>400</v>
      </c>
      <c r="B15" s="228">
        <v>548</v>
      </c>
      <c r="C15" s="229">
        <v>33</v>
      </c>
      <c r="D15" s="229">
        <v>2</v>
      </c>
      <c r="E15" s="230">
        <v>583</v>
      </c>
      <c r="F15" s="231">
        <v>728</v>
      </c>
      <c r="G15" s="232">
        <v>24</v>
      </c>
      <c r="H15" s="232">
        <v>2</v>
      </c>
      <c r="I15" s="233">
        <v>754</v>
      </c>
      <c r="J15" s="234">
        <v>-171</v>
      </c>
      <c r="K15" s="235">
        <f t="shared" si="0"/>
        <v>50764</v>
      </c>
      <c r="L15" s="236"/>
    </row>
    <row r="16" spans="1:12" ht="20.25" customHeight="1">
      <c r="A16" s="207" t="s">
        <v>401</v>
      </c>
      <c r="B16" s="208">
        <v>532</v>
      </c>
      <c r="C16" s="209">
        <v>47</v>
      </c>
      <c r="D16" s="209">
        <v>1</v>
      </c>
      <c r="E16" s="210">
        <v>580</v>
      </c>
      <c r="F16" s="211">
        <v>331</v>
      </c>
      <c r="G16" s="212">
        <v>19</v>
      </c>
      <c r="H16" s="212">
        <v>3</v>
      </c>
      <c r="I16" s="213">
        <v>353</v>
      </c>
      <c r="J16" s="214">
        <v>227</v>
      </c>
      <c r="K16" s="215">
        <f t="shared" si="0"/>
        <v>50991</v>
      </c>
      <c r="L16" s="237">
        <f t="shared" ref="L16:L87" si="1">K16-K4</f>
        <v>742</v>
      </c>
    </row>
    <row r="17" spans="1:12" ht="20.25" customHeight="1">
      <c r="A17" s="217" t="s">
        <v>402</v>
      </c>
      <c r="B17" s="218">
        <v>193</v>
      </c>
      <c r="C17" s="219">
        <v>63</v>
      </c>
      <c r="D17" s="219">
        <v>0</v>
      </c>
      <c r="E17" s="220">
        <v>256</v>
      </c>
      <c r="F17" s="221">
        <v>208</v>
      </c>
      <c r="G17" s="222">
        <v>29</v>
      </c>
      <c r="H17" s="222">
        <v>0</v>
      </c>
      <c r="I17" s="223">
        <v>237</v>
      </c>
      <c r="J17" s="224">
        <v>19</v>
      </c>
      <c r="K17" s="225">
        <f t="shared" si="0"/>
        <v>51010</v>
      </c>
      <c r="L17" s="238">
        <f t="shared" si="1"/>
        <v>673</v>
      </c>
    </row>
    <row r="18" spans="1:12" ht="20.25" customHeight="1">
      <c r="A18" s="217" t="s">
        <v>403</v>
      </c>
      <c r="B18" s="218">
        <v>193</v>
      </c>
      <c r="C18" s="219">
        <v>37</v>
      </c>
      <c r="D18" s="219">
        <v>0</v>
      </c>
      <c r="E18" s="220">
        <v>230</v>
      </c>
      <c r="F18" s="221">
        <v>218</v>
      </c>
      <c r="G18" s="222">
        <v>20</v>
      </c>
      <c r="H18" s="222">
        <v>0</v>
      </c>
      <c r="I18" s="223">
        <v>238</v>
      </c>
      <c r="J18" s="224">
        <v>-8</v>
      </c>
      <c r="K18" s="225">
        <f t="shared" si="0"/>
        <v>51002</v>
      </c>
      <c r="L18" s="238">
        <f t="shared" si="1"/>
        <v>644</v>
      </c>
    </row>
    <row r="19" spans="1:12" ht="20.25" customHeight="1">
      <c r="A19" s="217" t="s">
        <v>404</v>
      </c>
      <c r="B19" s="218">
        <v>225</v>
      </c>
      <c r="C19" s="219">
        <v>43</v>
      </c>
      <c r="D19" s="219">
        <v>0</v>
      </c>
      <c r="E19" s="220">
        <v>268</v>
      </c>
      <c r="F19" s="221">
        <v>121</v>
      </c>
      <c r="G19" s="222">
        <v>16</v>
      </c>
      <c r="H19" s="222">
        <v>0</v>
      </c>
      <c r="I19" s="223">
        <v>137</v>
      </c>
      <c r="J19" s="224">
        <v>131</v>
      </c>
      <c r="K19" s="225">
        <f t="shared" si="0"/>
        <v>51133</v>
      </c>
      <c r="L19" s="238">
        <f t="shared" si="1"/>
        <v>721</v>
      </c>
    </row>
    <row r="20" spans="1:12" ht="20.25" customHeight="1">
      <c r="A20" s="217" t="s">
        <v>405</v>
      </c>
      <c r="B20" s="218">
        <v>261</v>
      </c>
      <c r="C20" s="219">
        <v>50</v>
      </c>
      <c r="D20" s="219">
        <v>0</v>
      </c>
      <c r="E20" s="220">
        <v>311</v>
      </c>
      <c r="F20" s="221">
        <v>135</v>
      </c>
      <c r="G20" s="222">
        <v>17</v>
      </c>
      <c r="H20" s="222">
        <v>0</v>
      </c>
      <c r="I20" s="223">
        <v>152</v>
      </c>
      <c r="J20" s="224">
        <v>159</v>
      </c>
      <c r="K20" s="225">
        <f t="shared" si="0"/>
        <v>51292</v>
      </c>
      <c r="L20" s="238">
        <f t="shared" si="1"/>
        <v>753</v>
      </c>
    </row>
    <row r="21" spans="1:12" ht="20.25" customHeight="1">
      <c r="A21" s="217" t="s">
        <v>406</v>
      </c>
      <c r="B21" s="218">
        <v>163</v>
      </c>
      <c r="C21" s="219">
        <v>44</v>
      </c>
      <c r="D21" s="219">
        <v>0</v>
      </c>
      <c r="E21" s="220">
        <v>207</v>
      </c>
      <c r="F21" s="221">
        <v>141</v>
      </c>
      <c r="G21" s="222">
        <v>17</v>
      </c>
      <c r="H21" s="222">
        <v>0</v>
      </c>
      <c r="I21" s="223">
        <v>158</v>
      </c>
      <c r="J21" s="224">
        <v>49</v>
      </c>
      <c r="K21" s="225">
        <f t="shared" si="0"/>
        <v>51341</v>
      </c>
      <c r="L21" s="238">
        <f t="shared" si="1"/>
        <v>721</v>
      </c>
    </row>
    <row r="22" spans="1:12" ht="20.25" customHeight="1">
      <c r="A22" s="217" t="s">
        <v>407</v>
      </c>
      <c r="B22" s="218">
        <v>259</v>
      </c>
      <c r="C22" s="219">
        <v>48</v>
      </c>
      <c r="D22" s="219">
        <v>0</v>
      </c>
      <c r="E22" s="220">
        <v>307</v>
      </c>
      <c r="F22" s="221">
        <v>193</v>
      </c>
      <c r="G22" s="222">
        <v>36</v>
      </c>
      <c r="H22" s="222">
        <v>0</v>
      </c>
      <c r="I22" s="223">
        <v>229</v>
      </c>
      <c r="J22" s="224">
        <v>78</v>
      </c>
      <c r="K22" s="225">
        <f t="shared" si="0"/>
        <v>51419</v>
      </c>
      <c r="L22" s="238">
        <f t="shared" si="1"/>
        <v>732</v>
      </c>
    </row>
    <row r="23" spans="1:12" ht="20.25" customHeight="1">
      <c r="A23" s="217" t="s">
        <v>408</v>
      </c>
      <c r="B23" s="218">
        <v>212</v>
      </c>
      <c r="C23" s="219">
        <v>44</v>
      </c>
      <c r="D23" s="219">
        <v>0</v>
      </c>
      <c r="E23" s="220">
        <v>256</v>
      </c>
      <c r="F23" s="221">
        <v>168</v>
      </c>
      <c r="G23" s="222">
        <v>23</v>
      </c>
      <c r="H23" s="222">
        <v>10</v>
      </c>
      <c r="I23" s="223">
        <v>201</v>
      </c>
      <c r="J23" s="224">
        <v>55</v>
      </c>
      <c r="K23" s="225">
        <f t="shared" si="0"/>
        <v>51474</v>
      </c>
      <c r="L23" s="238">
        <f t="shared" si="1"/>
        <v>702</v>
      </c>
    </row>
    <row r="24" spans="1:12" ht="20.25" customHeight="1">
      <c r="A24" s="217" t="s">
        <v>409</v>
      </c>
      <c r="B24" s="218">
        <v>172</v>
      </c>
      <c r="C24" s="219">
        <v>44</v>
      </c>
      <c r="D24" s="219">
        <v>0</v>
      </c>
      <c r="E24" s="220">
        <v>216</v>
      </c>
      <c r="F24" s="221">
        <v>162</v>
      </c>
      <c r="G24" s="222">
        <v>15</v>
      </c>
      <c r="H24" s="222">
        <v>1</v>
      </c>
      <c r="I24" s="223">
        <v>178</v>
      </c>
      <c r="J24" s="224">
        <v>38</v>
      </c>
      <c r="K24" s="225">
        <f t="shared" si="0"/>
        <v>51512</v>
      </c>
      <c r="L24" s="238">
        <f t="shared" si="1"/>
        <v>704</v>
      </c>
    </row>
    <row r="25" spans="1:12" ht="20.25" customHeight="1">
      <c r="A25" s="217" t="s">
        <v>410</v>
      </c>
      <c r="B25" s="218">
        <v>150</v>
      </c>
      <c r="C25" s="219">
        <v>39</v>
      </c>
      <c r="D25" s="219">
        <v>0</v>
      </c>
      <c r="E25" s="220">
        <v>189</v>
      </c>
      <c r="F25" s="221">
        <v>137</v>
      </c>
      <c r="G25" s="222">
        <v>27</v>
      </c>
      <c r="H25" s="222">
        <v>0</v>
      </c>
      <c r="I25" s="223">
        <v>164</v>
      </c>
      <c r="J25" s="224">
        <v>25</v>
      </c>
      <c r="K25" s="225">
        <f t="shared" si="0"/>
        <v>51537</v>
      </c>
      <c r="L25" s="238">
        <f t="shared" si="1"/>
        <v>681</v>
      </c>
    </row>
    <row r="26" spans="1:12" ht="20.25" customHeight="1">
      <c r="A26" s="217" t="s">
        <v>411</v>
      </c>
      <c r="B26" s="218">
        <v>155</v>
      </c>
      <c r="C26" s="219">
        <v>37</v>
      </c>
      <c r="D26" s="219">
        <v>0</v>
      </c>
      <c r="E26" s="220">
        <v>192</v>
      </c>
      <c r="F26" s="221">
        <v>198</v>
      </c>
      <c r="G26" s="222">
        <v>23</v>
      </c>
      <c r="H26" s="222">
        <v>0</v>
      </c>
      <c r="I26" s="223">
        <v>221</v>
      </c>
      <c r="J26" s="224">
        <v>-29</v>
      </c>
      <c r="K26" s="225">
        <f t="shared" si="0"/>
        <v>51508</v>
      </c>
      <c r="L26" s="238">
        <f t="shared" si="1"/>
        <v>573</v>
      </c>
    </row>
    <row r="27" spans="1:12" ht="20.25" customHeight="1">
      <c r="A27" s="227" t="s">
        <v>412</v>
      </c>
      <c r="B27" s="228">
        <v>558</v>
      </c>
      <c r="C27" s="229">
        <v>61</v>
      </c>
      <c r="D27" s="229">
        <v>0</v>
      </c>
      <c r="E27" s="230">
        <v>619</v>
      </c>
      <c r="F27" s="231">
        <v>767</v>
      </c>
      <c r="G27" s="232">
        <v>21</v>
      </c>
      <c r="H27" s="232">
        <v>0</v>
      </c>
      <c r="I27" s="233">
        <v>788</v>
      </c>
      <c r="J27" s="234">
        <v>-169</v>
      </c>
      <c r="K27" s="235">
        <f t="shared" ref="K27:K55" si="2">IF(C27&gt;0,+K26+J27,"")</f>
        <v>51339</v>
      </c>
      <c r="L27" s="239">
        <f t="shared" si="1"/>
        <v>575</v>
      </c>
    </row>
    <row r="28" spans="1:12" ht="20.25" customHeight="1">
      <c r="A28" s="207" t="s">
        <v>413</v>
      </c>
      <c r="B28" s="208">
        <v>618</v>
      </c>
      <c r="C28" s="209">
        <v>52</v>
      </c>
      <c r="D28" s="209">
        <v>0</v>
      </c>
      <c r="E28" s="210">
        <v>670</v>
      </c>
      <c r="F28" s="211">
        <v>383</v>
      </c>
      <c r="G28" s="212">
        <v>15</v>
      </c>
      <c r="H28" s="212">
        <v>0</v>
      </c>
      <c r="I28" s="213">
        <v>398</v>
      </c>
      <c r="J28" s="214">
        <v>272</v>
      </c>
      <c r="K28" s="215">
        <f t="shared" si="2"/>
        <v>51611</v>
      </c>
      <c r="L28" s="237">
        <f t="shared" si="1"/>
        <v>620</v>
      </c>
    </row>
    <row r="29" spans="1:12" ht="20.25" customHeight="1">
      <c r="A29" s="217" t="s">
        <v>414</v>
      </c>
      <c r="B29" s="218">
        <v>241</v>
      </c>
      <c r="C29" s="219">
        <v>57</v>
      </c>
      <c r="D29" s="219">
        <v>0</v>
      </c>
      <c r="E29" s="220">
        <f t="shared" ref="E29:E31" si="3">SUM(B29:D29)</f>
        <v>298</v>
      </c>
      <c r="F29" s="221">
        <v>164</v>
      </c>
      <c r="G29" s="222">
        <v>24</v>
      </c>
      <c r="H29" s="222">
        <v>0</v>
      </c>
      <c r="I29" s="223">
        <f t="shared" ref="I29:I31" si="4">SUM(F29:H29)</f>
        <v>188</v>
      </c>
      <c r="J29" s="224">
        <f t="shared" ref="J29:J33" si="5">+E29-I29</f>
        <v>110</v>
      </c>
      <c r="K29" s="225">
        <f t="shared" si="2"/>
        <v>51721</v>
      </c>
      <c r="L29" s="238">
        <f t="shared" si="1"/>
        <v>711</v>
      </c>
    </row>
    <row r="30" spans="1:12" ht="20.25" customHeight="1">
      <c r="A30" s="217" t="s">
        <v>415</v>
      </c>
      <c r="B30" s="218">
        <v>190</v>
      </c>
      <c r="C30" s="219">
        <v>51</v>
      </c>
      <c r="D30" s="219">
        <v>0</v>
      </c>
      <c r="E30" s="220">
        <f t="shared" si="3"/>
        <v>241</v>
      </c>
      <c r="F30" s="221">
        <v>153</v>
      </c>
      <c r="G30" s="222">
        <v>15</v>
      </c>
      <c r="H30" s="222">
        <v>0</v>
      </c>
      <c r="I30" s="223">
        <f t="shared" si="4"/>
        <v>168</v>
      </c>
      <c r="J30" s="224">
        <f t="shared" si="5"/>
        <v>73</v>
      </c>
      <c r="K30" s="225">
        <f t="shared" si="2"/>
        <v>51794</v>
      </c>
      <c r="L30" s="238">
        <f t="shared" si="1"/>
        <v>792</v>
      </c>
    </row>
    <row r="31" spans="1:12" ht="20.25" customHeight="1">
      <c r="A31" s="217" t="s">
        <v>416</v>
      </c>
      <c r="B31" s="218">
        <v>257</v>
      </c>
      <c r="C31" s="219">
        <v>52</v>
      </c>
      <c r="D31" s="219">
        <v>0</v>
      </c>
      <c r="E31" s="220">
        <f t="shared" si="3"/>
        <v>309</v>
      </c>
      <c r="F31" s="221">
        <v>222</v>
      </c>
      <c r="G31" s="222">
        <v>27</v>
      </c>
      <c r="H31" s="222">
        <v>0</v>
      </c>
      <c r="I31" s="223">
        <f t="shared" si="4"/>
        <v>249</v>
      </c>
      <c r="J31" s="224">
        <f t="shared" si="5"/>
        <v>60</v>
      </c>
      <c r="K31" s="225">
        <f t="shared" si="2"/>
        <v>51854</v>
      </c>
      <c r="L31" s="238">
        <f t="shared" si="1"/>
        <v>721</v>
      </c>
    </row>
    <row r="32" spans="1:12" ht="20.25" customHeight="1">
      <c r="A32" s="217" t="s">
        <v>417</v>
      </c>
      <c r="B32" s="218">
        <v>265</v>
      </c>
      <c r="C32" s="219">
        <v>43</v>
      </c>
      <c r="D32" s="219">
        <v>0</v>
      </c>
      <c r="E32" s="220">
        <v>308</v>
      </c>
      <c r="F32" s="221">
        <v>235</v>
      </c>
      <c r="G32" s="222">
        <v>23</v>
      </c>
      <c r="H32" s="222">
        <v>0</v>
      </c>
      <c r="I32" s="223">
        <v>258</v>
      </c>
      <c r="J32" s="224">
        <f t="shared" si="5"/>
        <v>50</v>
      </c>
      <c r="K32" s="225">
        <f t="shared" si="2"/>
        <v>51904</v>
      </c>
      <c r="L32" s="238">
        <f t="shared" si="1"/>
        <v>612</v>
      </c>
    </row>
    <row r="33" spans="1:12" ht="20.25" customHeight="1">
      <c r="A33" s="217" t="s">
        <v>418</v>
      </c>
      <c r="B33" s="218">
        <v>181</v>
      </c>
      <c r="C33" s="219">
        <v>50</v>
      </c>
      <c r="D33" s="219">
        <v>0</v>
      </c>
      <c r="E33" s="220">
        <v>231</v>
      </c>
      <c r="F33" s="221">
        <v>180</v>
      </c>
      <c r="G33" s="222">
        <v>18</v>
      </c>
      <c r="H33" s="222">
        <v>0</v>
      </c>
      <c r="I33" s="223">
        <v>198</v>
      </c>
      <c r="J33" s="224">
        <f t="shared" si="5"/>
        <v>33</v>
      </c>
      <c r="K33" s="225">
        <f t="shared" si="2"/>
        <v>51937</v>
      </c>
      <c r="L33" s="238">
        <f t="shared" si="1"/>
        <v>596</v>
      </c>
    </row>
    <row r="34" spans="1:12" ht="20.25" customHeight="1">
      <c r="A34" s="217" t="s">
        <v>419</v>
      </c>
      <c r="B34" s="218">
        <v>220</v>
      </c>
      <c r="C34" s="219">
        <v>50</v>
      </c>
      <c r="D34" s="219">
        <v>0</v>
      </c>
      <c r="E34" s="220">
        <v>270</v>
      </c>
      <c r="F34" s="221">
        <v>222</v>
      </c>
      <c r="G34" s="222">
        <v>25</v>
      </c>
      <c r="H34" s="222">
        <v>0</v>
      </c>
      <c r="I34" s="223">
        <v>247</v>
      </c>
      <c r="J34" s="224">
        <v>23</v>
      </c>
      <c r="K34" s="225">
        <f t="shared" si="2"/>
        <v>51960</v>
      </c>
      <c r="L34" s="238">
        <f t="shared" si="1"/>
        <v>541</v>
      </c>
    </row>
    <row r="35" spans="1:12" ht="20.25" customHeight="1">
      <c r="A35" s="217" t="s">
        <v>420</v>
      </c>
      <c r="B35" s="218">
        <v>191</v>
      </c>
      <c r="C35" s="219">
        <v>53</v>
      </c>
      <c r="D35" s="219">
        <v>0</v>
      </c>
      <c r="E35" s="220">
        <v>244</v>
      </c>
      <c r="F35" s="221">
        <v>167</v>
      </c>
      <c r="G35" s="222">
        <v>19</v>
      </c>
      <c r="H35" s="222">
        <v>0</v>
      </c>
      <c r="I35" s="223">
        <v>186</v>
      </c>
      <c r="J35" s="224">
        <v>58</v>
      </c>
      <c r="K35" s="225">
        <f t="shared" si="2"/>
        <v>52018</v>
      </c>
      <c r="L35" s="238">
        <f t="shared" si="1"/>
        <v>544</v>
      </c>
    </row>
    <row r="36" spans="1:12" ht="20.25" customHeight="1">
      <c r="A36" s="217" t="s">
        <v>421</v>
      </c>
      <c r="B36" s="218">
        <v>154</v>
      </c>
      <c r="C36" s="219">
        <v>53</v>
      </c>
      <c r="D36" s="219">
        <v>0</v>
      </c>
      <c r="E36" s="220">
        <v>207</v>
      </c>
      <c r="F36" s="221">
        <v>173</v>
      </c>
      <c r="G36" s="222">
        <v>15</v>
      </c>
      <c r="H36" s="222">
        <v>0</v>
      </c>
      <c r="I36" s="223">
        <v>188</v>
      </c>
      <c r="J36" s="224">
        <v>19</v>
      </c>
      <c r="K36" s="225">
        <f t="shared" si="2"/>
        <v>52037</v>
      </c>
      <c r="L36" s="238">
        <f t="shared" si="1"/>
        <v>525</v>
      </c>
    </row>
    <row r="37" spans="1:12" ht="20.25" customHeight="1">
      <c r="A37" s="240" t="s">
        <v>422</v>
      </c>
      <c r="B37" s="218">
        <v>159</v>
      </c>
      <c r="C37" s="219">
        <v>41</v>
      </c>
      <c r="D37" s="219">
        <v>0</v>
      </c>
      <c r="E37" s="220">
        <v>200</v>
      </c>
      <c r="F37" s="221">
        <v>127</v>
      </c>
      <c r="G37" s="222">
        <v>30</v>
      </c>
      <c r="H37" s="222">
        <v>0</v>
      </c>
      <c r="I37" s="223">
        <v>157</v>
      </c>
      <c r="J37" s="224">
        <v>43</v>
      </c>
      <c r="K37" s="225">
        <f t="shared" si="2"/>
        <v>52080</v>
      </c>
      <c r="L37" s="238">
        <f t="shared" si="1"/>
        <v>543</v>
      </c>
    </row>
    <row r="38" spans="1:12" ht="20.25" customHeight="1">
      <c r="A38" s="240" t="s">
        <v>423</v>
      </c>
      <c r="B38" s="218">
        <v>167</v>
      </c>
      <c r="C38" s="219">
        <v>45</v>
      </c>
      <c r="D38" s="219">
        <v>0</v>
      </c>
      <c r="E38" s="220">
        <v>212</v>
      </c>
      <c r="F38" s="221">
        <v>180</v>
      </c>
      <c r="G38" s="222">
        <v>18</v>
      </c>
      <c r="H38" s="222">
        <v>0</v>
      </c>
      <c r="I38" s="223">
        <v>198</v>
      </c>
      <c r="J38" s="224">
        <v>14</v>
      </c>
      <c r="K38" s="225">
        <f t="shared" si="2"/>
        <v>52094</v>
      </c>
      <c r="L38" s="238">
        <f t="shared" si="1"/>
        <v>586</v>
      </c>
    </row>
    <row r="39" spans="1:12" ht="20.25" customHeight="1">
      <c r="A39" s="241" t="s">
        <v>424</v>
      </c>
      <c r="B39" s="228">
        <v>515</v>
      </c>
      <c r="C39" s="229">
        <v>58</v>
      </c>
      <c r="D39" s="229">
        <v>0</v>
      </c>
      <c r="E39" s="230">
        <v>573</v>
      </c>
      <c r="F39" s="231">
        <v>659</v>
      </c>
      <c r="G39" s="232">
        <v>30</v>
      </c>
      <c r="H39" s="232">
        <v>0</v>
      </c>
      <c r="I39" s="233">
        <v>689</v>
      </c>
      <c r="J39" s="234">
        <v>-116</v>
      </c>
      <c r="K39" s="242">
        <f t="shared" si="2"/>
        <v>51978</v>
      </c>
      <c r="L39" s="243">
        <f t="shared" si="1"/>
        <v>639</v>
      </c>
    </row>
    <row r="40" spans="1:12" ht="20.25" customHeight="1">
      <c r="A40" s="207" t="s">
        <v>425</v>
      </c>
      <c r="B40" s="208">
        <v>483</v>
      </c>
      <c r="C40" s="209">
        <v>50</v>
      </c>
      <c r="D40" s="209">
        <v>0</v>
      </c>
      <c r="E40" s="210">
        <f>SUM(B40:D40)</f>
        <v>533</v>
      </c>
      <c r="F40" s="211">
        <v>409</v>
      </c>
      <c r="G40" s="212">
        <v>13</v>
      </c>
      <c r="H40" s="212">
        <v>0</v>
      </c>
      <c r="I40" s="213">
        <f>SUM(F40:H40)</f>
        <v>422</v>
      </c>
      <c r="J40" s="244">
        <f t="shared" ref="J40:J87" si="6">E40-I40</f>
        <v>111</v>
      </c>
      <c r="K40" s="215">
        <f t="shared" si="2"/>
        <v>52089</v>
      </c>
      <c r="L40" s="237">
        <f t="shared" si="1"/>
        <v>478</v>
      </c>
    </row>
    <row r="41" spans="1:12" ht="20.25" customHeight="1">
      <c r="A41" s="217" t="s">
        <v>426</v>
      </c>
      <c r="B41" s="218">
        <v>166</v>
      </c>
      <c r="C41" s="219">
        <v>46</v>
      </c>
      <c r="D41" s="219">
        <v>0</v>
      </c>
      <c r="E41" s="220">
        <v>212</v>
      </c>
      <c r="F41" s="221">
        <v>147</v>
      </c>
      <c r="G41" s="222">
        <v>28</v>
      </c>
      <c r="H41" s="222">
        <v>0</v>
      </c>
      <c r="I41" s="223">
        <v>175</v>
      </c>
      <c r="J41" s="224">
        <f t="shared" si="6"/>
        <v>37</v>
      </c>
      <c r="K41" s="225">
        <f t="shared" si="2"/>
        <v>52126</v>
      </c>
      <c r="L41" s="238">
        <f t="shared" si="1"/>
        <v>405</v>
      </c>
    </row>
    <row r="42" spans="1:12" ht="20.25" customHeight="1">
      <c r="A42" s="217" t="s">
        <v>427</v>
      </c>
      <c r="B42" s="218">
        <v>235</v>
      </c>
      <c r="C42" s="219">
        <v>51</v>
      </c>
      <c r="D42" s="219">
        <v>0</v>
      </c>
      <c r="E42" s="220">
        <v>286</v>
      </c>
      <c r="F42" s="221">
        <v>169</v>
      </c>
      <c r="G42" s="222">
        <v>32</v>
      </c>
      <c r="H42" s="222">
        <v>0</v>
      </c>
      <c r="I42" s="223">
        <v>201</v>
      </c>
      <c r="J42" s="224">
        <f t="shared" si="6"/>
        <v>85</v>
      </c>
      <c r="K42" s="225">
        <f t="shared" si="2"/>
        <v>52211</v>
      </c>
      <c r="L42" s="238">
        <f t="shared" si="1"/>
        <v>417</v>
      </c>
    </row>
    <row r="43" spans="1:12" ht="20.25" customHeight="1">
      <c r="A43" s="217" t="s">
        <v>428</v>
      </c>
      <c r="B43" s="218">
        <v>219</v>
      </c>
      <c r="C43" s="219">
        <v>42</v>
      </c>
      <c r="D43" s="219">
        <v>0</v>
      </c>
      <c r="E43" s="220">
        <v>261</v>
      </c>
      <c r="F43" s="221">
        <v>146</v>
      </c>
      <c r="G43" s="222">
        <v>19</v>
      </c>
      <c r="H43" s="222">
        <v>0</v>
      </c>
      <c r="I43" s="223">
        <v>165</v>
      </c>
      <c r="J43" s="224">
        <f t="shared" si="6"/>
        <v>96</v>
      </c>
      <c r="K43" s="225">
        <f t="shared" si="2"/>
        <v>52307</v>
      </c>
      <c r="L43" s="238">
        <f t="shared" si="1"/>
        <v>453</v>
      </c>
    </row>
    <row r="44" spans="1:12" ht="20.25" customHeight="1">
      <c r="A44" s="217" t="s">
        <v>429</v>
      </c>
      <c r="B44" s="218">
        <v>230</v>
      </c>
      <c r="C44" s="219">
        <v>40</v>
      </c>
      <c r="D44" s="219">
        <v>0</v>
      </c>
      <c r="E44" s="220">
        <v>270</v>
      </c>
      <c r="F44" s="221">
        <v>147</v>
      </c>
      <c r="G44" s="222">
        <v>12</v>
      </c>
      <c r="H44" s="222">
        <v>0</v>
      </c>
      <c r="I44" s="223">
        <v>159</v>
      </c>
      <c r="J44" s="224">
        <f t="shared" si="6"/>
        <v>111</v>
      </c>
      <c r="K44" s="225">
        <f t="shared" si="2"/>
        <v>52418</v>
      </c>
      <c r="L44" s="238">
        <f t="shared" si="1"/>
        <v>514</v>
      </c>
    </row>
    <row r="45" spans="1:12" ht="20.25" customHeight="1">
      <c r="A45" s="217" t="s">
        <v>430</v>
      </c>
      <c r="B45" s="218">
        <v>187</v>
      </c>
      <c r="C45" s="219">
        <v>33</v>
      </c>
      <c r="D45" s="219">
        <v>0</v>
      </c>
      <c r="E45" s="220">
        <v>220</v>
      </c>
      <c r="F45" s="221">
        <v>164</v>
      </c>
      <c r="G45" s="222">
        <v>20</v>
      </c>
      <c r="H45" s="222">
        <v>0</v>
      </c>
      <c r="I45" s="223">
        <v>184</v>
      </c>
      <c r="J45" s="224">
        <f t="shared" si="6"/>
        <v>36</v>
      </c>
      <c r="K45" s="225">
        <f t="shared" si="2"/>
        <v>52454</v>
      </c>
      <c r="L45" s="238">
        <f t="shared" si="1"/>
        <v>517</v>
      </c>
    </row>
    <row r="46" spans="1:12" ht="20.25" customHeight="1">
      <c r="A46" s="217" t="s">
        <v>431</v>
      </c>
      <c r="B46" s="218">
        <v>226</v>
      </c>
      <c r="C46" s="219">
        <v>42</v>
      </c>
      <c r="D46" s="219">
        <v>0</v>
      </c>
      <c r="E46" s="220">
        <v>268</v>
      </c>
      <c r="F46" s="221">
        <v>210</v>
      </c>
      <c r="G46" s="222">
        <v>22</v>
      </c>
      <c r="H46" s="222">
        <v>0</v>
      </c>
      <c r="I46" s="223">
        <v>232</v>
      </c>
      <c r="J46" s="224">
        <f t="shared" si="6"/>
        <v>36</v>
      </c>
      <c r="K46" s="225">
        <f t="shared" si="2"/>
        <v>52490</v>
      </c>
      <c r="L46" s="238">
        <f t="shared" si="1"/>
        <v>530</v>
      </c>
    </row>
    <row r="47" spans="1:12" ht="20.25" customHeight="1">
      <c r="A47" s="217" t="s">
        <v>432</v>
      </c>
      <c r="B47" s="218">
        <v>131</v>
      </c>
      <c r="C47" s="219">
        <v>42</v>
      </c>
      <c r="D47" s="219">
        <v>0</v>
      </c>
      <c r="E47" s="220">
        <v>173</v>
      </c>
      <c r="F47" s="221">
        <v>169</v>
      </c>
      <c r="G47" s="222">
        <v>17</v>
      </c>
      <c r="H47" s="222">
        <v>0</v>
      </c>
      <c r="I47" s="223">
        <v>186</v>
      </c>
      <c r="J47" s="224">
        <f t="shared" si="6"/>
        <v>-13</v>
      </c>
      <c r="K47" s="225">
        <f t="shared" si="2"/>
        <v>52477</v>
      </c>
      <c r="L47" s="238">
        <f t="shared" si="1"/>
        <v>459</v>
      </c>
    </row>
    <row r="48" spans="1:12" ht="20.25" customHeight="1">
      <c r="A48" s="217" t="s">
        <v>433</v>
      </c>
      <c r="B48" s="218">
        <v>201</v>
      </c>
      <c r="C48" s="219">
        <v>42</v>
      </c>
      <c r="D48" s="219">
        <v>0</v>
      </c>
      <c r="E48" s="220">
        <v>243</v>
      </c>
      <c r="F48" s="221">
        <v>175</v>
      </c>
      <c r="G48" s="222">
        <v>23</v>
      </c>
      <c r="H48" s="222">
        <v>0</v>
      </c>
      <c r="I48" s="223">
        <v>198</v>
      </c>
      <c r="J48" s="244">
        <f t="shared" si="6"/>
        <v>45</v>
      </c>
      <c r="K48" s="225">
        <f t="shared" si="2"/>
        <v>52522</v>
      </c>
      <c r="L48" s="238">
        <f t="shared" si="1"/>
        <v>485</v>
      </c>
    </row>
    <row r="49" spans="1:12" ht="20.25" customHeight="1">
      <c r="A49" s="240" t="s">
        <v>434</v>
      </c>
      <c r="B49" s="218">
        <v>122</v>
      </c>
      <c r="C49" s="219">
        <v>40</v>
      </c>
      <c r="D49" s="219">
        <v>0</v>
      </c>
      <c r="E49" s="220">
        <v>162</v>
      </c>
      <c r="F49" s="221">
        <v>104</v>
      </c>
      <c r="G49" s="222">
        <v>32</v>
      </c>
      <c r="H49" s="222">
        <v>0</v>
      </c>
      <c r="I49" s="223">
        <v>136</v>
      </c>
      <c r="J49" s="224">
        <f t="shared" si="6"/>
        <v>26</v>
      </c>
      <c r="K49" s="225">
        <f t="shared" si="2"/>
        <v>52548</v>
      </c>
      <c r="L49" s="238">
        <f t="shared" si="1"/>
        <v>468</v>
      </c>
    </row>
    <row r="50" spans="1:12" ht="20.25" customHeight="1">
      <c r="A50" s="240" t="s">
        <v>435</v>
      </c>
      <c r="B50" s="218">
        <v>141</v>
      </c>
      <c r="C50" s="219">
        <v>56</v>
      </c>
      <c r="D50" s="219">
        <v>0</v>
      </c>
      <c r="E50" s="220">
        <v>197</v>
      </c>
      <c r="F50" s="221">
        <v>152</v>
      </c>
      <c r="G50" s="222">
        <v>31</v>
      </c>
      <c r="H50" s="222">
        <v>0</v>
      </c>
      <c r="I50" s="223">
        <v>183</v>
      </c>
      <c r="J50" s="224">
        <f t="shared" si="6"/>
        <v>14</v>
      </c>
      <c r="K50" s="225">
        <f t="shared" si="2"/>
        <v>52562</v>
      </c>
      <c r="L50" s="238">
        <f t="shared" si="1"/>
        <v>468</v>
      </c>
    </row>
    <row r="51" spans="1:12" ht="20.25" customHeight="1">
      <c r="A51" s="245" t="s">
        <v>436</v>
      </c>
      <c r="B51" s="246">
        <v>548</v>
      </c>
      <c r="C51" s="247">
        <v>48</v>
      </c>
      <c r="D51" s="247">
        <v>0</v>
      </c>
      <c r="E51" s="230">
        <f t="shared" ref="E51:E52" si="7">B51+C51</f>
        <v>596</v>
      </c>
      <c r="F51" s="231">
        <v>812</v>
      </c>
      <c r="G51" s="232">
        <v>23</v>
      </c>
      <c r="H51" s="232">
        <v>0</v>
      </c>
      <c r="I51" s="233">
        <f t="shared" ref="I51:I53" si="8">F51+G51+H51</f>
        <v>835</v>
      </c>
      <c r="J51" s="234">
        <f t="shared" si="6"/>
        <v>-239</v>
      </c>
      <c r="K51" s="242">
        <f t="shared" si="2"/>
        <v>52323</v>
      </c>
      <c r="L51" s="243">
        <f t="shared" si="1"/>
        <v>345</v>
      </c>
    </row>
    <row r="52" spans="1:12" ht="20.25" customHeight="1">
      <c r="A52" s="248" t="s">
        <v>437</v>
      </c>
      <c r="B52" s="208">
        <v>419</v>
      </c>
      <c r="C52" s="209">
        <v>39</v>
      </c>
      <c r="D52" s="209">
        <v>0</v>
      </c>
      <c r="E52" s="249">
        <f t="shared" si="7"/>
        <v>458</v>
      </c>
      <c r="F52" s="250">
        <v>413</v>
      </c>
      <c r="G52" s="251">
        <v>23</v>
      </c>
      <c r="H52" s="251">
        <v>0</v>
      </c>
      <c r="I52" s="252">
        <f t="shared" si="8"/>
        <v>436</v>
      </c>
      <c r="J52" s="253">
        <f t="shared" si="6"/>
        <v>22</v>
      </c>
      <c r="K52" s="254">
        <f t="shared" si="2"/>
        <v>52345</v>
      </c>
      <c r="L52" s="255">
        <f t="shared" si="1"/>
        <v>256</v>
      </c>
    </row>
    <row r="53" spans="1:12" ht="20.25" customHeight="1">
      <c r="A53" s="240" t="s">
        <v>438</v>
      </c>
      <c r="B53" s="218">
        <v>190</v>
      </c>
      <c r="C53" s="219">
        <v>35</v>
      </c>
      <c r="D53" s="219">
        <v>0</v>
      </c>
      <c r="E53" s="220">
        <f>B53+C53+D53</f>
        <v>225</v>
      </c>
      <c r="F53" s="256">
        <v>181</v>
      </c>
      <c r="G53" s="222">
        <v>30</v>
      </c>
      <c r="H53" s="222">
        <v>0</v>
      </c>
      <c r="I53" s="223">
        <f t="shared" si="8"/>
        <v>211</v>
      </c>
      <c r="J53" s="224">
        <f t="shared" si="6"/>
        <v>14</v>
      </c>
      <c r="K53" s="225">
        <f t="shared" si="2"/>
        <v>52359</v>
      </c>
      <c r="L53" s="238">
        <f t="shared" si="1"/>
        <v>233</v>
      </c>
    </row>
    <row r="54" spans="1:12" ht="20.25" customHeight="1">
      <c r="A54" s="240" t="s">
        <v>439</v>
      </c>
      <c r="B54" s="218">
        <v>187</v>
      </c>
      <c r="C54" s="219">
        <v>35</v>
      </c>
      <c r="D54" s="219">
        <v>0</v>
      </c>
      <c r="E54" s="220">
        <f t="shared" ref="E54:E87" si="9">SUM(B54:D54)</f>
        <v>222</v>
      </c>
      <c r="F54" s="256">
        <v>160</v>
      </c>
      <c r="G54" s="222">
        <v>20</v>
      </c>
      <c r="H54" s="222">
        <v>1</v>
      </c>
      <c r="I54" s="223">
        <f t="shared" ref="I54:I87" si="10">SUM(F54:H54)</f>
        <v>181</v>
      </c>
      <c r="J54" s="224">
        <f t="shared" si="6"/>
        <v>41</v>
      </c>
      <c r="K54" s="225">
        <f t="shared" si="2"/>
        <v>52400</v>
      </c>
      <c r="L54" s="238">
        <f t="shared" si="1"/>
        <v>189</v>
      </c>
    </row>
    <row r="55" spans="1:12" ht="20.25" customHeight="1">
      <c r="A55" s="240" t="s">
        <v>440</v>
      </c>
      <c r="B55" s="218">
        <v>244</v>
      </c>
      <c r="C55" s="219">
        <v>50</v>
      </c>
      <c r="D55" s="219">
        <v>0</v>
      </c>
      <c r="E55" s="220">
        <f t="shared" si="9"/>
        <v>294</v>
      </c>
      <c r="F55" s="256">
        <v>213</v>
      </c>
      <c r="G55" s="222">
        <v>20</v>
      </c>
      <c r="H55" s="222">
        <v>0</v>
      </c>
      <c r="I55" s="223">
        <f t="shared" si="10"/>
        <v>233</v>
      </c>
      <c r="J55" s="224">
        <f t="shared" si="6"/>
        <v>61</v>
      </c>
      <c r="K55" s="254">
        <f t="shared" si="2"/>
        <v>52461</v>
      </c>
      <c r="L55" s="255">
        <f t="shared" si="1"/>
        <v>154</v>
      </c>
    </row>
    <row r="56" spans="1:12" ht="20.25" customHeight="1">
      <c r="A56" s="240" t="s">
        <v>441</v>
      </c>
      <c r="B56" s="218">
        <v>221</v>
      </c>
      <c r="C56" s="219">
        <v>47</v>
      </c>
      <c r="D56" s="219">
        <v>0</v>
      </c>
      <c r="E56" s="220">
        <f t="shared" si="9"/>
        <v>268</v>
      </c>
      <c r="F56" s="256">
        <v>214</v>
      </c>
      <c r="G56" s="222">
        <v>23</v>
      </c>
      <c r="H56" s="222">
        <v>0</v>
      </c>
      <c r="I56" s="223">
        <f t="shared" si="10"/>
        <v>237</v>
      </c>
      <c r="J56" s="224">
        <f t="shared" si="6"/>
        <v>31</v>
      </c>
      <c r="K56" s="257">
        <v>52492</v>
      </c>
      <c r="L56" s="258">
        <f t="shared" si="1"/>
        <v>74</v>
      </c>
    </row>
    <row r="57" spans="1:12" ht="20.25" customHeight="1">
      <c r="A57" s="240" t="s">
        <v>442</v>
      </c>
      <c r="B57" s="218">
        <v>190</v>
      </c>
      <c r="C57" s="219">
        <v>58</v>
      </c>
      <c r="D57" s="219">
        <v>1</v>
      </c>
      <c r="E57" s="220">
        <f t="shared" si="9"/>
        <v>249</v>
      </c>
      <c r="F57" s="256">
        <v>138</v>
      </c>
      <c r="G57" s="222">
        <v>19</v>
      </c>
      <c r="H57" s="222">
        <v>0</v>
      </c>
      <c r="I57" s="223">
        <f t="shared" si="10"/>
        <v>157</v>
      </c>
      <c r="J57" s="224">
        <f t="shared" si="6"/>
        <v>92</v>
      </c>
      <c r="K57" s="257">
        <f t="shared" ref="K57:K58" si="11">K56+J57</f>
        <v>52584</v>
      </c>
      <c r="L57" s="258">
        <f t="shared" si="1"/>
        <v>130</v>
      </c>
    </row>
    <row r="58" spans="1:12" ht="20.25" customHeight="1">
      <c r="A58" s="240" t="s">
        <v>443</v>
      </c>
      <c r="B58" s="218">
        <v>188</v>
      </c>
      <c r="C58" s="219">
        <v>46</v>
      </c>
      <c r="D58" s="219">
        <v>0</v>
      </c>
      <c r="E58" s="220">
        <f t="shared" si="9"/>
        <v>234</v>
      </c>
      <c r="F58" s="256">
        <v>143</v>
      </c>
      <c r="G58" s="222">
        <v>21</v>
      </c>
      <c r="H58" s="222">
        <v>1</v>
      </c>
      <c r="I58" s="223">
        <f t="shared" si="10"/>
        <v>165</v>
      </c>
      <c r="J58" s="224">
        <f t="shared" si="6"/>
        <v>69</v>
      </c>
      <c r="K58" s="257">
        <f t="shared" si="11"/>
        <v>52653</v>
      </c>
      <c r="L58" s="258">
        <f t="shared" si="1"/>
        <v>163</v>
      </c>
    </row>
    <row r="59" spans="1:12" ht="20.25" customHeight="1">
      <c r="A59" s="240" t="s">
        <v>444</v>
      </c>
      <c r="B59" s="218">
        <v>172</v>
      </c>
      <c r="C59" s="219">
        <v>44</v>
      </c>
      <c r="D59" s="219">
        <v>0</v>
      </c>
      <c r="E59" s="220">
        <f t="shared" si="9"/>
        <v>216</v>
      </c>
      <c r="F59" s="256">
        <v>193</v>
      </c>
      <c r="G59" s="222">
        <v>21</v>
      </c>
      <c r="H59" s="222">
        <v>1</v>
      </c>
      <c r="I59" s="223">
        <f t="shared" si="10"/>
        <v>215</v>
      </c>
      <c r="J59" s="224">
        <f t="shared" si="6"/>
        <v>1</v>
      </c>
      <c r="K59" s="257">
        <v>52654</v>
      </c>
      <c r="L59" s="258">
        <f t="shared" si="1"/>
        <v>177</v>
      </c>
    </row>
    <row r="60" spans="1:12" ht="20.25" customHeight="1">
      <c r="A60" s="240" t="s">
        <v>445</v>
      </c>
      <c r="B60" s="218">
        <v>197</v>
      </c>
      <c r="C60" s="219">
        <v>43</v>
      </c>
      <c r="D60" s="219">
        <v>0</v>
      </c>
      <c r="E60" s="220">
        <f t="shared" si="9"/>
        <v>240</v>
      </c>
      <c r="F60" s="256">
        <v>160</v>
      </c>
      <c r="G60" s="222">
        <v>26</v>
      </c>
      <c r="H60" s="222">
        <v>5</v>
      </c>
      <c r="I60" s="223">
        <f t="shared" si="10"/>
        <v>191</v>
      </c>
      <c r="J60" s="224">
        <f t="shared" si="6"/>
        <v>49</v>
      </c>
      <c r="K60" s="257">
        <v>52703</v>
      </c>
      <c r="L60" s="258">
        <f t="shared" si="1"/>
        <v>181</v>
      </c>
    </row>
    <row r="61" spans="1:12" ht="20.25" customHeight="1">
      <c r="A61" s="240" t="s">
        <v>446</v>
      </c>
      <c r="B61" s="218">
        <v>141</v>
      </c>
      <c r="C61" s="219">
        <v>30</v>
      </c>
      <c r="D61" s="219">
        <v>0</v>
      </c>
      <c r="E61" s="220">
        <f t="shared" si="9"/>
        <v>171</v>
      </c>
      <c r="F61" s="256">
        <v>123</v>
      </c>
      <c r="G61" s="222">
        <v>24</v>
      </c>
      <c r="H61" s="222">
        <v>1</v>
      </c>
      <c r="I61" s="223">
        <f t="shared" si="10"/>
        <v>148</v>
      </c>
      <c r="J61" s="224">
        <f t="shared" si="6"/>
        <v>23</v>
      </c>
      <c r="K61" s="257">
        <v>52726</v>
      </c>
      <c r="L61" s="258">
        <f t="shared" si="1"/>
        <v>178</v>
      </c>
    </row>
    <row r="62" spans="1:12" ht="20.25" customHeight="1">
      <c r="A62" s="240" t="s">
        <v>447</v>
      </c>
      <c r="B62" s="218">
        <v>149</v>
      </c>
      <c r="C62" s="219">
        <v>39</v>
      </c>
      <c r="D62" s="219">
        <v>0</v>
      </c>
      <c r="E62" s="220">
        <f t="shared" si="9"/>
        <v>188</v>
      </c>
      <c r="F62" s="256">
        <v>159</v>
      </c>
      <c r="G62" s="222">
        <v>20</v>
      </c>
      <c r="H62" s="222">
        <v>7</v>
      </c>
      <c r="I62" s="223">
        <f t="shared" si="10"/>
        <v>186</v>
      </c>
      <c r="J62" s="224">
        <f t="shared" si="6"/>
        <v>2</v>
      </c>
      <c r="K62" s="257">
        <f>K61+2</f>
        <v>52728</v>
      </c>
      <c r="L62" s="258">
        <f t="shared" si="1"/>
        <v>166</v>
      </c>
    </row>
    <row r="63" spans="1:12" ht="20.25" customHeight="1">
      <c r="A63" s="245" t="s">
        <v>448</v>
      </c>
      <c r="B63" s="246">
        <v>588</v>
      </c>
      <c r="C63" s="247">
        <v>48</v>
      </c>
      <c r="D63" s="247">
        <v>0</v>
      </c>
      <c r="E63" s="259">
        <f t="shared" si="9"/>
        <v>636</v>
      </c>
      <c r="F63" s="260">
        <v>721</v>
      </c>
      <c r="G63" s="261">
        <v>32</v>
      </c>
      <c r="H63" s="261">
        <v>3</v>
      </c>
      <c r="I63" s="262">
        <f t="shared" si="10"/>
        <v>756</v>
      </c>
      <c r="J63" s="263">
        <f t="shared" si="6"/>
        <v>-120</v>
      </c>
      <c r="K63" s="264">
        <v>52608</v>
      </c>
      <c r="L63" s="265">
        <f t="shared" si="1"/>
        <v>285</v>
      </c>
    </row>
    <row r="64" spans="1:12" ht="20.25" customHeight="1">
      <c r="A64" s="248" t="s">
        <v>449</v>
      </c>
      <c r="B64" s="208">
        <v>446</v>
      </c>
      <c r="C64" s="209">
        <v>43</v>
      </c>
      <c r="D64" s="209">
        <v>0</v>
      </c>
      <c r="E64" s="210">
        <f t="shared" si="9"/>
        <v>489</v>
      </c>
      <c r="F64" s="266">
        <v>362</v>
      </c>
      <c r="G64" s="212">
        <v>18</v>
      </c>
      <c r="H64" s="212">
        <v>1</v>
      </c>
      <c r="I64" s="213">
        <f t="shared" si="10"/>
        <v>381</v>
      </c>
      <c r="J64" s="214">
        <f t="shared" si="6"/>
        <v>108</v>
      </c>
      <c r="K64" s="267">
        <f>K63+J64</f>
        <v>52716</v>
      </c>
      <c r="L64" s="268">
        <f t="shared" si="1"/>
        <v>371</v>
      </c>
    </row>
    <row r="65" spans="1:12" ht="20.25" customHeight="1">
      <c r="A65" s="240" t="s">
        <v>450</v>
      </c>
      <c r="B65" s="218">
        <v>201</v>
      </c>
      <c r="C65" s="219">
        <v>58</v>
      </c>
      <c r="D65" s="219">
        <v>0</v>
      </c>
      <c r="E65" s="269">
        <f t="shared" si="9"/>
        <v>259</v>
      </c>
      <c r="F65" s="256">
        <v>168</v>
      </c>
      <c r="G65" s="222">
        <v>19</v>
      </c>
      <c r="H65" s="222">
        <v>1</v>
      </c>
      <c r="I65" s="223">
        <f t="shared" si="10"/>
        <v>188</v>
      </c>
      <c r="J65" s="224">
        <f t="shared" si="6"/>
        <v>71</v>
      </c>
      <c r="K65" s="257">
        <v>52787</v>
      </c>
      <c r="L65" s="258">
        <f t="shared" si="1"/>
        <v>428</v>
      </c>
    </row>
    <row r="66" spans="1:12" ht="20.25" customHeight="1">
      <c r="A66" s="240" t="s">
        <v>451</v>
      </c>
      <c r="B66" s="218">
        <v>173</v>
      </c>
      <c r="C66" s="219">
        <v>45</v>
      </c>
      <c r="D66" s="219">
        <v>0</v>
      </c>
      <c r="E66" s="220">
        <f t="shared" si="9"/>
        <v>218</v>
      </c>
      <c r="F66" s="256">
        <v>164</v>
      </c>
      <c r="G66" s="222">
        <v>30</v>
      </c>
      <c r="H66" s="222">
        <v>1</v>
      </c>
      <c r="I66" s="223">
        <f t="shared" si="10"/>
        <v>195</v>
      </c>
      <c r="J66" s="224">
        <f t="shared" si="6"/>
        <v>23</v>
      </c>
      <c r="K66" s="257">
        <v>52810</v>
      </c>
      <c r="L66" s="258">
        <f t="shared" si="1"/>
        <v>410</v>
      </c>
    </row>
    <row r="67" spans="1:12" ht="20.25" customHeight="1">
      <c r="A67" s="240" t="s">
        <v>452</v>
      </c>
      <c r="B67" s="218">
        <v>234</v>
      </c>
      <c r="C67" s="219">
        <v>29</v>
      </c>
      <c r="D67" s="219">
        <v>0</v>
      </c>
      <c r="E67" s="220">
        <f t="shared" si="9"/>
        <v>263</v>
      </c>
      <c r="F67" s="256">
        <v>203</v>
      </c>
      <c r="G67" s="222">
        <v>24</v>
      </c>
      <c r="H67" s="222">
        <v>0</v>
      </c>
      <c r="I67" s="223">
        <f t="shared" si="10"/>
        <v>227</v>
      </c>
      <c r="J67" s="224">
        <f t="shared" si="6"/>
        <v>36</v>
      </c>
      <c r="K67" s="257">
        <v>52846</v>
      </c>
      <c r="L67" s="258">
        <f t="shared" si="1"/>
        <v>385</v>
      </c>
    </row>
    <row r="68" spans="1:12" ht="20.25" customHeight="1">
      <c r="A68" s="240" t="s">
        <v>453</v>
      </c>
      <c r="B68" s="218">
        <v>237</v>
      </c>
      <c r="C68" s="219">
        <v>59</v>
      </c>
      <c r="D68" s="219">
        <v>0</v>
      </c>
      <c r="E68" s="220">
        <f t="shared" si="9"/>
        <v>296</v>
      </c>
      <c r="F68" s="256">
        <v>192</v>
      </c>
      <c r="G68" s="222">
        <v>25</v>
      </c>
      <c r="H68" s="222">
        <v>3</v>
      </c>
      <c r="I68" s="223">
        <f t="shared" si="10"/>
        <v>220</v>
      </c>
      <c r="J68" s="224">
        <f t="shared" si="6"/>
        <v>76</v>
      </c>
      <c r="K68" s="257">
        <v>52922</v>
      </c>
      <c r="L68" s="258">
        <f t="shared" si="1"/>
        <v>430</v>
      </c>
    </row>
    <row r="69" spans="1:12" ht="20.25" customHeight="1">
      <c r="A69" s="240" t="s">
        <v>454</v>
      </c>
      <c r="B69" s="218">
        <v>205</v>
      </c>
      <c r="C69" s="219">
        <v>42</v>
      </c>
      <c r="D69" s="219">
        <v>0</v>
      </c>
      <c r="E69" s="220">
        <f t="shared" si="9"/>
        <v>247</v>
      </c>
      <c r="F69" s="256">
        <v>140</v>
      </c>
      <c r="G69" s="222">
        <v>25</v>
      </c>
      <c r="H69" s="222">
        <v>2</v>
      </c>
      <c r="I69" s="223">
        <f t="shared" si="10"/>
        <v>167</v>
      </c>
      <c r="J69" s="224">
        <f t="shared" si="6"/>
        <v>80</v>
      </c>
      <c r="K69" s="257">
        <v>53002</v>
      </c>
      <c r="L69" s="258">
        <f t="shared" si="1"/>
        <v>418</v>
      </c>
    </row>
    <row r="70" spans="1:12" ht="20.25" customHeight="1">
      <c r="A70" s="240" t="s">
        <v>455</v>
      </c>
      <c r="B70" s="218">
        <v>145</v>
      </c>
      <c r="C70" s="219">
        <v>33</v>
      </c>
      <c r="D70" s="219">
        <v>0</v>
      </c>
      <c r="E70" s="220">
        <f t="shared" si="9"/>
        <v>178</v>
      </c>
      <c r="F70" s="256">
        <v>205</v>
      </c>
      <c r="G70" s="222">
        <v>18</v>
      </c>
      <c r="H70" s="222">
        <v>1</v>
      </c>
      <c r="I70" s="223">
        <f t="shared" si="10"/>
        <v>224</v>
      </c>
      <c r="J70" s="224">
        <f t="shared" si="6"/>
        <v>-46</v>
      </c>
      <c r="K70" s="257">
        <v>52956</v>
      </c>
      <c r="L70" s="258">
        <f t="shared" si="1"/>
        <v>303</v>
      </c>
    </row>
    <row r="71" spans="1:12" ht="20.25" customHeight="1">
      <c r="A71" s="240" t="s">
        <v>456</v>
      </c>
      <c r="B71" s="218">
        <v>211</v>
      </c>
      <c r="C71" s="219">
        <v>46</v>
      </c>
      <c r="D71" s="219">
        <v>1</v>
      </c>
      <c r="E71" s="220">
        <f t="shared" si="9"/>
        <v>258</v>
      </c>
      <c r="F71" s="256">
        <v>170</v>
      </c>
      <c r="G71" s="222">
        <v>26</v>
      </c>
      <c r="H71" s="222">
        <v>3</v>
      </c>
      <c r="I71" s="223">
        <f t="shared" si="10"/>
        <v>199</v>
      </c>
      <c r="J71" s="224">
        <f t="shared" si="6"/>
        <v>59</v>
      </c>
      <c r="K71" s="257">
        <f>K70+J71</f>
        <v>53015</v>
      </c>
      <c r="L71" s="258">
        <f t="shared" si="1"/>
        <v>361</v>
      </c>
    </row>
    <row r="72" spans="1:12" ht="20.25" customHeight="1">
      <c r="A72" s="240" t="s">
        <v>457</v>
      </c>
      <c r="B72" s="218">
        <v>180</v>
      </c>
      <c r="C72" s="219">
        <v>31</v>
      </c>
      <c r="D72" s="219">
        <v>0</v>
      </c>
      <c r="E72" s="220">
        <f t="shared" si="9"/>
        <v>211</v>
      </c>
      <c r="F72" s="256">
        <v>160</v>
      </c>
      <c r="G72" s="222">
        <v>34</v>
      </c>
      <c r="H72" s="222">
        <v>1</v>
      </c>
      <c r="I72" s="223">
        <f t="shared" si="10"/>
        <v>195</v>
      </c>
      <c r="J72" s="224">
        <f t="shared" si="6"/>
        <v>16</v>
      </c>
      <c r="K72" s="257">
        <v>53031</v>
      </c>
      <c r="L72" s="258">
        <f t="shared" si="1"/>
        <v>328</v>
      </c>
    </row>
    <row r="73" spans="1:12" ht="20.25" customHeight="1">
      <c r="A73" s="240" t="s">
        <v>458</v>
      </c>
      <c r="B73" s="218">
        <v>118</v>
      </c>
      <c r="C73" s="219">
        <v>40</v>
      </c>
      <c r="D73" s="219">
        <v>0</v>
      </c>
      <c r="E73" s="220">
        <f t="shared" si="9"/>
        <v>158</v>
      </c>
      <c r="F73" s="256">
        <v>153</v>
      </c>
      <c r="G73" s="222">
        <v>31</v>
      </c>
      <c r="H73" s="222">
        <v>0</v>
      </c>
      <c r="I73" s="223">
        <f t="shared" si="10"/>
        <v>184</v>
      </c>
      <c r="J73" s="224">
        <f t="shared" si="6"/>
        <v>-26</v>
      </c>
      <c r="K73" s="257">
        <v>53005</v>
      </c>
      <c r="L73" s="258">
        <f t="shared" si="1"/>
        <v>279</v>
      </c>
    </row>
    <row r="74" spans="1:12" ht="20.25" customHeight="1">
      <c r="A74" s="240" t="s">
        <v>459</v>
      </c>
      <c r="B74" s="218">
        <v>151</v>
      </c>
      <c r="C74" s="219">
        <v>32</v>
      </c>
      <c r="D74" s="219">
        <v>0</v>
      </c>
      <c r="E74" s="220">
        <f t="shared" si="9"/>
        <v>183</v>
      </c>
      <c r="F74" s="256">
        <v>171</v>
      </c>
      <c r="G74" s="222">
        <v>34</v>
      </c>
      <c r="H74" s="222">
        <v>2</v>
      </c>
      <c r="I74" s="223">
        <f t="shared" si="10"/>
        <v>207</v>
      </c>
      <c r="J74" s="224">
        <f t="shared" si="6"/>
        <v>-24</v>
      </c>
      <c r="K74" s="257">
        <f t="shared" ref="K74:K84" si="12">K73+J74</f>
        <v>52981</v>
      </c>
      <c r="L74" s="258">
        <f t="shared" si="1"/>
        <v>253</v>
      </c>
    </row>
    <row r="75" spans="1:12" ht="20.25" customHeight="1">
      <c r="A75" s="241" t="s">
        <v>460</v>
      </c>
      <c r="B75" s="228">
        <v>531</v>
      </c>
      <c r="C75" s="229">
        <v>35</v>
      </c>
      <c r="D75" s="229">
        <v>2</v>
      </c>
      <c r="E75" s="230">
        <f t="shared" si="9"/>
        <v>568</v>
      </c>
      <c r="F75" s="270">
        <v>695</v>
      </c>
      <c r="G75" s="232">
        <v>30</v>
      </c>
      <c r="H75" s="232">
        <v>14</v>
      </c>
      <c r="I75" s="233">
        <f t="shared" si="10"/>
        <v>739</v>
      </c>
      <c r="J75" s="234">
        <f t="shared" si="6"/>
        <v>-171</v>
      </c>
      <c r="K75" s="271">
        <f t="shared" si="12"/>
        <v>52810</v>
      </c>
      <c r="L75" s="272">
        <f t="shared" si="1"/>
        <v>202</v>
      </c>
    </row>
    <row r="76" spans="1:12" ht="20.25" customHeight="1">
      <c r="A76" s="248" t="s">
        <v>461</v>
      </c>
      <c r="B76" s="208">
        <v>403</v>
      </c>
      <c r="C76" s="209">
        <v>41</v>
      </c>
      <c r="D76" s="209">
        <v>0</v>
      </c>
      <c r="E76" s="210">
        <f t="shared" si="9"/>
        <v>444</v>
      </c>
      <c r="F76" s="266">
        <v>380</v>
      </c>
      <c r="G76" s="212">
        <v>28</v>
      </c>
      <c r="H76" s="212">
        <v>3</v>
      </c>
      <c r="I76" s="213">
        <f t="shared" si="10"/>
        <v>411</v>
      </c>
      <c r="J76" s="214">
        <f t="shared" si="6"/>
        <v>33</v>
      </c>
      <c r="K76" s="267">
        <f t="shared" si="12"/>
        <v>52843</v>
      </c>
      <c r="L76" s="268">
        <f t="shared" si="1"/>
        <v>127</v>
      </c>
    </row>
    <row r="77" spans="1:12" ht="20.25" customHeight="1">
      <c r="A77" s="240" t="s">
        <v>462</v>
      </c>
      <c r="B77" s="218">
        <v>168</v>
      </c>
      <c r="C77" s="219">
        <v>44</v>
      </c>
      <c r="D77" s="219">
        <v>1</v>
      </c>
      <c r="E77" s="269">
        <f t="shared" si="9"/>
        <v>213</v>
      </c>
      <c r="F77" s="256">
        <v>176</v>
      </c>
      <c r="G77" s="222">
        <v>36</v>
      </c>
      <c r="H77" s="222">
        <v>1</v>
      </c>
      <c r="I77" s="223">
        <f t="shared" si="10"/>
        <v>213</v>
      </c>
      <c r="J77" s="224">
        <f t="shared" si="6"/>
        <v>0</v>
      </c>
      <c r="K77" s="257">
        <f t="shared" si="12"/>
        <v>52843</v>
      </c>
      <c r="L77" s="258">
        <f t="shared" si="1"/>
        <v>56</v>
      </c>
    </row>
    <row r="78" spans="1:12" ht="20.25" customHeight="1">
      <c r="A78" s="240" t="s">
        <v>463</v>
      </c>
      <c r="B78" s="218">
        <v>154</v>
      </c>
      <c r="C78" s="219">
        <v>36</v>
      </c>
      <c r="D78" s="219">
        <v>0</v>
      </c>
      <c r="E78" s="220">
        <f t="shared" si="9"/>
        <v>190</v>
      </c>
      <c r="F78" s="256">
        <v>165</v>
      </c>
      <c r="G78" s="222">
        <v>25</v>
      </c>
      <c r="H78" s="222">
        <v>0</v>
      </c>
      <c r="I78" s="223">
        <f t="shared" si="10"/>
        <v>190</v>
      </c>
      <c r="J78" s="224">
        <f t="shared" si="6"/>
        <v>0</v>
      </c>
      <c r="K78" s="257">
        <f t="shared" si="12"/>
        <v>52843</v>
      </c>
      <c r="L78" s="258">
        <f t="shared" si="1"/>
        <v>33</v>
      </c>
    </row>
    <row r="79" spans="1:12" ht="20.25" customHeight="1">
      <c r="A79" s="240" t="s">
        <v>464</v>
      </c>
      <c r="B79" s="218">
        <v>206</v>
      </c>
      <c r="C79" s="219">
        <v>40</v>
      </c>
      <c r="D79" s="219">
        <v>0</v>
      </c>
      <c r="E79" s="220">
        <f t="shared" si="9"/>
        <v>246</v>
      </c>
      <c r="F79" s="256">
        <v>224</v>
      </c>
      <c r="G79" s="222">
        <v>18</v>
      </c>
      <c r="H79" s="222">
        <v>1</v>
      </c>
      <c r="I79" s="223">
        <f t="shared" si="10"/>
        <v>243</v>
      </c>
      <c r="J79" s="224">
        <f t="shared" si="6"/>
        <v>3</v>
      </c>
      <c r="K79" s="257">
        <f t="shared" si="12"/>
        <v>52846</v>
      </c>
      <c r="L79" s="258">
        <f t="shared" si="1"/>
        <v>0</v>
      </c>
    </row>
    <row r="80" spans="1:12" ht="20.25" customHeight="1">
      <c r="A80" s="240" t="s">
        <v>465</v>
      </c>
      <c r="B80" s="218">
        <v>223</v>
      </c>
      <c r="C80" s="219">
        <v>38</v>
      </c>
      <c r="D80" s="219">
        <v>0</v>
      </c>
      <c r="E80" s="220">
        <f t="shared" si="9"/>
        <v>261</v>
      </c>
      <c r="F80" s="256">
        <v>179</v>
      </c>
      <c r="G80" s="222">
        <v>24</v>
      </c>
      <c r="H80" s="222">
        <v>0</v>
      </c>
      <c r="I80" s="223">
        <f t="shared" si="10"/>
        <v>203</v>
      </c>
      <c r="J80" s="224">
        <f t="shared" si="6"/>
        <v>58</v>
      </c>
      <c r="K80" s="257">
        <f t="shared" si="12"/>
        <v>52904</v>
      </c>
      <c r="L80" s="258">
        <f t="shared" si="1"/>
        <v>-18</v>
      </c>
    </row>
    <row r="81" spans="1:12" ht="20.25" customHeight="1">
      <c r="A81" s="240" t="s">
        <v>466</v>
      </c>
      <c r="B81" s="218">
        <v>163</v>
      </c>
      <c r="C81" s="219">
        <v>42</v>
      </c>
      <c r="D81" s="219">
        <v>0</v>
      </c>
      <c r="E81" s="220">
        <f t="shared" si="9"/>
        <v>205</v>
      </c>
      <c r="F81" s="256">
        <v>149</v>
      </c>
      <c r="G81" s="222">
        <v>17</v>
      </c>
      <c r="H81" s="222">
        <v>0</v>
      </c>
      <c r="I81" s="223">
        <f t="shared" si="10"/>
        <v>166</v>
      </c>
      <c r="J81" s="224">
        <f t="shared" si="6"/>
        <v>39</v>
      </c>
      <c r="K81" s="257">
        <f t="shared" si="12"/>
        <v>52943</v>
      </c>
      <c r="L81" s="258">
        <f t="shared" si="1"/>
        <v>-59</v>
      </c>
    </row>
    <row r="82" spans="1:12" ht="20.25" customHeight="1">
      <c r="A82" s="240" t="s">
        <v>467</v>
      </c>
      <c r="B82" s="218">
        <v>192</v>
      </c>
      <c r="C82" s="219">
        <v>43</v>
      </c>
      <c r="D82" s="219">
        <v>0</v>
      </c>
      <c r="E82" s="220">
        <f t="shared" si="9"/>
        <v>235</v>
      </c>
      <c r="F82" s="256">
        <v>179</v>
      </c>
      <c r="G82" s="222">
        <v>21</v>
      </c>
      <c r="H82" s="222">
        <v>0</v>
      </c>
      <c r="I82" s="223">
        <f t="shared" si="10"/>
        <v>200</v>
      </c>
      <c r="J82" s="224">
        <f t="shared" si="6"/>
        <v>35</v>
      </c>
      <c r="K82" s="257">
        <f t="shared" si="12"/>
        <v>52978</v>
      </c>
      <c r="L82" s="258">
        <f t="shared" si="1"/>
        <v>22</v>
      </c>
    </row>
    <row r="83" spans="1:12" ht="20.25" customHeight="1">
      <c r="A83" s="240" t="s">
        <v>468</v>
      </c>
      <c r="B83" s="218">
        <v>196</v>
      </c>
      <c r="C83" s="219">
        <v>53</v>
      </c>
      <c r="D83" s="219">
        <v>0</v>
      </c>
      <c r="E83" s="220">
        <f t="shared" si="9"/>
        <v>249</v>
      </c>
      <c r="F83" s="256">
        <v>170</v>
      </c>
      <c r="G83" s="222">
        <v>23</v>
      </c>
      <c r="H83" s="222">
        <v>11</v>
      </c>
      <c r="I83" s="223">
        <f t="shared" si="10"/>
        <v>204</v>
      </c>
      <c r="J83" s="224">
        <f t="shared" si="6"/>
        <v>45</v>
      </c>
      <c r="K83" s="257">
        <f t="shared" si="12"/>
        <v>53023</v>
      </c>
      <c r="L83" s="258">
        <f t="shared" si="1"/>
        <v>8</v>
      </c>
    </row>
    <row r="84" spans="1:12" ht="20.25" customHeight="1">
      <c r="A84" s="240" t="s">
        <v>469</v>
      </c>
      <c r="B84" s="218">
        <v>154</v>
      </c>
      <c r="C84" s="219">
        <v>52</v>
      </c>
      <c r="D84" s="219">
        <v>0</v>
      </c>
      <c r="E84" s="220">
        <f t="shared" si="9"/>
        <v>206</v>
      </c>
      <c r="F84" s="256">
        <v>152</v>
      </c>
      <c r="G84" s="222">
        <v>27</v>
      </c>
      <c r="H84" s="222">
        <v>4</v>
      </c>
      <c r="I84" s="223">
        <f t="shared" si="10"/>
        <v>183</v>
      </c>
      <c r="J84" s="224">
        <f t="shared" si="6"/>
        <v>23</v>
      </c>
      <c r="K84" s="257">
        <f t="shared" si="12"/>
        <v>53046</v>
      </c>
      <c r="L84" s="258">
        <f t="shared" si="1"/>
        <v>15</v>
      </c>
    </row>
    <row r="85" spans="1:12" ht="20.25" customHeight="1">
      <c r="A85" s="240" t="s">
        <v>470</v>
      </c>
      <c r="B85" s="218">
        <v>121</v>
      </c>
      <c r="C85" s="219">
        <v>39</v>
      </c>
      <c r="D85" s="219">
        <v>2</v>
      </c>
      <c r="E85" s="220">
        <f t="shared" si="9"/>
        <v>162</v>
      </c>
      <c r="F85" s="256">
        <v>136</v>
      </c>
      <c r="G85" s="222">
        <v>39</v>
      </c>
      <c r="H85" s="222">
        <v>6</v>
      </c>
      <c r="I85" s="223">
        <f t="shared" si="10"/>
        <v>181</v>
      </c>
      <c r="J85" s="224">
        <f t="shared" si="6"/>
        <v>-19</v>
      </c>
      <c r="K85" s="257">
        <v>53027</v>
      </c>
      <c r="L85" s="258">
        <f t="shared" si="1"/>
        <v>22</v>
      </c>
    </row>
    <row r="86" spans="1:12" ht="20.25" customHeight="1">
      <c r="A86" s="240" t="s">
        <v>471</v>
      </c>
      <c r="B86" s="218">
        <v>135</v>
      </c>
      <c r="C86" s="219">
        <v>35</v>
      </c>
      <c r="D86" s="219">
        <v>2</v>
      </c>
      <c r="E86" s="220">
        <f t="shared" si="9"/>
        <v>172</v>
      </c>
      <c r="F86" s="256">
        <v>144</v>
      </c>
      <c r="G86" s="222">
        <v>31</v>
      </c>
      <c r="H86" s="222">
        <v>3</v>
      </c>
      <c r="I86" s="223">
        <f t="shared" si="10"/>
        <v>178</v>
      </c>
      <c r="J86" s="224">
        <f t="shared" si="6"/>
        <v>-6</v>
      </c>
      <c r="K86" s="257">
        <v>53021</v>
      </c>
      <c r="L86" s="258">
        <f t="shared" si="1"/>
        <v>40</v>
      </c>
    </row>
    <row r="87" spans="1:12" ht="20.25" customHeight="1">
      <c r="A87" s="241" t="s">
        <v>472</v>
      </c>
      <c r="B87" s="228">
        <v>445</v>
      </c>
      <c r="C87" s="229">
        <v>38</v>
      </c>
      <c r="D87" s="229">
        <v>1</v>
      </c>
      <c r="E87" s="230">
        <f t="shared" si="9"/>
        <v>484</v>
      </c>
      <c r="F87" s="270">
        <v>673</v>
      </c>
      <c r="G87" s="232">
        <v>30</v>
      </c>
      <c r="H87" s="232">
        <v>4</v>
      </c>
      <c r="I87" s="233">
        <f t="shared" si="10"/>
        <v>707</v>
      </c>
      <c r="J87" s="234">
        <f t="shared" si="6"/>
        <v>-223</v>
      </c>
      <c r="K87" s="271">
        <v>52798</v>
      </c>
      <c r="L87" s="265">
        <f t="shared" si="1"/>
        <v>-12</v>
      </c>
    </row>
    <row r="88" spans="1:12" ht="20.25" customHeight="1">
      <c r="B88" s="219"/>
      <c r="C88" s="219"/>
      <c r="D88" s="219"/>
      <c r="F88" s="222"/>
      <c r="G88" s="222"/>
      <c r="H88" s="222"/>
    </row>
    <row r="89" spans="1:12" ht="20.25" customHeight="1">
      <c r="B89" s="219"/>
      <c r="C89" s="219"/>
      <c r="D89" s="219"/>
      <c r="F89" s="222"/>
      <c r="G89" s="222"/>
      <c r="H89" s="222"/>
    </row>
    <row r="90" spans="1:12" ht="20.25" customHeight="1">
      <c r="B90" s="219"/>
      <c r="C90" s="219"/>
      <c r="D90" s="219"/>
      <c r="F90" s="222"/>
      <c r="G90" s="222"/>
      <c r="H90" s="222"/>
    </row>
    <row r="91" spans="1:12" ht="20.25" customHeight="1">
      <c r="B91" s="219"/>
      <c r="C91" s="219"/>
      <c r="D91" s="219"/>
      <c r="F91" s="222"/>
      <c r="G91" s="222"/>
      <c r="H91" s="222"/>
    </row>
    <row r="92" spans="1:12" ht="20.25" customHeight="1">
      <c r="B92" s="219"/>
      <c r="C92" s="219"/>
      <c r="D92" s="219"/>
      <c r="F92" s="222"/>
      <c r="G92" s="222"/>
      <c r="H92" s="222"/>
    </row>
    <row r="93" spans="1:12" ht="20.25" customHeight="1">
      <c r="B93" s="219"/>
      <c r="C93" s="219"/>
      <c r="D93" s="219"/>
      <c r="F93" s="222"/>
      <c r="G93" s="222"/>
      <c r="H93" s="222"/>
    </row>
    <row r="94" spans="1:12" ht="20.25" customHeight="1">
      <c r="B94" s="219"/>
      <c r="C94" s="219"/>
      <c r="D94" s="219"/>
      <c r="F94" s="222"/>
      <c r="G94" s="222"/>
      <c r="H94" s="222"/>
    </row>
    <row r="95" spans="1:12" ht="20.25" customHeight="1">
      <c r="B95" s="219"/>
      <c r="C95" s="219"/>
      <c r="D95" s="219"/>
      <c r="F95" s="222"/>
      <c r="G95" s="222"/>
      <c r="H95" s="222"/>
    </row>
    <row r="96" spans="1:12" ht="20.25" customHeight="1">
      <c r="B96" s="219"/>
      <c r="C96" s="219"/>
      <c r="D96" s="219"/>
      <c r="F96" s="222"/>
      <c r="G96" s="222"/>
      <c r="H96" s="222"/>
    </row>
    <row r="97" spans="2:8" ht="20.25" customHeight="1">
      <c r="B97" s="219"/>
      <c r="C97" s="219"/>
      <c r="D97" s="219"/>
      <c r="F97" s="222"/>
      <c r="G97" s="222"/>
      <c r="H97" s="222"/>
    </row>
    <row r="98" spans="2:8" ht="20.25" customHeight="1">
      <c r="B98" s="219"/>
      <c r="C98" s="219"/>
      <c r="D98" s="219"/>
      <c r="F98" s="222"/>
      <c r="G98" s="222"/>
      <c r="H98" s="222"/>
    </row>
    <row r="99" spans="2:8" ht="20.25" customHeight="1">
      <c r="B99" s="219"/>
      <c r="C99" s="219"/>
      <c r="D99" s="219"/>
      <c r="F99" s="222"/>
      <c r="G99" s="222"/>
      <c r="H99" s="222"/>
    </row>
    <row r="100" spans="2:8" ht="20.25" customHeight="1">
      <c r="B100" s="219"/>
      <c r="C100" s="219"/>
      <c r="D100" s="219"/>
      <c r="F100" s="222"/>
      <c r="G100" s="222"/>
      <c r="H100" s="222"/>
    </row>
    <row r="101" spans="2:8" ht="20.25" customHeight="1">
      <c r="B101" s="219"/>
      <c r="C101" s="219"/>
      <c r="D101" s="219"/>
      <c r="F101" s="222"/>
      <c r="G101" s="222"/>
      <c r="H101" s="222"/>
    </row>
    <row r="102" spans="2:8" ht="20.25" customHeight="1">
      <c r="B102" s="219"/>
      <c r="C102" s="219"/>
      <c r="D102" s="219"/>
      <c r="F102" s="222"/>
      <c r="G102" s="222"/>
      <c r="H102" s="222"/>
    </row>
    <row r="103" spans="2:8" ht="20.25" customHeight="1">
      <c r="B103" s="219"/>
      <c r="C103" s="219"/>
      <c r="D103" s="219"/>
      <c r="F103" s="222"/>
      <c r="G103" s="222"/>
      <c r="H103" s="222"/>
    </row>
    <row r="104" spans="2:8" ht="20.25" customHeight="1">
      <c r="B104" s="219"/>
      <c r="C104" s="219"/>
      <c r="D104" s="219"/>
      <c r="F104" s="222"/>
      <c r="G104" s="222"/>
      <c r="H104" s="222"/>
    </row>
    <row r="105" spans="2:8" ht="20.25" customHeight="1">
      <c r="B105" s="219"/>
      <c r="C105" s="219"/>
      <c r="D105" s="219"/>
      <c r="F105" s="222"/>
      <c r="G105" s="222"/>
      <c r="H105" s="222"/>
    </row>
    <row r="106" spans="2:8" ht="20.25" customHeight="1">
      <c r="B106" s="219"/>
      <c r="C106" s="219"/>
      <c r="D106" s="219"/>
      <c r="F106" s="222"/>
      <c r="G106" s="222"/>
      <c r="H106" s="222"/>
    </row>
    <row r="107" spans="2:8" ht="20.25" customHeight="1">
      <c r="B107" s="219"/>
      <c r="C107" s="219"/>
      <c r="D107" s="219"/>
      <c r="F107" s="222"/>
      <c r="G107" s="222"/>
      <c r="H107" s="222"/>
    </row>
    <row r="108" spans="2:8" ht="20.25" customHeight="1">
      <c r="B108" s="219"/>
      <c r="C108" s="219"/>
      <c r="D108" s="219"/>
      <c r="F108" s="222"/>
      <c r="G108" s="222"/>
      <c r="H108" s="222"/>
    </row>
    <row r="109" spans="2:8" ht="20.25" customHeight="1">
      <c r="B109" s="219"/>
      <c r="C109" s="219"/>
      <c r="D109" s="219"/>
      <c r="F109" s="222"/>
      <c r="G109" s="222"/>
      <c r="H109" s="222"/>
    </row>
    <row r="110" spans="2:8" ht="20.25" customHeight="1">
      <c r="B110" s="219"/>
      <c r="C110" s="219"/>
      <c r="D110" s="219"/>
      <c r="F110" s="222"/>
      <c r="G110" s="222"/>
      <c r="H110" s="222"/>
    </row>
    <row r="111" spans="2:8" ht="20.25" customHeight="1">
      <c r="B111" s="219"/>
      <c r="C111" s="219"/>
      <c r="D111" s="219"/>
      <c r="F111" s="222"/>
      <c r="G111" s="222"/>
      <c r="H111" s="222"/>
    </row>
    <row r="112" spans="2:8" ht="20.25" customHeight="1">
      <c r="B112" s="219"/>
      <c r="C112" s="219"/>
      <c r="D112" s="219"/>
      <c r="F112" s="222"/>
      <c r="G112" s="222"/>
      <c r="H112" s="222"/>
    </row>
    <row r="113" spans="2:8" ht="20.25" customHeight="1">
      <c r="B113" s="219"/>
      <c r="C113" s="219"/>
      <c r="D113" s="219"/>
      <c r="F113" s="222"/>
      <c r="G113" s="222"/>
      <c r="H113" s="222"/>
    </row>
    <row r="114" spans="2:8" ht="20.25" customHeight="1">
      <c r="B114" s="219"/>
      <c r="C114" s="219"/>
      <c r="D114" s="219"/>
      <c r="F114" s="222"/>
      <c r="G114" s="222"/>
      <c r="H114" s="222"/>
    </row>
    <row r="115" spans="2:8" ht="20.25" customHeight="1">
      <c r="B115" s="219"/>
      <c r="C115" s="219"/>
      <c r="D115" s="219"/>
      <c r="F115" s="222"/>
      <c r="G115" s="222"/>
      <c r="H115" s="222"/>
    </row>
    <row r="116" spans="2:8" ht="20.25" customHeight="1">
      <c r="B116" s="219"/>
      <c r="C116" s="219"/>
      <c r="D116" s="219"/>
      <c r="F116" s="222"/>
      <c r="G116" s="222"/>
      <c r="H116" s="222"/>
    </row>
    <row r="117" spans="2:8" ht="20.25" customHeight="1">
      <c r="B117" s="219"/>
      <c r="C117" s="219"/>
      <c r="D117" s="219"/>
      <c r="F117" s="222"/>
      <c r="G117" s="222"/>
      <c r="H117" s="222"/>
    </row>
    <row r="118" spans="2:8" ht="20.25" customHeight="1">
      <c r="B118" s="219"/>
      <c r="C118" s="219"/>
      <c r="D118" s="219"/>
      <c r="F118" s="222"/>
      <c r="G118" s="222"/>
      <c r="H118" s="222"/>
    </row>
    <row r="119" spans="2:8" ht="20.25" customHeight="1">
      <c r="B119" s="219"/>
      <c r="C119" s="219"/>
      <c r="D119" s="219"/>
      <c r="F119" s="222"/>
      <c r="G119" s="222"/>
      <c r="H119" s="222"/>
    </row>
    <row r="120" spans="2:8" ht="20.25" customHeight="1">
      <c r="B120" s="219"/>
      <c r="C120" s="219"/>
      <c r="D120" s="219"/>
      <c r="F120" s="222"/>
      <c r="G120" s="222"/>
      <c r="H120" s="222"/>
    </row>
    <row r="121" spans="2:8" ht="20.25" customHeight="1">
      <c r="B121" s="219"/>
      <c r="C121" s="219"/>
      <c r="D121" s="219"/>
      <c r="F121" s="222"/>
      <c r="G121" s="222"/>
      <c r="H121" s="222"/>
    </row>
    <row r="122" spans="2:8" ht="20.25" customHeight="1">
      <c r="B122" s="219"/>
      <c r="C122" s="219"/>
      <c r="D122" s="219"/>
      <c r="F122" s="222"/>
      <c r="G122" s="222"/>
      <c r="H122" s="222"/>
    </row>
    <row r="123" spans="2:8" ht="20.25" customHeight="1">
      <c r="B123" s="219"/>
      <c r="C123" s="219"/>
      <c r="D123" s="219"/>
      <c r="F123" s="222"/>
      <c r="G123" s="222"/>
      <c r="H123" s="222"/>
    </row>
    <row r="124" spans="2:8" ht="20.25" customHeight="1">
      <c r="B124" s="219"/>
      <c r="C124" s="219"/>
      <c r="D124" s="219"/>
      <c r="F124" s="222"/>
      <c r="G124" s="222"/>
      <c r="H124" s="222"/>
    </row>
    <row r="125" spans="2:8" ht="20.25" customHeight="1">
      <c r="B125" s="219"/>
      <c r="C125" s="219"/>
      <c r="D125" s="219"/>
      <c r="F125" s="222"/>
      <c r="G125" s="222"/>
      <c r="H125" s="222"/>
    </row>
    <row r="126" spans="2:8" ht="20.25" customHeight="1">
      <c r="B126" s="219"/>
      <c r="C126" s="219"/>
      <c r="D126" s="219"/>
      <c r="F126" s="222"/>
      <c r="G126" s="222"/>
      <c r="H126" s="222"/>
    </row>
    <row r="127" spans="2:8" ht="20.25" customHeight="1">
      <c r="B127" s="219"/>
      <c r="C127" s="219"/>
      <c r="D127" s="219"/>
      <c r="F127" s="222"/>
      <c r="G127" s="222"/>
      <c r="H127" s="222"/>
    </row>
    <row r="128" spans="2:8" ht="20.25" customHeight="1">
      <c r="B128" s="219"/>
      <c r="C128" s="219"/>
      <c r="D128" s="219"/>
      <c r="F128" s="222"/>
      <c r="G128" s="222"/>
      <c r="H128" s="222"/>
    </row>
    <row r="129" spans="2:8" ht="20.25" customHeight="1">
      <c r="B129" s="219"/>
      <c r="C129" s="219"/>
      <c r="D129" s="219"/>
      <c r="F129" s="222"/>
      <c r="G129" s="222"/>
      <c r="H129" s="222"/>
    </row>
    <row r="130" spans="2:8" ht="20.25" customHeight="1">
      <c r="B130" s="219"/>
      <c r="C130" s="219"/>
      <c r="D130" s="219"/>
      <c r="F130" s="222"/>
      <c r="G130" s="222"/>
      <c r="H130" s="222"/>
    </row>
    <row r="131" spans="2:8" ht="20.25" customHeight="1">
      <c r="B131" s="219"/>
      <c r="C131" s="219"/>
      <c r="D131" s="219"/>
      <c r="F131" s="222"/>
      <c r="G131" s="222"/>
      <c r="H131" s="222"/>
    </row>
    <row r="132" spans="2:8" ht="20.25" customHeight="1">
      <c r="B132" s="219"/>
      <c r="C132" s="219"/>
      <c r="D132" s="219"/>
      <c r="F132" s="222"/>
      <c r="G132" s="222"/>
      <c r="H132" s="222"/>
    </row>
    <row r="133" spans="2:8" ht="20.25" customHeight="1">
      <c r="B133" s="219"/>
      <c r="C133" s="219"/>
      <c r="D133" s="219"/>
      <c r="F133" s="222"/>
      <c r="G133" s="222"/>
      <c r="H133" s="222"/>
    </row>
    <row r="134" spans="2:8" ht="20.25" customHeight="1">
      <c r="B134" s="219"/>
      <c r="C134" s="219"/>
      <c r="D134" s="219"/>
      <c r="F134" s="222"/>
      <c r="G134" s="222"/>
      <c r="H134" s="222"/>
    </row>
    <row r="135" spans="2:8" ht="20.25" customHeight="1">
      <c r="B135" s="219"/>
      <c r="C135" s="219"/>
      <c r="D135" s="219"/>
      <c r="F135" s="222"/>
      <c r="G135" s="222"/>
      <c r="H135" s="222"/>
    </row>
    <row r="136" spans="2:8" ht="20.25" customHeight="1">
      <c r="B136" s="219"/>
      <c r="C136" s="219"/>
      <c r="D136" s="219"/>
      <c r="F136" s="222"/>
      <c r="G136" s="222"/>
      <c r="H136" s="222"/>
    </row>
    <row r="137" spans="2:8" ht="20.25" customHeight="1">
      <c r="B137" s="219"/>
      <c r="C137" s="219"/>
      <c r="D137" s="219"/>
      <c r="F137" s="222"/>
      <c r="G137" s="222"/>
      <c r="H137" s="222"/>
    </row>
    <row r="138" spans="2:8" ht="20.25" customHeight="1">
      <c r="B138" s="219"/>
      <c r="C138" s="219"/>
      <c r="D138" s="219"/>
      <c r="F138" s="222"/>
      <c r="G138" s="222"/>
      <c r="H138" s="222"/>
    </row>
    <row r="139" spans="2:8" ht="20.25" customHeight="1">
      <c r="B139" s="219"/>
      <c r="C139" s="219"/>
      <c r="D139" s="219"/>
      <c r="F139" s="222"/>
      <c r="G139" s="222"/>
      <c r="H139" s="222"/>
    </row>
    <row r="140" spans="2:8" ht="20.25" customHeight="1">
      <c r="B140" s="219"/>
      <c r="C140" s="219"/>
      <c r="D140" s="219"/>
      <c r="F140" s="222"/>
      <c r="G140" s="222"/>
      <c r="H140" s="222"/>
    </row>
    <row r="141" spans="2:8" ht="20.25" customHeight="1">
      <c r="B141" s="219"/>
      <c r="C141" s="219"/>
      <c r="D141" s="219"/>
      <c r="F141" s="222"/>
      <c r="G141" s="222"/>
      <c r="H141" s="222"/>
    </row>
    <row r="142" spans="2:8" ht="20.25" customHeight="1">
      <c r="B142" s="219"/>
      <c r="C142" s="219"/>
      <c r="D142" s="219"/>
      <c r="F142" s="222"/>
      <c r="G142" s="222"/>
      <c r="H142" s="222"/>
    </row>
    <row r="143" spans="2:8" ht="20.25" customHeight="1">
      <c r="B143" s="219"/>
      <c r="C143" s="219"/>
      <c r="D143" s="219"/>
      <c r="F143" s="222"/>
      <c r="G143" s="222"/>
      <c r="H143" s="222"/>
    </row>
    <row r="144" spans="2:8" ht="20.25" customHeight="1">
      <c r="B144" s="219"/>
      <c r="C144" s="219"/>
      <c r="D144" s="219"/>
      <c r="F144" s="222"/>
      <c r="G144" s="222"/>
      <c r="H144" s="222"/>
    </row>
    <row r="145" spans="2:8" ht="20.25" customHeight="1">
      <c r="B145" s="219"/>
      <c r="C145" s="219"/>
      <c r="D145" s="219"/>
      <c r="F145" s="222"/>
      <c r="G145" s="222"/>
      <c r="H145" s="222"/>
    </row>
    <row r="146" spans="2:8" ht="20.25" customHeight="1">
      <c r="B146" s="219"/>
      <c r="C146" s="219"/>
      <c r="D146" s="219"/>
      <c r="F146" s="222"/>
      <c r="G146" s="222"/>
      <c r="H146" s="222"/>
    </row>
    <row r="147" spans="2:8" ht="20.25" customHeight="1">
      <c r="B147" s="219"/>
      <c r="C147" s="219"/>
      <c r="D147" s="219"/>
      <c r="F147" s="222"/>
      <c r="G147" s="222"/>
      <c r="H147" s="222"/>
    </row>
    <row r="148" spans="2:8" ht="20.25" customHeight="1">
      <c r="B148" s="219"/>
      <c r="C148" s="219"/>
      <c r="D148" s="219"/>
      <c r="F148" s="222"/>
      <c r="G148" s="222"/>
      <c r="H148" s="222"/>
    </row>
    <row r="149" spans="2:8" ht="20.25" customHeight="1">
      <c r="B149" s="219"/>
      <c r="C149" s="219"/>
      <c r="D149" s="219"/>
      <c r="F149" s="222"/>
      <c r="G149" s="222"/>
      <c r="H149" s="222"/>
    </row>
    <row r="150" spans="2:8" ht="20.25" customHeight="1">
      <c r="B150" s="219"/>
      <c r="C150" s="219"/>
      <c r="D150" s="219"/>
      <c r="F150" s="222"/>
      <c r="G150" s="222"/>
      <c r="H150" s="222"/>
    </row>
    <row r="151" spans="2:8" ht="20.25" customHeight="1">
      <c r="B151" s="219"/>
      <c r="C151" s="219"/>
      <c r="D151" s="219"/>
      <c r="F151" s="222"/>
      <c r="G151" s="222"/>
      <c r="H151" s="222"/>
    </row>
    <row r="152" spans="2:8" ht="20.25" customHeight="1">
      <c r="B152" s="219"/>
      <c r="C152" s="219"/>
      <c r="D152" s="219"/>
      <c r="F152" s="222"/>
      <c r="G152" s="222"/>
      <c r="H152" s="222"/>
    </row>
    <row r="153" spans="2:8" ht="20.25" customHeight="1">
      <c r="B153" s="219"/>
      <c r="C153" s="219"/>
      <c r="D153" s="219"/>
      <c r="F153" s="222"/>
      <c r="G153" s="222"/>
      <c r="H153" s="222"/>
    </row>
    <row r="154" spans="2:8" ht="20.25" customHeight="1">
      <c r="B154" s="219"/>
      <c r="C154" s="219"/>
      <c r="D154" s="219"/>
      <c r="F154" s="222"/>
      <c r="G154" s="222"/>
      <c r="H154" s="222"/>
    </row>
    <row r="155" spans="2:8" ht="20.25" customHeight="1">
      <c r="B155" s="219"/>
      <c r="C155" s="219"/>
      <c r="D155" s="219"/>
      <c r="F155" s="222"/>
      <c r="G155" s="222"/>
      <c r="H155" s="222"/>
    </row>
    <row r="156" spans="2:8" ht="20.25" customHeight="1">
      <c r="B156" s="219"/>
      <c r="C156" s="219"/>
      <c r="D156" s="219"/>
      <c r="F156" s="222"/>
      <c r="G156" s="222"/>
      <c r="H156" s="222"/>
    </row>
    <row r="157" spans="2:8" ht="20.25" customHeight="1">
      <c r="B157" s="219"/>
      <c r="C157" s="219"/>
      <c r="D157" s="219"/>
      <c r="F157" s="222"/>
      <c r="G157" s="222"/>
      <c r="H157" s="222"/>
    </row>
    <row r="158" spans="2:8" ht="20.25" customHeight="1">
      <c r="B158" s="219"/>
      <c r="C158" s="219"/>
      <c r="D158" s="219"/>
      <c r="F158" s="222"/>
      <c r="G158" s="222"/>
      <c r="H158" s="222"/>
    </row>
    <row r="159" spans="2:8" ht="20.25" customHeight="1">
      <c r="B159" s="219"/>
      <c r="C159" s="219"/>
      <c r="D159" s="219"/>
      <c r="F159" s="222"/>
      <c r="G159" s="222"/>
      <c r="H159" s="222"/>
    </row>
    <row r="160" spans="2:8" ht="20.25" customHeight="1">
      <c r="B160" s="219"/>
      <c r="C160" s="219"/>
      <c r="D160" s="219"/>
      <c r="F160" s="222"/>
      <c r="G160" s="222"/>
      <c r="H160" s="222"/>
    </row>
    <row r="161" spans="2:8" ht="20.25" customHeight="1">
      <c r="B161" s="219"/>
      <c r="C161" s="219"/>
      <c r="D161" s="219"/>
      <c r="F161" s="222"/>
      <c r="G161" s="222"/>
      <c r="H161" s="222"/>
    </row>
    <row r="162" spans="2:8" ht="20.25" customHeight="1">
      <c r="B162" s="219"/>
      <c r="C162" s="219"/>
      <c r="D162" s="219"/>
      <c r="F162" s="222"/>
      <c r="G162" s="222"/>
      <c r="H162" s="222"/>
    </row>
    <row r="163" spans="2:8" ht="20.25" customHeight="1">
      <c r="B163" s="219"/>
      <c r="C163" s="219"/>
      <c r="D163" s="219"/>
      <c r="F163" s="222"/>
      <c r="G163" s="222"/>
      <c r="H163" s="222"/>
    </row>
    <row r="164" spans="2:8" ht="20.25" customHeight="1">
      <c r="B164" s="219"/>
      <c r="C164" s="219"/>
      <c r="D164" s="219"/>
      <c r="F164" s="222"/>
      <c r="G164" s="222"/>
      <c r="H164" s="222"/>
    </row>
    <row r="165" spans="2:8" ht="20.25" customHeight="1">
      <c r="B165" s="219"/>
      <c r="C165" s="219"/>
      <c r="D165" s="219"/>
      <c r="F165" s="222"/>
      <c r="G165" s="222"/>
      <c r="H165" s="222"/>
    </row>
    <row r="166" spans="2:8" ht="20.25" customHeight="1">
      <c r="B166" s="219"/>
      <c r="C166" s="219"/>
      <c r="D166" s="219"/>
      <c r="F166" s="222"/>
      <c r="G166" s="222"/>
      <c r="H166" s="222"/>
    </row>
  </sheetData>
  <sheetProtection selectLockedCells="1" selectUnlockedCells="1"/>
  <mergeCells count="5">
    <mergeCell ref="A1:A2"/>
    <mergeCell ref="B1:E1"/>
    <mergeCell ref="F1:I1"/>
    <mergeCell ref="K1:K2"/>
    <mergeCell ref="L1:L2"/>
  </mergeCells>
  <phoneticPr fontId="19"/>
  <conditionalFormatting sqref="L1:L1048576">
    <cfRule type="cellIs" dxfId="0" priority="1" stopIfTrue="1" operator="lessThan">
      <formula>0</formula>
    </cfRule>
  </conditionalFormatting>
  <pageMargins left="0.27013888888888887" right="0.25972222222222224" top="0.89027777777777772" bottom="0.50972222222222219" header="0.44027777777777777" footer="0.51180555555555551"/>
  <pageSetup paperSize="9" firstPageNumber="0" orientation="portrait" horizontalDpi="300" verticalDpi="300"/>
  <headerFooter alignWithMargins="0">
    <oddHeader>&amp;C&amp;"ＭＳ ゴシック,Regular"&amp;18人口増減事由別一覧表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8"/>
  <sheetViews>
    <sheetView zoomScaleNormal="100" workbookViewId="0"/>
  </sheetViews>
  <sheetFormatPr defaultRowHeight="14.25"/>
  <cols>
    <col min="1" max="1" width="10.125" style="273" customWidth="1"/>
    <col min="2" max="2" width="9.875" style="273" customWidth="1"/>
    <col min="3" max="3" width="10.125" style="273" customWidth="1"/>
    <col min="4" max="4" width="12.875" style="273" customWidth="1"/>
    <col min="5" max="5" width="10.125" style="273" customWidth="1"/>
    <col min="6" max="6" width="11.25" style="273" customWidth="1"/>
    <col min="7" max="7" width="10.125" style="273" customWidth="1"/>
    <col min="8" max="8" width="11.25" style="273" customWidth="1"/>
    <col min="9" max="9" width="12" style="273" customWidth="1"/>
    <col min="10" max="10" width="13.5" style="273" customWidth="1"/>
    <col min="11" max="16384" width="9" style="273"/>
  </cols>
  <sheetData>
    <row r="1" spans="1:256" ht="16.5" customHeight="1">
      <c r="A1" s="302" t="s">
        <v>473</v>
      </c>
      <c r="B1" s="302"/>
      <c r="C1" s="303" t="s">
        <v>474</v>
      </c>
      <c r="D1" s="303"/>
      <c r="E1" s="304" t="s">
        <v>475</v>
      </c>
      <c r="F1" s="304"/>
      <c r="G1" s="305" t="s">
        <v>476</v>
      </c>
      <c r="H1" s="305"/>
      <c r="I1" s="306" t="s">
        <v>477</v>
      </c>
      <c r="J1" s="306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274" customFormat="1" ht="16.5" customHeight="1">
      <c r="A2" s="307" t="s">
        <v>478</v>
      </c>
      <c r="B2" s="307"/>
      <c r="C2" s="308" t="s">
        <v>479</v>
      </c>
      <c r="D2" s="308"/>
      <c r="E2" s="309" t="s">
        <v>480</v>
      </c>
      <c r="F2" s="309"/>
      <c r="G2" s="310" t="s">
        <v>481</v>
      </c>
      <c r="H2" s="310"/>
      <c r="I2" s="311" t="s">
        <v>482</v>
      </c>
      <c r="J2" s="311"/>
    </row>
    <row r="3" spans="1:256" ht="16.5" customHeight="1">
      <c r="A3" s="275" t="s">
        <v>483</v>
      </c>
      <c r="B3" s="276" t="s">
        <v>484</v>
      </c>
      <c r="C3" s="275" t="s">
        <v>485</v>
      </c>
      <c r="D3" s="276" t="s">
        <v>486</v>
      </c>
      <c r="E3" s="275" t="s">
        <v>487</v>
      </c>
      <c r="F3" s="276" t="s">
        <v>488</v>
      </c>
      <c r="G3" s="275" t="s">
        <v>489</v>
      </c>
      <c r="H3" s="276" t="s">
        <v>490</v>
      </c>
      <c r="I3" s="275" t="s">
        <v>491</v>
      </c>
      <c r="J3" s="277" t="s">
        <v>492</v>
      </c>
    </row>
    <row r="4" spans="1:256" ht="16.5" customHeight="1">
      <c r="A4" s="275" t="s">
        <v>493</v>
      </c>
      <c r="B4" s="276" t="s">
        <v>494</v>
      </c>
      <c r="C4" s="275" t="s">
        <v>495</v>
      </c>
      <c r="D4" s="276" t="s">
        <v>496</v>
      </c>
      <c r="E4" s="275" t="s">
        <v>497</v>
      </c>
      <c r="F4" s="276" t="s">
        <v>498</v>
      </c>
      <c r="G4" s="275" t="s">
        <v>499</v>
      </c>
      <c r="H4" s="276" t="s">
        <v>500</v>
      </c>
      <c r="I4" s="275" t="s">
        <v>501</v>
      </c>
      <c r="J4" s="277" t="s">
        <v>502</v>
      </c>
    </row>
    <row r="5" spans="1:256" ht="16.5" customHeight="1">
      <c r="A5" s="275" t="s">
        <v>503</v>
      </c>
      <c r="B5" s="276" t="s">
        <v>504</v>
      </c>
      <c r="C5" s="275" t="s">
        <v>505</v>
      </c>
      <c r="D5" s="276" t="s">
        <v>506</v>
      </c>
      <c r="E5" s="275" t="s">
        <v>507</v>
      </c>
      <c r="F5" s="276" t="s">
        <v>508</v>
      </c>
      <c r="G5" s="275" t="s">
        <v>509</v>
      </c>
      <c r="H5" s="276" t="s">
        <v>510</v>
      </c>
      <c r="I5" s="275" t="s">
        <v>511</v>
      </c>
      <c r="J5" s="277" t="s">
        <v>512</v>
      </c>
    </row>
    <row r="6" spans="1:256" ht="16.5" customHeight="1">
      <c r="A6" s="275" t="s">
        <v>513</v>
      </c>
      <c r="B6" s="276" t="s">
        <v>514</v>
      </c>
      <c r="C6" s="275" t="s">
        <v>515</v>
      </c>
      <c r="D6" s="276" t="s">
        <v>516</v>
      </c>
      <c r="E6" s="275" t="s">
        <v>517</v>
      </c>
      <c r="F6" s="276" t="s">
        <v>518</v>
      </c>
      <c r="G6" s="275" t="s">
        <v>519</v>
      </c>
      <c r="H6" s="276" t="s">
        <v>520</v>
      </c>
      <c r="I6" s="275" t="s">
        <v>521</v>
      </c>
      <c r="J6" s="277" t="s">
        <v>522</v>
      </c>
    </row>
    <row r="7" spans="1:256" ht="16.5" customHeight="1">
      <c r="A7" s="275" t="s">
        <v>523</v>
      </c>
      <c r="B7" s="276" t="s">
        <v>524</v>
      </c>
      <c r="C7" s="275" t="s">
        <v>525</v>
      </c>
      <c r="D7" s="276" t="s">
        <v>526</v>
      </c>
      <c r="E7" s="275" t="s">
        <v>527</v>
      </c>
      <c r="F7" s="276" t="s">
        <v>528</v>
      </c>
      <c r="G7" s="275" t="s">
        <v>529</v>
      </c>
      <c r="H7" s="276" t="s">
        <v>530</v>
      </c>
      <c r="I7" s="275" t="s">
        <v>531</v>
      </c>
      <c r="J7" s="277" t="s">
        <v>532</v>
      </c>
    </row>
    <row r="8" spans="1:256" ht="16.5" customHeight="1">
      <c r="A8" s="275" t="s">
        <v>533</v>
      </c>
      <c r="B8" s="276" t="s">
        <v>534</v>
      </c>
      <c r="C8" s="275" t="s">
        <v>535</v>
      </c>
      <c r="D8" s="276" t="s">
        <v>536</v>
      </c>
      <c r="E8" s="275" t="s">
        <v>537</v>
      </c>
      <c r="F8" s="276" t="s">
        <v>538</v>
      </c>
      <c r="G8" s="275" t="s">
        <v>539</v>
      </c>
      <c r="H8" s="276" t="s">
        <v>540</v>
      </c>
      <c r="I8" s="275" t="s">
        <v>541</v>
      </c>
      <c r="J8" s="277" t="s">
        <v>542</v>
      </c>
    </row>
    <row r="9" spans="1:256" ht="16.5" customHeight="1">
      <c r="A9" s="275" t="s">
        <v>543</v>
      </c>
      <c r="B9" s="276" t="s">
        <v>544</v>
      </c>
      <c r="C9" s="275" t="s">
        <v>545</v>
      </c>
      <c r="D9" s="276" t="s">
        <v>546</v>
      </c>
      <c r="E9" s="275" t="s">
        <v>547</v>
      </c>
      <c r="F9" s="276" t="s">
        <v>548</v>
      </c>
      <c r="G9" s="275" t="s">
        <v>549</v>
      </c>
      <c r="H9" s="276" t="s">
        <v>550</v>
      </c>
      <c r="I9" s="275" t="s">
        <v>551</v>
      </c>
      <c r="J9" s="277" t="s">
        <v>552</v>
      </c>
    </row>
    <row r="10" spans="1:256" ht="16.5" customHeight="1">
      <c r="A10" s="275" t="s">
        <v>553</v>
      </c>
      <c r="B10" s="276" t="s">
        <v>554</v>
      </c>
      <c r="C10" s="275" t="s">
        <v>555</v>
      </c>
      <c r="D10" s="276" t="s">
        <v>556</v>
      </c>
      <c r="E10" s="275" t="s">
        <v>557</v>
      </c>
      <c r="F10" s="276" t="s">
        <v>558</v>
      </c>
      <c r="G10" s="275" t="s">
        <v>559</v>
      </c>
      <c r="H10" s="276" t="s">
        <v>560</v>
      </c>
      <c r="I10" s="275" t="s">
        <v>497</v>
      </c>
      <c r="J10" s="277" t="s">
        <v>498</v>
      </c>
    </row>
    <row r="11" spans="1:256" ht="16.5" customHeight="1">
      <c r="A11" s="275" t="s">
        <v>561</v>
      </c>
      <c r="B11" s="276" t="s">
        <v>562</v>
      </c>
      <c r="C11" s="275" t="s">
        <v>563</v>
      </c>
      <c r="D11" s="276" t="s">
        <v>564</v>
      </c>
      <c r="E11" s="275" t="s">
        <v>565</v>
      </c>
      <c r="F11" s="276" t="s">
        <v>566</v>
      </c>
      <c r="G11" s="275" t="s">
        <v>567</v>
      </c>
      <c r="H11" s="276" t="s">
        <v>568</v>
      </c>
      <c r="I11" s="275" t="s">
        <v>569</v>
      </c>
      <c r="J11" s="277" t="s">
        <v>570</v>
      </c>
    </row>
    <row r="12" spans="1:256" ht="16.5" customHeight="1">
      <c r="A12" s="275" t="s">
        <v>571</v>
      </c>
      <c r="B12" s="276" t="s">
        <v>572</v>
      </c>
      <c r="C12" s="275" t="s">
        <v>573</v>
      </c>
      <c r="D12" s="276" t="s">
        <v>574</v>
      </c>
      <c r="E12" s="275" t="s">
        <v>575</v>
      </c>
      <c r="F12" s="276" t="s">
        <v>576</v>
      </c>
      <c r="G12" s="275" t="s">
        <v>577</v>
      </c>
      <c r="H12" s="276" t="s">
        <v>568</v>
      </c>
      <c r="I12" s="275" t="s">
        <v>578</v>
      </c>
      <c r="J12" s="277" t="s">
        <v>579</v>
      </c>
    </row>
    <row r="13" spans="1:256" ht="16.5" customHeight="1">
      <c r="A13" s="275" t="s">
        <v>580</v>
      </c>
      <c r="B13" s="276" t="s">
        <v>581</v>
      </c>
      <c r="C13" s="275" t="s">
        <v>565</v>
      </c>
      <c r="D13" s="276" t="s">
        <v>566</v>
      </c>
      <c r="E13" s="275" t="s">
        <v>582</v>
      </c>
      <c r="F13" s="276" t="s">
        <v>583</v>
      </c>
      <c r="G13" s="275" t="s">
        <v>584</v>
      </c>
      <c r="H13" s="276" t="s">
        <v>585</v>
      </c>
      <c r="I13" s="275" t="s">
        <v>586</v>
      </c>
      <c r="J13" s="277" t="s">
        <v>587</v>
      </c>
    </row>
    <row r="14" spans="1:256" ht="16.5" customHeight="1">
      <c r="A14" s="275" t="s">
        <v>588</v>
      </c>
      <c r="B14" s="276" t="s">
        <v>589</v>
      </c>
      <c r="C14" s="275" t="s">
        <v>590</v>
      </c>
      <c r="D14" s="276" t="s">
        <v>591</v>
      </c>
      <c r="E14" s="275" t="s">
        <v>592</v>
      </c>
      <c r="F14" s="276" t="s">
        <v>593</v>
      </c>
      <c r="G14" s="275" t="s">
        <v>594</v>
      </c>
      <c r="H14" s="276" t="s">
        <v>595</v>
      </c>
      <c r="I14" s="275" t="s">
        <v>596</v>
      </c>
      <c r="J14" s="277" t="s">
        <v>597</v>
      </c>
    </row>
    <row r="15" spans="1:256" ht="16.5" customHeight="1">
      <c r="A15" s="275" t="s">
        <v>598</v>
      </c>
      <c r="B15" s="276" t="s">
        <v>599</v>
      </c>
      <c r="C15" s="275" t="s">
        <v>600</v>
      </c>
      <c r="D15" s="276" t="s">
        <v>601</v>
      </c>
      <c r="E15" s="275" t="s">
        <v>602</v>
      </c>
      <c r="F15" s="276" t="s">
        <v>603</v>
      </c>
      <c r="G15" s="275" t="s">
        <v>604</v>
      </c>
      <c r="H15" s="276" t="s">
        <v>605</v>
      </c>
      <c r="I15" s="275" t="s">
        <v>555</v>
      </c>
      <c r="J15" s="277" t="s">
        <v>556</v>
      </c>
    </row>
    <row r="16" spans="1:256" ht="16.5" customHeight="1">
      <c r="A16" s="275" t="s">
        <v>606</v>
      </c>
      <c r="B16" s="276" t="s">
        <v>607</v>
      </c>
      <c r="C16" s="275" t="s">
        <v>608</v>
      </c>
      <c r="D16" s="276" t="s">
        <v>609</v>
      </c>
      <c r="E16" s="275" t="s">
        <v>610</v>
      </c>
      <c r="F16" s="276" t="s">
        <v>611</v>
      </c>
      <c r="G16" s="275" t="s">
        <v>612</v>
      </c>
      <c r="H16" s="276" t="s">
        <v>613</v>
      </c>
      <c r="I16" s="275" t="s">
        <v>614</v>
      </c>
      <c r="J16" s="277" t="s">
        <v>615</v>
      </c>
    </row>
    <row r="17" spans="1:10" ht="16.5" customHeight="1">
      <c r="A17" s="275" t="s">
        <v>616</v>
      </c>
      <c r="B17" s="276" t="s">
        <v>617</v>
      </c>
      <c r="C17" s="275" t="s">
        <v>618</v>
      </c>
      <c r="D17" s="276" t="s">
        <v>619</v>
      </c>
      <c r="E17" s="275" t="s">
        <v>620</v>
      </c>
      <c r="F17" s="276" t="s">
        <v>621</v>
      </c>
      <c r="G17" s="275" t="s">
        <v>622</v>
      </c>
      <c r="H17" s="276" t="s">
        <v>623</v>
      </c>
      <c r="I17" s="275" t="s">
        <v>624</v>
      </c>
      <c r="J17" s="277" t="s">
        <v>625</v>
      </c>
    </row>
    <row r="18" spans="1:10" ht="16.5" customHeight="1">
      <c r="A18" s="275" t="s">
        <v>626</v>
      </c>
      <c r="B18" s="276" t="s">
        <v>627</v>
      </c>
      <c r="C18" s="275" t="s">
        <v>628</v>
      </c>
      <c r="D18" s="276" t="s">
        <v>629</v>
      </c>
      <c r="E18" s="275" t="s">
        <v>630</v>
      </c>
      <c r="F18" s="276" t="s">
        <v>631</v>
      </c>
      <c r="G18" s="275" t="s">
        <v>632</v>
      </c>
      <c r="H18" s="276" t="s">
        <v>633</v>
      </c>
      <c r="I18" s="275" t="s">
        <v>634</v>
      </c>
      <c r="J18" s="277" t="s">
        <v>635</v>
      </c>
    </row>
    <row r="19" spans="1:10" ht="16.5" customHeight="1">
      <c r="A19" s="275" t="s">
        <v>636</v>
      </c>
      <c r="B19" s="276" t="s">
        <v>637</v>
      </c>
      <c r="C19" s="275" t="s">
        <v>638</v>
      </c>
      <c r="D19" s="276" t="s">
        <v>639</v>
      </c>
      <c r="E19" s="275" t="s">
        <v>640</v>
      </c>
      <c r="F19" s="276" t="s">
        <v>641</v>
      </c>
      <c r="G19" s="275" t="s">
        <v>642</v>
      </c>
      <c r="H19" s="276" t="s">
        <v>643</v>
      </c>
      <c r="I19" s="275" t="s">
        <v>644</v>
      </c>
      <c r="J19" s="277" t="s">
        <v>645</v>
      </c>
    </row>
    <row r="20" spans="1:10" ht="16.5" customHeight="1">
      <c r="A20" s="275" t="s">
        <v>646</v>
      </c>
      <c r="B20" s="276" t="s">
        <v>647</v>
      </c>
      <c r="C20" s="275" t="s">
        <v>648</v>
      </c>
      <c r="D20" s="276" t="s">
        <v>649</v>
      </c>
      <c r="E20" s="275" t="s">
        <v>650</v>
      </c>
      <c r="F20" s="276" t="s">
        <v>651</v>
      </c>
      <c r="G20" s="275" t="s">
        <v>652</v>
      </c>
      <c r="H20" s="276" t="s">
        <v>653</v>
      </c>
      <c r="I20" s="275" t="s">
        <v>654</v>
      </c>
      <c r="J20" s="277" t="s">
        <v>655</v>
      </c>
    </row>
    <row r="21" spans="1:10" ht="16.5" customHeight="1">
      <c r="A21" s="275" t="s">
        <v>656</v>
      </c>
      <c r="B21" s="276" t="s">
        <v>657</v>
      </c>
      <c r="C21" s="275" t="s">
        <v>658</v>
      </c>
      <c r="D21" s="276" t="s">
        <v>659</v>
      </c>
      <c r="E21" s="275" t="s">
        <v>660</v>
      </c>
      <c r="F21" s="276" t="s">
        <v>661</v>
      </c>
      <c r="G21" s="275" t="s">
        <v>662</v>
      </c>
      <c r="H21" s="276" t="s">
        <v>663</v>
      </c>
      <c r="I21" s="275" t="s">
        <v>664</v>
      </c>
      <c r="J21" s="277" t="s">
        <v>665</v>
      </c>
    </row>
    <row r="22" spans="1:10" ht="16.5" customHeight="1">
      <c r="A22" s="275" t="s">
        <v>666</v>
      </c>
      <c r="B22" s="276" t="s">
        <v>667</v>
      </c>
      <c r="C22" s="275" t="s">
        <v>668</v>
      </c>
      <c r="D22" s="276" t="s">
        <v>669</v>
      </c>
      <c r="E22" s="275" t="s">
        <v>670</v>
      </c>
      <c r="F22" s="276" t="s">
        <v>671</v>
      </c>
      <c r="G22" s="275" t="s">
        <v>672</v>
      </c>
      <c r="H22" s="276" t="s">
        <v>673</v>
      </c>
      <c r="I22" s="275" t="s">
        <v>674</v>
      </c>
      <c r="J22" s="277" t="s">
        <v>675</v>
      </c>
    </row>
    <row r="23" spans="1:10" ht="16.5" customHeight="1">
      <c r="A23" s="275" t="s">
        <v>676</v>
      </c>
      <c r="B23" s="276" t="s">
        <v>677</v>
      </c>
      <c r="C23" s="275" t="s">
        <v>678</v>
      </c>
      <c r="D23" s="276" t="s">
        <v>679</v>
      </c>
      <c r="E23" s="275" t="s">
        <v>648</v>
      </c>
      <c r="F23" s="276" t="s">
        <v>649</v>
      </c>
      <c r="G23" s="275" t="s">
        <v>680</v>
      </c>
      <c r="H23" s="276" t="s">
        <v>681</v>
      </c>
      <c r="I23" s="275" t="s">
        <v>682</v>
      </c>
      <c r="J23" s="277" t="s">
        <v>683</v>
      </c>
    </row>
    <row r="24" spans="1:10" ht="16.5" customHeight="1">
      <c r="A24" s="275" t="s">
        <v>684</v>
      </c>
      <c r="B24" s="276" t="s">
        <v>685</v>
      </c>
      <c r="C24" s="275" t="s">
        <v>686</v>
      </c>
      <c r="D24" s="276" t="s">
        <v>687</v>
      </c>
      <c r="E24" s="275" t="s">
        <v>688</v>
      </c>
      <c r="F24" s="276" t="s">
        <v>689</v>
      </c>
      <c r="G24" s="275" t="s">
        <v>690</v>
      </c>
      <c r="H24" s="276" t="s">
        <v>691</v>
      </c>
      <c r="I24" s="275" t="s">
        <v>692</v>
      </c>
      <c r="J24" s="277" t="s">
        <v>693</v>
      </c>
    </row>
    <row r="25" spans="1:10" ht="16.5" customHeight="1">
      <c r="A25" s="275" t="s">
        <v>694</v>
      </c>
      <c r="B25" s="276" t="s">
        <v>695</v>
      </c>
      <c r="C25" s="275" t="s">
        <v>696</v>
      </c>
      <c r="D25" s="276" t="s">
        <v>697</v>
      </c>
      <c r="E25" s="275" t="s">
        <v>686</v>
      </c>
      <c r="F25" s="276" t="s">
        <v>687</v>
      </c>
      <c r="G25" s="275" t="s">
        <v>698</v>
      </c>
      <c r="H25" s="276" t="s">
        <v>651</v>
      </c>
      <c r="I25" s="275" t="s">
        <v>699</v>
      </c>
      <c r="J25" s="277" t="s">
        <v>700</v>
      </c>
    </row>
    <row r="26" spans="1:10" ht="16.5" customHeight="1">
      <c r="A26" s="275" t="s">
        <v>701</v>
      </c>
      <c r="B26" s="276" t="s">
        <v>702</v>
      </c>
      <c r="C26" s="275" t="s">
        <v>703</v>
      </c>
      <c r="D26" s="276" t="s">
        <v>704</v>
      </c>
      <c r="E26" s="275" t="s">
        <v>705</v>
      </c>
      <c r="F26" s="276" t="s">
        <v>706</v>
      </c>
      <c r="G26" s="275" t="s">
        <v>707</v>
      </c>
      <c r="H26" s="276" t="s">
        <v>708</v>
      </c>
      <c r="I26" s="275" t="s">
        <v>709</v>
      </c>
      <c r="J26" s="277" t="s">
        <v>710</v>
      </c>
    </row>
    <row r="27" spans="1:10" ht="16.5" customHeight="1">
      <c r="A27" s="275" t="s">
        <v>711</v>
      </c>
      <c r="B27" s="276" t="s">
        <v>712</v>
      </c>
      <c r="C27" s="275" t="s">
        <v>713</v>
      </c>
      <c r="D27" s="276" t="s">
        <v>714</v>
      </c>
      <c r="E27" s="275" t="s">
        <v>715</v>
      </c>
      <c r="F27" s="276" t="s">
        <v>716</v>
      </c>
      <c r="G27" s="275" t="s">
        <v>717</v>
      </c>
      <c r="H27" s="276" t="s">
        <v>718</v>
      </c>
      <c r="I27" s="275" t="s">
        <v>719</v>
      </c>
      <c r="J27" s="277" t="s">
        <v>720</v>
      </c>
    </row>
    <row r="28" spans="1:10" ht="16.5" customHeight="1">
      <c r="A28" s="275" t="s">
        <v>721</v>
      </c>
      <c r="B28" s="276" t="s">
        <v>712</v>
      </c>
      <c r="C28" s="275" t="s">
        <v>722</v>
      </c>
      <c r="D28" s="276" t="s">
        <v>723</v>
      </c>
      <c r="E28" s="275" t="s">
        <v>724</v>
      </c>
      <c r="F28" s="276" t="s">
        <v>725</v>
      </c>
      <c r="G28" s="275" t="s">
        <v>726</v>
      </c>
      <c r="H28" s="276" t="s">
        <v>727</v>
      </c>
      <c r="I28" s="275" t="s">
        <v>728</v>
      </c>
      <c r="J28" s="277" t="s">
        <v>729</v>
      </c>
    </row>
    <row r="29" spans="1:10" ht="16.5" customHeight="1">
      <c r="A29" s="278" t="s">
        <v>730</v>
      </c>
      <c r="B29" s="279" t="s">
        <v>731</v>
      </c>
      <c r="C29" s="275" t="s">
        <v>676</v>
      </c>
      <c r="D29" s="276" t="s">
        <v>677</v>
      </c>
      <c r="E29" s="275" t="s">
        <v>732</v>
      </c>
      <c r="F29" s="276" t="s">
        <v>733</v>
      </c>
      <c r="G29" s="275" t="s">
        <v>678</v>
      </c>
      <c r="H29" s="276" t="s">
        <v>679</v>
      </c>
      <c r="I29" s="275" t="s">
        <v>713</v>
      </c>
      <c r="J29" s="277" t="s">
        <v>714</v>
      </c>
    </row>
    <row r="30" spans="1:10" ht="16.5" customHeight="1">
      <c r="C30" s="275" t="s">
        <v>734</v>
      </c>
      <c r="D30" s="276" t="s">
        <v>735</v>
      </c>
      <c r="E30" s="275" t="s">
        <v>736</v>
      </c>
      <c r="F30" s="276" t="s">
        <v>737</v>
      </c>
      <c r="G30" s="275" t="s">
        <v>738</v>
      </c>
      <c r="H30" s="276" t="s">
        <v>739</v>
      </c>
      <c r="I30" s="275" t="s">
        <v>740</v>
      </c>
      <c r="J30" s="277" t="s">
        <v>741</v>
      </c>
    </row>
    <row r="31" spans="1:10" ht="16.5" customHeight="1">
      <c r="C31" s="275" t="s">
        <v>742</v>
      </c>
      <c r="D31" s="276" t="s">
        <v>743</v>
      </c>
      <c r="E31" s="275" t="s">
        <v>744</v>
      </c>
      <c r="F31" s="276" t="s">
        <v>745</v>
      </c>
      <c r="G31" s="275" t="s">
        <v>746</v>
      </c>
      <c r="H31" s="276" t="s">
        <v>747</v>
      </c>
      <c r="I31" s="275" t="s">
        <v>748</v>
      </c>
      <c r="J31" s="277" t="s">
        <v>749</v>
      </c>
    </row>
    <row r="32" spans="1:10" ht="16.5" customHeight="1">
      <c r="C32" s="275" t="s">
        <v>750</v>
      </c>
      <c r="D32" s="276" t="s">
        <v>751</v>
      </c>
      <c r="E32" s="275" t="s">
        <v>752</v>
      </c>
      <c r="F32" s="276" t="s">
        <v>753</v>
      </c>
      <c r="G32" s="275" t="s">
        <v>754</v>
      </c>
      <c r="H32" s="276" t="s">
        <v>755</v>
      </c>
      <c r="I32" s="275" t="s">
        <v>756</v>
      </c>
      <c r="J32" s="277" t="s">
        <v>757</v>
      </c>
    </row>
    <row r="33" spans="3:10" ht="16.5" customHeight="1">
      <c r="C33" s="275" t="s">
        <v>758</v>
      </c>
      <c r="D33" s="276" t="s">
        <v>759</v>
      </c>
      <c r="E33" s="275" t="s">
        <v>760</v>
      </c>
      <c r="F33" s="276" t="s">
        <v>761</v>
      </c>
      <c r="G33" s="275" t="s">
        <v>686</v>
      </c>
      <c r="H33" s="276" t="s">
        <v>687</v>
      </c>
      <c r="I33" s="275" t="s">
        <v>762</v>
      </c>
      <c r="J33" s="277" t="s">
        <v>763</v>
      </c>
    </row>
    <row r="34" spans="3:10" ht="16.5" customHeight="1">
      <c r="C34" s="275" t="s">
        <v>764</v>
      </c>
      <c r="D34" s="276" t="s">
        <v>765</v>
      </c>
      <c r="E34" s="275" t="s">
        <v>766</v>
      </c>
      <c r="F34" s="276" t="s">
        <v>767</v>
      </c>
      <c r="G34" s="275" t="s">
        <v>768</v>
      </c>
      <c r="H34" s="276" t="s">
        <v>769</v>
      </c>
      <c r="I34" s="275" t="s">
        <v>770</v>
      </c>
      <c r="J34" s="277" t="s">
        <v>771</v>
      </c>
    </row>
    <row r="35" spans="3:10" ht="16.5" customHeight="1">
      <c r="C35" s="278" t="s">
        <v>772</v>
      </c>
      <c r="D35" s="279" t="s">
        <v>773</v>
      </c>
      <c r="E35" s="275" t="s">
        <v>774</v>
      </c>
      <c r="F35" s="276" t="s">
        <v>775</v>
      </c>
      <c r="G35" s="275" t="s">
        <v>776</v>
      </c>
      <c r="H35" s="276" t="s">
        <v>777</v>
      </c>
      <c r="I35" s="275" t="s">
        <v>778</v>
      </c>
      <c r="J35" s="277" t="s">
        <v>779</v>
      </c>
    </row>
    <row r="36" spans="3:10" ht="16.5" customHeight="1">
      <c r="E36" s="275" t="s">
        <v>780</v>
      </c>
      <c r="F36" s="276" t="s">
        <v>781</v>
      </c>
      <c r="G36" s="275" t="s">
        <v>782</v>
      </c>
      <c r="H36" s="276" t="s">
        <v>783</v>
      </c>
      <c r="I36" s="275" t="s">
        <v>784</v>
      </c>
      <c r="J36" s="277" t="s">
        <v>785</v>
      </c>
    </row>
    <row r="37" spans="3:10" ht="16.5" customHeight="1">
      <c r="E37" s="275" t="s">
        <v>786</v>
      </c>
      <c r="F37" s="276" t="s">
        <v>787</v>
      </c>
      <c r="G37" s="275" t="s">
        <v>788</v>
      </c>
      <c r="H37" s="276" t="s">
        <v>789</v>
      </c>
      <c r="I37" s="275" t="s">
        <v>790</v>
      </c>
      <c r="J37" s="277" t="s">
        <v>791</v>
      </c>
    </row>
    <row r="38" spans="3:10" ht="16.5" customHeight="1">
      <c r="E38" s="275" t="s">
        <v>792</v>
      </c>
      <c r="F38" s="276" t="s">
        <v>793</v>
      </c>
      <c r="G38" s="275" t="s">
        <v>794</v>
      </c>
      <c r="H38" s="276" t="s">
        <v>795</v>
      </c>
      <c r="I38" s="275" t="s">
        <v>796</v>
      </c>
      <c r="J38" s="277" t="s">
        <v>797</v>
      </c>
    </row>
    <row r="39" spans="3:10" ht="16.5" customHeight="1">
      <c r="E39" s="275" t="s">
        <v>798</v>
      </c>
      <c r="F39" s="276" t="s">
        <v>799</v>
      </c>
      <c r="G39" s="275" t="s">
        <v>800</v>
      </c>
      <c r="H39" s="276" t="s">
        <v>801</v>
      </c>
      <c r="I39" s="275" t="s">
        <v>802</v>
      </c>
      <c r="J39" s="277" t="s">
        <v>803</v>
      </c>
    </row>
    <row r="40" spans="3:10" ht="16.5" customHeight="1">
      <c r="E40" s="275" t="s">
        <v>804</v>
      </c>
      <c r="F40" s="276" t="s">
        <v>805</v>
      </c>
      <c r="G40" s="275" t="s">
        <v>806</v>
      </c>
      <c r="H40" s="276" t="s">
        <v>807</v>
      </c>
      <c r="I40" s="275" t="s">
        <v>808</v>
      </c>
      <c r="J40" s="277" t="s">
        <v>809</v>
      </c>
    </row>
    <row r="41" spans="3:10" ht="16.5" customHeight="1">
      <c r="E41" s="275" t="s">
        <v>810</v>
      </c>
      <c r="F41" s="276" t="s">
        <v>811</v>
      </c>
      <c r="G41" s="275" t="s">
        <v>812</v>
      </c>
      <c r="H41" s="276" t="s">
        <v>813</v>
      </c>
      <c r="I41" s="275" t="s">
        <v>814</v>
      </c>
      <c r="J41" s="277" t="s">
        <v>815</v>
      </c>
    </row>
    <row r="42" spans="3:10" ht="16.5" customHeight="1">
      <c r="E42" s="275" t="s">
        <v>816</v>
      </c>
      <c r="F42" s="276" t="s">
        <v>817</v>
      </c>
      <c r="G42" s="278" t="s">
        <v>818</v>
      </c>
      <c r="H42" s="279" t="s">
        <v>819</v>
      </c>
      <c r="I42" s="275" t="s">
        <v>820</v>
      </c>
      <c r="J42" s="277" t="s">
        <v>821</v>
      </c>
    </row>
    <row r="43" spans="3:10" ht="16.5" customHeight="1">
      <c r="E43" s="275" t="s">
        <v>822</v>
      </c>
      <c r="F43" s="277" t="s">
        <v>823</v>
      </c>
      <c r="I43" s="275" t="s">
        <v>824</v>
      </c>
      <c r="J43" s="277" t="s">
        <v>825</v>
      </c>
    </row>
    <row r="44" spans="3:10" ht="16.5" customHeight="1">
      <c r="E44" s="275" t="s">
        <v>826</v>
      </c>
      <c r="F44" s="277" t="s">
        <v>827</v>
      </c>
      <c r="I44" s="275" t="s">
        <v>828</v>
      </c>
      <c r="J44" s="277" t="s">
        <v>829</v>
      </c>
    </row>
    <row r="45" spans="3:10" ht="16.5" customHeight="1">
      <c r="E45" s="278" t="s">
        <v>830</v>
      </c>
      <c r="F45" s="280" t="s">
        <v>831</v>
      </c>
      <c r="I45" s="275" t="s">
        <v>832</v>
      </c>
      <c r="J45" s="277" t="s">
        <v>833</v>
      </c>
    </row>
    <row r="46" spans="3:10" ht="16.5" customHeight="1">
      <c r="I46" s="275" t="s">
        <v>834</v>
      </c>
      <c r="J46" s="277" t="s">
        <v>835</v>
      </c>
    </row>
    <row r="47" spans="3:10" ht="16.5" customHeight="1">
      <c r="I47" s="275" t="s">
        <v>836</v>
      </c>
      <c r="J47" s="277" t="s">
        <v>837</v>
      </c>
    </row>
    <row r="48" spans="3:10" ht="16.5" customHeight="1">
      <c r="I48" s="278" t="s">
        <v>838</v>
      </c>
      <c r="J48" s="280" t="s">
        <v>839</v>
      </c>
    </row>
  </sheetData>
  <sheetProtection selectLockedCells="1" selectUnlockedCells="1"/>
  <mergeCells count="10">
    <mergeCell ref="A1:B1"/>
    <mergeCell ref="C1:D1"/>
    <mergeCell ref="E1:F1"/>
    <mergeCell ref="G1:H1"/>
    <mergeCell ref="I1:J1"/>
    <mergeCell ref="A2:B2"/>
    <mergeCell ref="C2:D2"/>
    <mergeCell ref="E2:F2"/>
    <mergeCell ref="G2:H2"/>
    <mergeCell ref="I2:J2"/>
  </mergeCells>
  <phoneticPr fontId="19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15</vt:i4>
      </vt:variant>
    </vt:vector>
  </HeadingPairs>
  <TitlesOfParts>
    <vt:vector size="20" baseType="lpstr">
      <vt:lpstr>人口推移</vt:lpstr>
      <vt:lpstr>年齢区分</vt:lpstr>
      <vt:lpstr>字別人口</vt:lpstr>
      <vt:lpstr>増減事由</vt:lpstr>
      <vt:lpstr>地名一覧</vt:lpstr>
      <vt:lpstr>字別人口!_xlnm.Print_Area</vt:lpstr>
      <vt:lpstr>人口推移!_xlnm.Print_Area</vt:lpstr>
      <vt:lpstr>増減事由!_xlnm.Print_Area</vt:lpstr>
      <vt:lpstr>字別人口!_xlnm.Print_Titles</vt:lpstr>
      <vt:lpstr>人口推移!_xlnm.Print_Titles</vt:lpstr>
      <vt:lpstr>増減事由!_xlnm.Print_Titles</vt:lpstr>
      <vt:lpstr>年齢区分!_xlnm.Print_Titles</vt:lpstr>
      <vt:lpstr>年齢区分!Excel_BuiltIn_Print_Area</vt:lpstr>
      <vt:lpstr>字別人口!Print_Area</vt:lpstr>
      <vt:lpstr>人口推移!Print_Area</vt:lpstr>
      <vt:lpstr>増減事由!Print_Area</vt:lpstr>
      <vt:lpstr>字別人口!Print_Titles</vt:lpstr>
      <vt:lpstr>人口推移!Print_Titles</vt:lpstr>
      <vt:lpstr>増減事由!Print_Titles</vt:lpstr>
      <vt:lpstr>年齢区分!Print_Titles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住民課</dc:creator>
  <cp:lastModifiedBy>住民課</cp:lastModifiedBy>
  <dcterms:created xsi:type="dcterms:W3CDTF">2022-08-10T08:02:27Z</dcterms:created>
  <dcterms:modified xsi:type="dcterms:W3CDTF">2022-08-10T08:02:38Z</dcterms:modified>
</cp:coreProperties>
</file>