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55671311-BE9A-44EE-8EFB-4FF1D5083212}" xr6:coauthVersionLast="47" xr6:coauthVersionMax="47" xr10:uidLastSave="{00000000-0000-0000-0000-000000000000}"/>
  <bookViews>
    <workbookView xWindow="-120" yWindow="-120" windowWidth="29040" windowHeight="15840" xr2:uid="{00000000-000D-0000-FFFF-FFFF00000000}"/>
  </bookViews>
  <sheets>
    <sheet name="様式第９号" sheetId="1" r:id="rId1"/>
    <sheet name="エラーチェック" sheetId="2" state="hidden" r:id="rId2"/>
  </sheets>
  <definedNames>
    <definedName name="_xlnm._FilterDatabase" localSheetId="0" hidden="1">様式第９号!$B$7:$I$18</definedName>
    <definedName name="_xlnm.Print_Area" localSheetId="0">様式第９号!$A$1:$I$41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 r="G38" i="1"/>
  <c r="F38" i="1"/>
  <c r="D38" i="1"/>
  <c r="C38" i="1"/>
  <c r="E37" i="1"/>
  <c r="E36" i="1"/>
  <c r="E35" i="1"/>
  <c r="E34" i="1"/>
  <c r="E33" i="1"/>
  <c r="E32" i="1"/>
  <c r="E31" i="1"/>
  <c r="E30" i="1"/>
  <c r="E29" i="1"/>
  <c r="E28" i="1"/>
  <c r="E27" i="1"/>
  <c r="E26" i="1"/>
  <c r="E25" i="1"/>
  <c r="E24" i="1"/>
  <c r="E23" i="1"/>
  <c r="D18" i="1"/>
  <c r="C18" i="1"/>
  <c r="E17" i="1"/>
  <c r="E16" i="1"/>
  <c r="E15" i="1"/>
  <c r="E14" i="1"/>
  <c r="E13" i="1"/>
  <c r="E12" i="1"/>
  <c r="E11" i="1"/>
  <c r="E10" i="1"/>
  <c r="E9" i="1"/>
  <c r="E8" i="1"/>
  <c r="L24" i="1"/>
  <c r="L25" i="1"/>
  <c r="L26" i="1"/>
  <c r="L27" i="1"/>
  <c r="L28" i="1"/>
  <c r="L29" i="1"/>
  <c r="L30" i="1"/>
  <c r="L31" i="1"/>
  <c r="L32" i="1"/>
  <c r="L33" i="1"/>
  <c r="L34" i="1"/>
  <c r="L35" i="1"/>
  <c r="L36" i="1"/>
  <c r="L37" i="1"/>
  <c r="L23" i="1"/>
  <c r="E18" i="1" l="1"/>
  <c r="E38" i="1"/>
  <c r="C7" i="2"/>
  <c r="C4" i="2" l="1"/>
  <c r="C6" i="2"/>
  <c r="C5" i="2"/>
  <c r="C8" i="2"/>
</calcChain>
</file>

<file path=xl/sharedStrings.xml><?xml version="1.0" encoding="utf-8"?>
<sst xmlns="http://schemas.openxmlformats.org/spreadsheetml/2006/main" count="38" uniqueCount="28">
  <si>
    <t>計</t>
  </si>
  <si>
    <t>会費</t>
  </si>
  <si>
    <t>その他</t>
  </si>
  <si>
    <t>（単位：円）</t>
    <rPh sb="1" eb="3">
      <t>タンイ</t>
    </rPh>
    <rPh sb="4" eb="5">
      <t>エン</t>
    </rPh>
    <phoneticPr fontId="1"/>
  </si>
  <si>
    <t>エラーチェック</t>
    <phoneticPr fontId="1"/>
  </si>
  <si>
    <t>市補助金</t>
    <rPh sb="0" eb="1">
      <t>シ</t>
    </rPh>
    <rPh sb="1" eb="4">
      <t>ホジョキン</t>
    </rPh>
    <phoneticPr fontId="1"/>
  </si>
  <si>
    <t>比較対象</t>
    <rPh sb="0" eb="2">
      <t>ヒカク</t>
    </rPh>
    <rPh sb="2" eb="4">
      <t>タイショウ</t>
    </rPh>
    <phoneticPr fontId="1"/>
  </si>
  <si>
    <t>チェック結果</t>
    <rPh sb="4" eb="6">
      <t>ケッカ</t>
    </rPh>
    <phoneticPr fontId="1"/>
  </si>
  <si>
    <t>収入　比較増減額の合計
支出　比較増減額の合計</t>
    <rPh sb="0" eb="2">
      <t>シュウニュウ</t>
    </rPh>
    <rPh sb="3" eb="5">
      <t>ヒカク</t>
    </rPh>
    <rPh sb="5" eb="7">
      <t>ゾウゲン</t>
    </rPh>
    <rPh sb="7" eb="8">
      <t>ガク</t>
    </rPh>
    <rPh sb="9" eb="11">
      <t>ゴウケイ</t>
    </rPh>
    <rPh sb="12" eb="14">
      <t>シシュツ</t>
    </rPh>
    <rPh sb="15" eb="17">
      <t>ヒカク</t>
    </rPh>
    <rPh sb="17" eb="19">
      <t>ゾウゲン</t>
    </rPh>
    <rPh sb="19" eb="20">
      <t>ガク</t>
    </rPh>
    <rPh sb="21" eb="23">
      <t>ゴウケイ</t>
    </rPh>
    <phoneticPr fontId="1"/>
  </si>
  <si>
    <t>支出　来年度予算額Ａの各区分
支出　Ａの財源内訳の各区分ごとの合計</t>
    <rPh sb="0" eb="2">
      <t>シシュツ</t>
    </rPh>
    <rPh sb="3" eb="6">
      <t>ライネンド</t>
    </rPh>
    <rPh sb="6" eb="8">
      <t>ヨサン</t>
    </rPh>
    <rPh sb="8" eb="9">
      <t>ガク</t>
    </rPh>
    <rPh sb="11" eb="14">
      <t>カククブン</t>
    </rPh>
    <rPh sb="15" eb="17">
      <t>シシュツ</t>
    </rPh>
    <rPh sb="20" eb="22">
      <t>ザイゲン</t>
    </rPh>
    <rPh sb="22" eb="24">
      <t>ウチワケ</t>
    </rPh>
    <rPh sb="25" eb="28">
      <t>カククブン</t>
    </rPh>
    <rPh sb="31" eb="33">
      <t>ゴウケイ</t>
    </rPh>
    <phoneticPr fontId="1"/>
  </si>
  <si>
    <t>予算額Ｂ</t>
    <rPh sb="0" eb="3">
      <t>ヨサンガク</t>
    </rPh>
    <phoneticPr fontId="1"/>
  </si>
  <si>
    <t>比較増減</t>
    <rPh sb="0" eb="2">
      <t>ヒカク</t>
    </rPh>
    <rPh sb="2" eb="4">
      <t>ゾウゲン</t>
    </rPh>
    <phoneticPr fontId="1"/>
  </si>
  <si>
    <t>※　財源内訳の欄は、補助金が充当されている事業等を明確にし、必ず記載すること。</t>
    <rPh sb="2" eb="4">
      <t>ザイゲン</t>
    </rPh>
    <rPh sb="4" eb="6">
      <t>ウチワケ</t>
    </rPh>
    <rPh sb="7" eb="8">
      <t>ラン</t>
    </rPh>
    <rPh sb="10" eb="13">
      <t>ホジョキン</t>
    </rPh>
    <rPh sb="14" eb="16">
      <t>ジュウトウ</t>
    </rPh>
    <rPh sb="21" eb="23">
      <t>ジギョウ</t>
    </rPh>
    <rPh sb="23" eb="24">
      <t>トウ</t>
    </rPh>
    <rPh sb="25" eb="27">
      <t>メイカク</t>
    </rPh>
    <rPh sb="30" eb="31">
      <t>カナラ</t>
    </rPh>
    <rPh sb="32" eb="34">
      <t>キサイ</t>
    </rPh>
    <phoneticPr fontId="1"/>
  </si>
  <si>
    <t>収入　本年度予算額の合計
支出　本年度予算額の合計</t>
    <rPh sb="0" eb="2">
      <t>シュウニュウ</t>
    </rPh>
    <rPh sb="3" eb="6">
      <t>ホンネンド</t>
    </rPh>
    <rPh sb="6" eb="8">
      <t>ヨサン</t>
    </rPh>
    <rPh sb="8" eb="9">
      <t>ガク</t>
    </rPh>
    <rPh sb="10" eb="12">
      <t>ゴウケイ</t>
    </rPh>
    <rPh sb="13" eb="15">
      <t>シシュツ</t>
    </rPh>
    <rPh sb="16" eb="19">
      <t>ホンネンド</t>
    </rPh>
    <rPh sb="19" eb="21">
      <t>ヨサン</t>
    </rPh>
    <rPh sb="21" eb="22">
      <t>ガク</t>
    </rPh>
    <rPh sb="23" eb="25">
      <t>ゴウケイ</t>
    </rPh>
    <phoneticPr fontId="1"/>
  </si>
  <si>
    <t>収入　前年度予算額の合計
支出　前年度予算額の合計</t>
    <rPh sb="0" eb="2">
      <t>シュウニュウ</t>
    </rPh>
    <rPh sb="3" eb="6">
      <t>ゼンネンド</t>
    </rPh>
    <rPh sb="6" eb="9">
      <t>ヨサンガク</t>
    </rPh>
    <rPh sb="10" eb="12">
      <t>ゴウケイ</t>
    </rPh>
    <rPh sb="13" eb="15">
      <t>シシュツ</t>
    </rPh>
    <rPh sb="16" eb="19">
      <t>ゼンネンド</t>
    </rPh>
    <rPh sb="19" eb="21">
      <t>ヨサン</t>
    </rPh>
    <rPh sb="21" eb="22">
      <t>ガク</t>
    </rPh>
    <rPh sb="23" eb="25">
      <t>ゴウケイ</t>
    </rPh>
    <phoneticPr fontId="1"/>
  </si>
  <si>
    <t>収入　本年度予算額における市補助金の額
支出　Ａの財源内訳における補助金の合計額</t>
    <rPh sb="0" eb="2">
      <t>シュウニュウ</t>
    </rPh>
    <rPh sb="3" eb="6">
      <t>ホンネンド</t>
    </rPh>
    <rPh sb="6" eb="8">
      <t>ヨサン</t>
    </rPh>
    <rPh sb="8" eb="9">
      <t>ガク</t>
    </rPh>
    <rPh sb="13" eb="14">
      <t>シ</t>
    </rPh>
    <rPh sb="14" eb="17">
      <t>ホジョキン</t>
    </rPh>
    <rPh sb="18" eb="19">
      <t>ガク</t>
    </rPh>
    <rPh sb="20" eb="22">
      <t>シシュツ</t>
    </rPh>
    <rPh sb="25" eb="27">
      <t>ザイゲン</t>
    </rPh>
    <rPh sb="27" eb="29">
      <t>ウチワケ</t>
    </rPh>
    <rPh sb="33" eb="36">
      <t>ホジョキン</t>
    </rPh>
    <rPh sb="37" eb="39">
      <t>ゴウケイ</t>
    </rPh>
    <rPh sb="39" eb="40">
      <t>ガク</t>
    </rPh>
    <phoneticPr fontId="1"/>
  </si>
  <si>
    <t>市補助金</t>
    <rPh sb="0" eb="1">
      <t>シ</t>
    </rPh>
    <phoneticPr fontId="1"/>
  </si>
  <si>
    <t>変更後</t>
    <rPh sb="0" eb="2">
      <t>ヘンコウ</t>
    </rPh>
    <rPh sb="2" eb="3">
      <t>ゴ</t>
    </rPh>
    <phoneticPr fontId="1"/>
  </si>
  <si>
    <t>予算額Ａ</t>
    <phoneticPr fontId="1"/>
  </si>
  <si>
    <t>変更前</t>
    <rPh sb="0" eb="2">
      <t>ヘンコウ</t>
    </rPh>
    <rPh sb="2" eb="3">
      <t>マエ</t>
    </rPh>
    <phoneticPr fontId="1"/>
  </si>
  <si>
    <t>Ｂの財源内訳</t>
    <phoneticPr fontId="1"/>
  </si>
  <si>
    <t>Ｂ－Ａ</t>
    <phoneticPr fontId="1"/>
  </si>
  <si>
    <t>収支予算書（変更）</t>
    <rPh sb="0" eb="1">
      <t>オサム</t>
    </rPh>
    <rPh sb="1" eb="2">
      <t>シ</t>
    </rPh>
    <rPh sb="5" eb="7">
      <t>ヘンコウ</t>
    </rPh>
    <phoneticPr fontId="1"/>
  </si>
  <si>
    <t>１　収入</t>
    <rPh sb="2" eb="3">
      <t>オサム</t>
    </rPh>
    <rPh sb="3" eb="4">
      <t>ニュウ</t>
    </rPh>
    <phoneticPr fontId="1"/>
  </si>
  <si>
    <t>２　支出</t>
    <rPh sb="2" eb="3">
      <t>シ</t>
    </rPh>
    <rPh sb="3" eb="4">
      <t>デ</t>
    </rPh>
    <phoneticPr fontId="1"/>
  </si>
  <si>
    <t>区分</t>
    <phoneticPr fontId="1"/>
  </si>
  <si>
    <t>備考</t>
    <phoneticPr fontId="1"/>
  </si>
  <si>
    <t>様式第９号（別表第２関係）</t>
    <rPh sb="0" eb="2">
      <t>ヨウシキ</t>
    </rPh>
    <rPh sb="2" eb="3">
      <t>ダイ</t>
    </rPh>
    <rPh sb="4" eb="5">
      <t>ゴウ</t>
    </rPh>
    <rPh sb="6" eb="7">
      <t>ベツ</t>
    </rPh>
    <rPh sb="7" eb="8">
      <t>ヒョウ</t>
    </rPh>
    <rPh sb="8" eb="9">
      <t>ダイ</t>
    </rPh>
    <rPh sb="10" eb="12">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</si>
</sst>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13" x14ac:knownFonts="1">
    <font>
      <sz val="11"/>
      <color theme="1"/>
      <name val="ＭＳ Ｐゴシック"/>
      <family val="2"/>
      <scheme val="minor"/>
    </font>
    <font>
      <sz val="6"/>
      <name val="ＭＳ Ｐゴシック"/>
      <family val="3"/>
      <charset val="128"/>
      <scheme val="minor"/>
    </font>
    <font>
      <sz val="16"/>
      <color theme="1"/>
      <name val="ＭＳ ゴシック"/>
      <family val="3"/>
      <charset val="128"/>
    </font>
    <font>
      <sz val="11"/>
      <color theme="1"/>
      <name val="ＭＳ 明朝"/>
      <family val="1"/>
      <charset val="128"/>
    </font>
    <font>
      <sz val="8"/>
      <color theme="1"/>
      <name val="ＭＳ 明朝"/>
      <family val="1"/>
      <charset val="128"/>
    </font>
    <font>
      <sz val="8"/>
      <color theme="1"/>
      <name val="Calibri"/>
      <family val="2"/>
    </font>
    <font>
      <sz val="14"/>
      <color theme="1"/>
      <name val="ＭＳ 明朝"/>
      <family val="1"/>
      <charset val="128"/>
    </font>
    <font>
      <b/>
      <sz val="16"/>
      <color theme="1"/>
      <name val="ＭＳ Ｐゴシック"/>
      <family val="3"/>
      <charset val="128"/>
      <scheme val="minor"/>
    </font>
    <font>
      <u val="double"/>
      <sz val="12"/>
      <color theme="1"/>
      <name val="ＭＳ 明朝"/>
      <family val="1"/>
      <charset val="128"/>
    </font>
    <font>
      <sz val="8"/>
      <color theme="1"/>
      <name val="ＭＳ Ｐゴシック"/>
      <family val="3"/>
      <charset val="128"/>
    </font>
    <font>
      <sz val="12"/>
      <color theme="1"/>
      <name val="ＭＳ 明朝"/>
      <family val="1"/>
      <charset val="128"/>
    </font>
    <font>
      <sz val="16"/>
      <name val="ＭＳ 明朝"/>
      <family val="1"/>
      <charset val="128"/>
    </font>
    <font>
      <sz val="12"/>
      <name val="ＭＳ 明朝"/>
      <family val="1"/>
      <charset val="128"/>
    </font>
  </fonts>
  <fills count="2">
    <fill>
      <patternFill patternType="none"/>
    </fill>
    <fill>
      <patternFill patternType="gray125"/>
    </fill>
  </fills>
  <borders count="5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hair">
        <color indexed="64"/>
      </right>
      <top style="hair">
        <color indexed="64"/>
      </top>
      <bottom style="hair">
        <color indexed="64"/>
      </bottom>
      <diagonal/>
    </border>
    <border>
      <left/>
      <right style="hair">
        <color indexed="64"/>
      </right>
      <top style="double">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double">
        <color indexed="64"/>
      </top>
      <bottom style="thin">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double">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s>
  <cellStyleXfs count="1">
    <xf numFmtId="0" fontId="0" fillId="0" borderId="0"/>
  </cellStyleXfs>
  <cellXfs count="82">
    <xf numFmtId="0" fontId="0" fillId="0" borderId="0" xfId="0"/>
    <xf numFmtId="0" fontId="3" fillId="0" borderId="0" xfId="0" applyFont="1"/>
    <xf numFmtId="0" fontId="4" fillId="0" borderId="9"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justify" vertical="center" wrapText="1"/>
    </xf>
    <xf numFmtId="176" fontId="5" fillId="0" borderId="15" xfId="0" applyNumberFormat="1" applyFont="1" applyBorder="1" applyAlignment="1">
      <alignment horizontal="right" vertical="center" wrapText="1"/>
    </xf>
    <xf numFmtId="0" fontId="4" fillId="0" borderId="31" xfId="0" applyFont="1" applyBorder="1" applyAlignment="1">
      <alignment horizontal="justify" vertical="center" wrapText="1"/>
    </xf>
    <xf numFmtId="0" fontId="4" fillId="0" borderId="19" xfId="0" applyFont="1" applyBorder="1" applyAlignment="1">
      <alignment horizontal="center" vertical="center" wrapText="1"/>
    </xf>
    <xf numFmtId="0" fontId="4" fillId="0" borderId="8" xfId="0" applyFont="1" applyBorder="1" applyAlignment="1">
      <alignment horizontal="center" vertical="center" wrapText="1"/>
    </xf>
    <xf numFmtId="0" fontId="5" fillId="0" borderId="32" xfId="0" applyFont="1" applyBorder="1" applyAlignment="1">
      <alignment horizontal="center" vertical="center" wrapText="1"/>
    </xf>
    <xf numFmtId="0" fontId="4" fillId="0" borderId="33" xfId="0" applyFont="1" applyBorder="1" applyAlignment="1">
      <alignment horizontal="justify" vertical="center" wrapText="1"/>
    </xf>
    <xf numFmtId="0" fontId="4" fillId="0" borderId="34" xfId="0" applyFont="1" applyBorder="1" applyAlignment="1">
      <alignment horizontal="justify" vertical="center" wrapText="1"/>
    </xf>
    <xf numFmtId="0" fontId="4" fillId="0" borderId="10" xfId="0" applyFont="1" applyBorder="1" applyAlignment="1">
      <alignment horizontal="center" vertical="center" wrapText="1"/>
    </xf>
    <xf numFmtId="176" fontId="5" fillId="0" borderId="35" xfId="0" applyNumberFormat="1" applyFont="1" applyBorder="1" applyAlignment="1">
      <alignment horizontal="right" vertical="center" wrapText="1"/>
    </xf>
    <xf numFmtId="176" fontId="5" fillId="0" borderId="14" xfId="0" applyNumberFormat="1" applyFont="1" applyBorder="1" applyAlignment="1">
      <alignment horizontal="right" vertical="center" wrapText="1"/>
    </xf>
    <xf numFmtId="176" fontId="5" fillId="0" borderId="16" xfId="0" applyNumberFormat="1" applyFont="1" applyBorder="1" applyAlignment="1">
      <alignment horizontal="right" vertical="center" wrapText="1"/>
    </xf>
    <xf numFmtId="176" fontId="5" fillId="0" borderId="20" xfId="0" applyNumberFormat="1" applyFont="1" applyBorder="1" applyAlignment="1">
      <alignment horizontal="right" vertical="center" wrapText="1"/>
    </xf>
    <xf numFmtId="0" fontId="5" fillId="0" borderId="30" xfId="0" applyFont="1" applyBorder="1" applyAlignment="1">
      <alignment horizontal="center" vertical="center" wrapText="1"/>
    </xf>
    <xf numFmtId="0" fontId="4" fillId="0" borderId="36" xfId="0" applyFont="1" applyBorder="1" applyAlignment="1">
      <alignment horizontal="justify" vertical="center" wrapText="1"/>
    </xf>
    <xf numFmtId="0" fontId="6" fillId="0" borderId="0" xfId="0" applyFont="1"/>
    <xf numFmtId="0" fontId="6" fillId="0" borderId="0" xfId="0" applyFont="1" applyAlignment="1">
      <alignment horizontal="right"/>
    </xf>
    <xf numFmtId="176" fontId="5" fillId="0" borderId="11" xfId="0" applyNumberFormat="1" applyFont="1" applyBorder="1" applyAlignment="1">
      <alignment horizontal="right" vertical="center" wrapText="1"/>
    </xf>
    <xf numFmtId="176" fontId="5" fillId="0" borderId="12" xfId="0" applyNumberFormat="1" applyFont="1" applyBorder="1" applyAlignment="1">
      <alignment horizontal="right" vertical="center" wrapText="1"/>
    </xf>
    <xf numFmtId="176" fontId="5" fillId="0" borderId="13" xfId="0" applyNumberFormat="1" applyFont="1" applyBorder="1" applyAlignment="1">
      <alignment horizontal="right" vertical="center" wrapText="1"/>
    </xf>
    <xf numFmtId="0" fontId="0" fillId="0" borderId="14"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2"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justify" vertical="center" wrapText="1"/>
    </xf>
    <xf numFmtId="0" fontId="6" fillId="0" borderId="0" xfId="0" applyFont="1" applyAlignment="1">
      <alignment horizontal="lef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0" fillId="0" borderId="37" xfId="0" applyBorder="1" applyAlignment="1">
      <alignment vertical="center" wrapText="1"/>
    </xf>
    <xf numFmtId="0" fontId="0" fillId="0" borderId="38" xfId="0" applyBorder="1" applyAlignment="1">
      <alignment vertical="center" wrapText="1"/>
    </xf>
    <xf numFmtId="0" fontId="4" fillId="0" borderId="5" xfId="0" applyFont="1" applyBorder="1" applyAlignment="1">
      <alignment horizontal="center" vertical="center" wrapText="1"/>
    </xf>
    <xf numFmtId="176" fontId="5" fillId="0" borderId="30" xfId="0" applyNumberFormat="1" applyFont="1" applyBorder="1" applyAlignment="1">
      <alignment horizontal="right" vertical="center" wrapText="1"/>
    </xf>
    <xf numFmtId="176" fontId="5" fillId="0" borderId="31"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176" fontId="5" fillId="0" borderId="45" xfId="0" applyNumberFormat="1" applyFont="1" applyBorder="1" applyAlignment="1">
      <alignment horizontal="right" vertical="center" wrapText="1"/>
    </xf>
    <xf numFmtId="176" fontId="5" fillId="0" borderId="46" xfId="0" applyNumberFormat="1" applyFont="1" applyBorder="1" applyAlignment="1">
      <alignment horizontal="right" vertical="center" wrapText="1"/>
    </xf>
    <xf numFmtId="176" fontId="9" fillId="0" borderId="48" xfId="0" applyNumberFormat="1" applyFont="1" applyBorder="1" applyAlignment="1">
      <alignment horizontal="right" vertical="center" wrapText="1"/>
    </xf>
    <xf numFmtId="176" fontId="5" fillId="0" borderId="49" xfId="0" applyNumberFormat="1" applyFont="1" applyBorder="1" applyAlignment="1">
      <alignment horizontal="right" vertical="center" wrapText="1"/>
    </xf>
    <xf numFmtId="176" fontId="5" fillId="0" borderId="32" xfId="0" applyNumberFormat="1" applyFont="1" applyBorder="1" applyAlignment="1">
      <alignment horizontal="right" vertical="center" wrapText="1"/>
    </xf>
    <xf numFmtId="0" fontId="12" fillId="0" borderId="0" xfId="0" applyFont="1"/>
    <xf numFmtId="177" fontId="5" fillId="0" borderId="21" xfId="0" applyNumberFormat="1" applyFont="1" applyBorder="1" applyAlignment="1">
      <alignment horizontal="right" vertical="center" wrapText="1"/>
    </xf>
    <xf numFmtId="177" fontId="5" fillId="0" borderId="47" xfId="0" applyNumberFormat="1" applyFont="1" applyBorder="1" applyAlignment="1">
      <alignment horizontal="right" vertical="center" wrapText="1"/>
    </xf>
    <xf numFmtId="177" fontId="5" fillId="0" borderId="19" xfId="0" applyNumberFormat="1" applyFont="1" applyBorder="1" applyAlignment="1">
      <alignment horizontal="right" vertical="center" wrapText="1"/>
    </xf>
    <xf numFmtId="177" fontId="5" fillId="0" borderId="22" xfId="0" applyNumberFormat="1" applyFont="1" applyBorder="1" applyAlignment="1">
      <alignment horizontal="right" vertical="center" wrapText="1"/>
    </xf>
    <xf numFmtId="177" fontId="5" fillId="0" borderId="23" xfId="0" applyNumberFormat="1" applyFont="1" applyBorder="1" applyAlignment="1">
      <alignment horizontal="right" vertical="center" wrapText="1"/>
    </xf>
    <xf numFmtId="0" fontId="4" fillId="0" borderId="2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8"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1" fillId="0" borderId="0" xfId="0" applyFont="1" applyAlignment="1">
      <alignment horizontal="center" vertical="center"/>
    </xf>
    <xf numFmtId="0" fontId="7" fillId="0" borderId="3" xfId="0" applyFont="1" applyBorder="1" applyAlignment="1">
      <alignment horizontal="center" vertical="center"/>
    </xf>
  </cellXfs>
  <cellStyles count="1">
    <cellStyle name="標準" xfId="0" builtinId="0"/>
  </cellStyles>
  <dxfs count="1">
    <dxf>
      <font>
        <b/>
        <i val="0"/>
        <color theme="0"/>
      </font>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89088</xdr:colOff>
          <xdr:row>5</xdr:row>
          <xdr:rowOff>38100</xdr:rowOff>
        </xdr:from>
        <xdr:to>
          <xdr:col>84</xdr:col>
          <xdr:colOff>40957</xdr:colOff>
          <xdr:row>19</xdr:row>
          <xdr:rowOff>29370</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a:extLst>
                <a:ext uri="{84589F7E-364E-4C9E-8A38-B11213B215E9}">
                  <a14:cameraTool cellRange="エラーチェック!$B$2:$C$8" spid="_x0000_s1083"/>
                </a:ext>
              </a:extLst>
            </xdr:cNvPicPr>
          </xdr:nvPicPr>
          <xdr:blipFill>
            <a:blip xmlns:r="http://schemas.openxmlformats.org/officeDocument/2006/relationships" r:embed="rId1"/>
            <a:srcRect/>
            <a:stretch>
              <a:fillRect/>
            </a:stretch>
          </xdr:blipFill>
          <xdr:spPr bwMode="auto">
            <a:xfrm>
              <a:off x="6861363" y="942975"/>
              <a:ext cx="9172069" cy="3229770"/>
            </a:xfrm>
            <a:prstGeom prst="rect">
              <a:avLst/>
            </a:prstGeom>
            <a:solidFill>
              <a:sysClr val="window" lastClr="FFFFFF"/>
            </a:solidFill>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showGridLines="0" tabSelected="1" view="pageBreakPreview" zoomScaleNormal="100" zoomScaleSheetLayoutView="100" workbookViewId="0">
      <selection activeCell="O37" sqref="O37"/>
    </sheetView>
  </sheetViews>
  <sheetFormatPr defaultColWidth="1.625" defaultRowHeight="13.5" outlineLevelCol="1" x14ac:dyDescent="0.15"/>
  <cols>
    <col min="1" max="1" width="2.625" customWidth="1"/>
    <col min="2" max="8" width="9.625" customWidth="1"/>
    <col min="9" max="9" width="15.625" customWidth="1"/>
    <col min="10" max="10" width="1.625" customWidth="1"/>
    <col min="12" max="12" width="4" customWidth="1" outlineLevel="1"/>
    <col min="13" max="19" width="1.625" customWidth="1"/>
  </cols>
  <sheetData>
    <row r="1" spans="1:10" ht="24" customHeight="1" x14ac:dyDescent="0.15">
      <c r="A1" s="50" t="s">
        <v>27</v>
      </c>
      <c r="B1" s="1"/>
      <c r="C1" s="1"/>
      <c r="D1" s="1"/>
      <c r="E1" s="1"/>
      <c r="F1" s="1"/>
      <c r="G1" s="1"/>
      <c r="H1" s="1"/>
      <c r="I1" s="1"/>
      <c r="J1" s="1"/>
    </row>
    <row r="2" spans="1:10" ht="13.5" customHeight="1" x14ac:dyDescent="0.15">
      <c r="A2" s="1"/>
      <c r="B2" s="69"/>
      <c r="C2" s="69"/>
      <c r="D2" s="69"/>
      <c r="E2" s="69"/>
      <c r="F2" s="69"/>
      <c r="G2" s="69"/>
      <c r="H2" s="69"/>
      <c r="I2" s="69"/>
      <c r="J2" s="33"/>
    </row>
    <row r="3" spans="1:10" ht="20.100000000000001" customHeight="1" x14ac:dyDescent="0.15">
      <c r="A3" s="80" t="s">
        <v>22</v>
      </c>
      <c r="B3" s="80"/>
      <c r="C3" s="80"/>
      <c r="D3" s="80"/>
      <c r="E3" s="80"/>
      <c r="F3" s="80"/>
      <c r="G3" s="80"/>
      <c r="H3" s="80"/>
      <c r="I3" s="80"/>
      <c r="J3" s="28"/>
    </row>
    <row r="5" spans="1:10" ht="17.25" x14ac:dyDescent="0.2">
      <c r="A5" s="19" t="s">
        <v>23</v>
      </c>
      <c r="B5" s="1"/>
      <c r="C5" s="1"/>
      <c r="D5" s="1"/>
      <c r="E5" s="1"/>
      <c r="F5" s="1"/>
      <c r="G5" s="1"/>
      <c r="H5" s="1"/>
      <c r="I5" s="20" t="s">
        <v>3</v>
      </c>
      <c r="J5" s="20"/>
    </row>
    <row r="6" spans="1:10" ht="13.5" customHeight="1" x14ac:dyDescent="0.15">
      <c r="A6" s="1"/>
      <c r="B6" s="65" t="s">
        <v>25</v>
      </c>
      <c r="C6" s="38" t="s">
        <v>19</v>
      </c>
      <c r="D6" s="43" t="s">
        <v>17</v>
      </c>
      <c r="E6" s="41" t="s">
        <v>11</v>
      </c>
      <c r="F6" s="59" t="s">
        <v>26</v>
      </c>
      <c r="G6" s="60"/>
      <c r="H6" s="60"/>
      <c r="I6" s="61"/>
      <c r="J6" s="29"/>
    </row>
    <row r="7" spans="1:10" x14ac:dyDescent="0.15">
      <c r="A7" s="1"/>
      <c r="B7" s="66"/>
      <c r="C7" s="8" t="s">
        <v>18</v>
      </c>
      <c r="D7" s="44" t="s">
        <v>10</v>
      </c>
      <c r="E7" s="42" t="s">
        <v>21</v>
      </c>
      <c r="F7" s="62"/>
      <c r="G7" s="63"/>
      <c r="H7" s="63"/>
      <c r="I7" s="64"/>
      <c r="J7" s="30"/>
    </row>
    <row r="8" spans="1:10" ht="20.100000000000001" customHeight="1" x14ac:dyDescent="0.15">
      <c r="A8" s="1"/>
      <c r="B8" s="3" t="s">
        <v>5</v>
      </c>
      <c r="C8" s="13"/>
      <c r="D8" s="47"/>
      <c r="E8" s="49" t="str">
        <f>IF(AND(C8="",D8="")=FALSE,D8-C8,"")</f>
        <v/>
      </c>
      <c r="F8" s="71"/>
      <c r="G8" s="72"/>
      <c r="H8" s="72"/>
      <c r="I8" s="73"/>
      <c r="J8" s="30"/>
    </row>
    <row r="9" spans="1:10" ht="20.100000000000001" customHeight="1" x14ac:dyDescent="0.15">
      <c r="A9" s="1"/>
      <c r="B9" s="4"/>
      <c r="C9" s="14"/>
      <c r="D9" s="46"/>
      <c r="E9" s="39" t="str">
        <f t="shared" ref="E9:E17" si="0">IF(AND(C9="",D9="")=FALSE,D9-C9,"")</f>
        <v/>
      </c>
      <c r="F9" s="56"/>
      <c r="G9" s="57"/>
      <c r="H9" s="57"/>
      <c r="I9" s="58"/>
      <c r="J9" s="30"/>
    </row>
    <row r="10" spans="1:10" ht="20.100000000000001" customHeight="1" x14ac:dyDescent="0.15">
      <c r="A10" s="1"/>
      <c r="B10" s="4"/>
      <c r="C10" s="14"/>
      <c r="D10" s="46"/>
      <c r="E10" s="39" t="str">
        <f t="shared" si="0"/>
        <v/>
      </c>
      <c r="F10" s="56"/>
      <c r="G10" s="57"/>
      <c r="H10" s="57"/>
      <c r="I10" s="58"/>
      <c r="J10" s="30"/>
    </row>
    <row r="11" spans="1:10" ht="20.100000000000001" customHeight="1" x14ac:dyDescent="0.15">
      <c r="A11" s="1"/>
      <c r="B11" s="6"/>
      <c r="C11" s="16"/>
      <c r="D11" s="48"/>
      <c r="E11" s="40" t="str">
        <f t="shared" si="0"/>
        <v/>
      </c>
      <c r="F11" s="56"/>
      <c r="G11" s="57"/>
      <c r="H11" s="57"/>
      <c r="I11" s="58"/>
      <c r="J11" s="30"/>
    </row>
    <row r="12" spans="1:10" ht="20.100000000000001" customHeight="1" x14ac:dyDescent="0.15">
      <c r="A12" s="1"/>
      <c r="B12" s="6"/>
      <c r="C12" s="16"/>
      <c r="D12" s="48"/>
      <c r="E12" s="40" t="str">
        <f t="shared" si="0"/>
        <v/>
      </c>
      <c r="F12" s="56"/>
      <c r="G12" s="57"/>
      <c r="H12" s="57"/>
      <c r="I12" s="58"/>
      <c r="J12" s="30"/>
    </row>
    <row r="13" spans="1:10" ht="20.100000000000001" customHeight="1" x14ac:dyDescent="0.15">
      <c r="A13" s="1"/>
      <c r="B13" s="6"/>
      <c r="C13" s="16"/>
      <c r="D13" s="48"/>
      <c r="E13" s="40" t="str">
        <f t="shared" si="0"/>
        <v/>
      </c>
      <c r="F13" s="56"/>
      <c r="G13" s="57"/>
      <c r="H13" s="57"/>
      <c r="I13" s="58"/>
      <c r="J13" s="30"/>
    </row>
    <row r="14" spans="1:10" ht="20.100000000000001" customHeight="1" x14ac:dyDescent="0.15">
      <c r="A14" s="1"/>
      <c r="B14" s="6"/>
      <c r="C14" s="16"/>
      <c r="D14" s="48"/>
      <c r="E14" s="40" t="str">
        <f t="shared" si="0"/>
        <v/>
      </c>
      <c r="F14" s="56"/>
      <c r="G14" s="57"/>
      <c r="H14" s="57"/>
      <c r="I14" s="58"/>
      <c r="J14" s="30"/>
    </row>
    <row r="15" spans="1:10" ht="20.100000000000001" customHeight="1" x14ac:dyDescent="0.15">
      <c r="A15" s="1"/>
      <c r="B15" s="6"/>
      <c r="C15" s="16"/>
      <c r="D15" s="48"/>
      <c r="E15" s="40" t="str">
        <f>IF(AND(C15="",D15="")=FALSE,D15-C15,"")</f>
        <v/>
      </c>
      <c r="F15" s="56"/>
      <c r="G15" s="57"/>
      <c r="H15" s="57"/>
      <c r="I15" s="58"/>
      <c r="J15" s="30"/>
    </row>
    <row r="16" spans="1:10" ht="20.100000000000001" customHeight="1" x14ac:dyDescent="0.15">
      <c r="A16" s="1"/>
      <c r="B16" s="6"/>
      <c r="C16" s="16"/>
      <c r="D16" s="48"/>
      <c r="E16" s="40" t="str">
        <f t="shared" si="0"/>
        <v/>
      </c>
      <c r="F16" s="56"/>
      <c r="G16" s="57"/>
      <c r="H16" s="57"/>
      <c r="I16" s="58"/>
      <c r="J16" s="30"/>
    </row>
    <row r="17" spans="1:12" ht="20.100000000000001" customHeight="1" thickBot="1" x14ac:dyDescent="0.2">
      <c r="A17" s="1"/>
      <c r="B17" s="6"/>
      <c r="C17" s="16"/>
      <c r="D17" s="48"/>
      <c r="E17" s="40" t="str">
        <f t="shared" si="0"/>
        <v/>
      </c>
      <c r="F17" s="56"/>
      <c r="G17" s="57"/>
      <c r="H17" s="57"/>
      <c r="I17" s="58"/>
      <c r="J17" s="30"/>
    </row>
    <row r="18" spans="1:12" ht="20.100000000000001" customHeight="1" thickTop="1" x14ac:dyDescent="0.15">
      <c r="A18" s="1"/>
      <c r="B18" s="7" t="s">
        <v>0</v>
      </c>
      <c r="C18" s="51">
        <f>SUM(C8:C17)</f>
        <v>0</v>
      </c>
      <c r="D18" s="52">
        <f>SUM(D8:D17)</f>
        <v>0</v>
      </c>
      <c r="E18" s="53">
        <f>IF(D18-C18=SUM(E8:E17),D18-C18,"error")</f>
        <v>0</v>
      </c>
      <c r="F18" s="77"/>
      <c r="G18" s="78"/>
      <c r="H18" s="78"/>
      <c r="I18" s="79"/>
      <c r="J18" s="30"/>
    </row>
    <row r="19" spans="1:12" x14ac:dyDescent="0.15">
      <c r="A19" s="1"/>
      <c r="B19" s="1"/>
      <c r="C19" s="1"/>
      <c r="D19" s="1"/>
      <c r="E19" s="1"/>
      <c r="F19" s="1"/>
      <c r="G19" s="1"/>
      <c r="H19" s="1"/>
      <c r="I19" s="1"/>
      <c r="J19" s="1"/>
    </row>
    <row r="20" spans="1:12" ht="17.25" x14ac:dyDescent="0.2">
      <c r="A20" s="19" t="s">
        <v>24</v>
      </c>
      <c r="B20" s="1"/>
      <c r="C20" s="1"/>
      <c r="D20" s="1"/>
      <c r="E20" s="1"/>
      <c r="F20" s="1"/>
      <c r="G20" s="1"/>
      <c r="H20" s="1"/>
      <c r="I20" s="20" t="s">
        <v>3</v>
      </c>
      <c r="J20" s="20"/>
    </row>
    <row r="21" spans="1:12" x14ac:dyDescent="0.15">
      <c r="A21" s="1"/>
      <c r="B21" s="65" t="s">
        <v>25</v>
      </c>
      <c r="C21" s="38" t="s">
        <v>19</v>
      </c>
      <c r="D21" s="43" t="s">
        <v>17</v>
      </c>
      <c r="E21" s="41" t="s">
        <v>11</v>
      </c>
      <c r="F21" s="74" t="s">
        <v>20</v>
      </c>
      <c r="G21" s="75"/>
      <c r="H21" s="76"/>
      <c r="I21" s="65" t="s">
        <v>26</v>
      </c>
      <c r="J21" s="29"/>
    </row>
    <row r="22" spans="1:12" x14ac:dyDescent="0.15">
      <c r="A22" s="1"/>
      <c r="B22" s="66"/>
      <c r="C22" s="8" t="s">
        <v>18</v>
      </c>
      <c r="D22" s="44" t="s">
        <v>10</v>
      </c>
      <c r="E22" s="42" t="s">
        <v>21</v>
      </c>
      <c r="F22" s="8" t="s">
        <v>16</v>
      </c>
      <c r="G22" s="2" t="s">
        <v>1</v>
      </c>
      <c r="H22" s="12" t="s">
        <v>2</v>
      </c>
      <c r="I22" s="66"/>
      <c r="J22" s="31"/>
    </row>
    <row r="23" spans="1:12" ht="20.100000000000001" customHeight="1" x14ac:dyDescent="0.15">
      <c r="A23" s="1"/>
      <c r="B23" s="9"/>
      <c r="C23" s="21"/>
      <c r="D23" s="45"/>
      <c r="E23" s="49" t="str">
        <f>IF(AND(C23="",D23="")=FALSE,D23-C23,"")</f>
        <v/>
      </c>
      <c r="F23" s="21"/>
      <c r="G23" s="22"/>
      <c r="H23" s="23"/>
      <c r="I23" s="10"/>
      <c r="J23" s="32"/>
      <c r="L23" t="str">
        <f>IF(D23=SUM(F23:H23),"OK","NG")</f>
        <v>OK</v>
      </c>
    </row>
    <row r="24" spans="1:12" ht="20.100000000000001" customHeight="1" x14ac:dyDescent="0.15">
      <c r="A24" s="1"/>
      <c r="B24" s="17"/>
      <c r="C24" s="14"/>
      <c r="D24" s="46"/>
      <c r="E24" s="39" t="str">
        <f t="shared" ref="E24:E37" si="1">IF(AND(C24="",D24="")=FALSE,D24-C24,"")</f>
        <v/>
      </c>
      <c r="F24" s="14"/>
      <c r="G24" s="5"/>
      <c r="H24" s="15"/>
      <c r="I24" s="18"/>
      <c r="J24" s="32"/>
      <c r="L24" t="str">
        <f t="shared" ref="L24:L37" si="2">IF(D24=SUM(F24:H24),"OK","NG")</f>
        <v>OK</v>
      </c>
    </row>
    <row r="25" spans="1:12" ht="20.100000000000001" customHeight="1" x14ac:dyDescent="0.15">
      <c r="A25" s="1"/>
      <c r="B25" s="17"/>
      <c r="C25" s="14"/>
      <c r="D25" s="46"/>
      <c r="E25" s="39" t="str">
        <f t="shared" si="1"/>
        <v/>
      </c>
      <c r="F25" s="14"/>
      <c r="G25" s="5"/>
      <c r="H25" s="15"/>
      <c r="I25" s="18"/>
      <c r="J25" s="32"/>
      <c r="L25" t="str">
        <f t="shared" si="2"/>
        <v>OK</v>
      </c>
    </row>
    <row r="26" spans="1:12" ht="20.100000000000001" customHeight="1" x14ac:dyDescent="0.15">
      <c r="A26" s="1"/>
      <c r="B26" s="17"/>
      <c r="C26" s="14"/>
      <c r="D26" s="46"/>
      <c r="E26" s="39" t="str">
        <f t="shared" si="1"/>
        <v/>
      </c>
      <c r="F26" s="14"/>
      <c r="G26" s="5"/>
      <c r="H26" s="15"/>
      <c r="I26" s="18"/>
      <c r="J26" s="32"/>
      <c r="L26" t="str">
        <f t="shared" si="2"/>
        <v>OK</v>
      </c>
    </row>
    <row r="27" spans="1:12" ht="20.100000000000001" customHeight="1" x14ac:dyDescent="0.15">
      <c r="A27" s="1"/>
      <c r="B27" s="17"/>
      <c r="C27" s="14"/>
      <c r="D27" s="46"/>
      <c r="E27" s="39" t="str">
        <f t="shared" si="1"/>
        <v/>
      </c>
      <c r="F27" s="14"/>
      <c r="G27" s="5"/>
      <c r="H27" s="15"/>
      <c r="I27" s="18"/>
      <c r="J27" s="32"/>
      <c r="L27" t="str">
        <f t="shared" si="2"/>
        <v>OK</v>
      </c>
    </row>
    <row r="28" spans="1:12" ht="20.100000000000001" customHeight="1" x14ac:dyDescent="0.15">
      <c r="A28" s="1"/>
      <c r="B28" s="17"/>
      <c r="C28" s="14"/>
      <c r="D28" s="46"/>
      <c r="E28" s="39" t="str">
        <f t="shared" si="1"/>
        <v/>
      </c>
      <c r="F28" s="14"/>
      <c r="G28" s="5"/>
      <c r="H28" s="15"/>
      <c r="I28" s="18"/>
      <c r="J28" s="32"/>
      <c r="L28" t="str">
        <f t="shared" si="2"/>
        <v>OK</v>
      </c>
    </row>
    <row r="29" spans="1:12" ht="20.100000000000001" customHeight="1" x14ac:dyDescent="0.15">
      <c r="A29" s="1"/>
      <c r="B29" s="17"/>
      <c r="C29" s="14"/>
      <c r="D29" s="46"/>
      <c r="E29" s="39" t="str">
        <f t="shared" si="1"/>
        <v/>
      </c>
      <c r="F29" s="14"/>
      <c r="G29" s="5"/>
      <c r="H29" s="15"/>
      <c r="I29" s="18"/>
      <c r="J29" s="32"/>
      <c r="L29" t="str">
        <f t="shared" si="2"/>
        <v>OK</v>
      </c>
    </row>
    <row r="30" spans="1:12" ht="20.100000000000001" customHeight="1" x14ac:dyDescent="0.15">
      <c r="A30" s="1"/>
      <c r="B30" s="17"/>
      <c r="C30" s="14"/>
      <c r="D30" s="46"/>
      <c r="E30" s="39" t="str">
        <f t="shared" si="1"/>
        <v/>
      </c>
      <c r="F30" s="14"/>
      <c r="G30" s="5"/>
      <c r="H30" s="15"/>
      <c r="I30" s="18"/>
      <c r="J30" s="32"/>
      <c r="L30" t="str">
        <f t="shared" si="2"/>
        <v>OK</v>
      </c>
    </row>
    <row r="31" spans="1:12" ht="20.100000000000001" customHeight="1" x14ac:dyDescent="0.15">
      <c r="A31" s="1"/>
      <c r="B31" s="17"/>
      <c r="C31" s="14"/>
      <c r="D31" s="46"/>
      <c r="E31" s="39" t="str">
        <f t="shared" si="1"/>
        <v/>
      </c>
      <c r="F31" s="14"/>
      <c r="G31" s="5"/>
      <c r="H31" s="15"/>
      <c r="I31" s="18"/>
      <c r="J31" s="32"/>
      <c r="L31" t="str">
        <f t="shared" si="2"/>
        <v>OK</v>
      </c>
    </row>
    <row r="32" spans="1:12" ht="20.100000000000001" customHeight="1" x14ac:dyDescent="0.15">
      <c r="A32" s="1"/>
      <c r="B32" s="17"/>
      <c r="C32" s="14"/>
      <c r="D32" s="46"/>
      <c r="E32" s="39" t="str">
        <f t="shared" si="1"/>
        <v/>
      </c>
      <c r="F32" s="14"/>
      <c r="G32" s="5"/>
      <c r="H32" s="15"/>
      <c r="I32" s="18"/>
      <c r="J32" s="32"/>
      <c r="L32" t="str">
        <f t="shared" si="2"/>
        <v>OK</v>
      </c>
    </row>
    <row r="33" spans="1:12" ht="20.100000000000001" customHeight="1" x14ac:dyDescent="0.15">
      <c r="A33" s="1"/>
      <c r="B33" s="17"/>
      <c r="C33" s="14"/>
      <c r="D33" s="46"/>
      <c r="E33" s="39" t="str">
        <f t="shared" si="1"/>
        <v/>
      </c>
      <c r="F33" s="14"/>
      <c r="G33" s="5"/>
      <c r="H33" s="15"/>
      <c r="I33" s="18"/>
      <c r="J33" s="32"/>
      <c r="L33" t="str">
        <f t="shared" si="2"/>
        <v>OK</v>
      </c>
    </row>
    <row r="34" spans="1:12" ht="20.100000000000001" customHeight="1" x14ac:dyDescent="0.15">
      <c r="A34" s="1"/>
      <c r="B34" s="17"/>
      <c r="C34" s="14"/>
      <c r="D34" s="46"/>
      <c r="E34" s="39" t="str">
        <f t="shared" si="1"/>
        <v/>
      </c>
      <c r="F34" s="14"/>
      <c r="G34" s="5"/>
      <c r="H34" s="15"/>
      <c r="I34" s="18"/>
      <c r="J34" s="32"/>
      <c r="L34" t="str">
        <f t="shared" si="2"/>
        <v>OK</v>
      </c>
    </row>
    <row r="35" spans="1:12" ht="20.100000000000001" customHeight="1" x14ac:dyDescent="0.15">
      <c r="A35" s="1"/>
      <c r="B35" s="17"/>
      <c r="C35" s="14"/>
      <c r="D35" s="46"/>
      <c r="E35" s="39" t="str">
        <f t="shared" si="1"/>
        <v/>
      </c>
      <c r="F35" s="14"/>
      <c r="G35" s="5"/>
      <c r="H35" s="15"/>
      <c r="I35" s="18"/>
      <c r="J35" s="32"/>
      <c r="L35" t="str">
        <f t="shared" si="2"/>
        <v>OK</v>
      </c>
    </row>
    <row r="36" spans="1:12" ht="20.100000000000001" customHeight="1" x14ac:dyDescent="0.15">
      <c r="A36" s="1"/>
      <c r="B36" s="17"/>
      <c r="C36" s="14"/>
      <c r="D36" s="46"/>
      <c r="E36" s="39" t="str">
        <f t="shared" si="1"/>
        <v/>
      </c>
      <c r="F36" s="14"/>
      <c r="G36" s="5"/>
      <c r="H36" s="15"/>
      <c r="I36" s="18"/>
      <c r="J36" s="32"/>
      <c r="L36" t="str">
        <f t="shared" si="2"/>
        <v>OK</v>
      </c>
    </row>
    <row r="37" spans="1:12" ht="20.100000000000001" customHeight="1" thickBot="1" x14ac:dyDescent="0.2">
      <c r="A37" s="1"/>
      <c r="B37" s="17"/>
      <c r="C37" s="14"/>
      <c r="D37" s="46"/>
      <c r="E37" s="39" t="str">
        <f t="shared" si="1"/>
        <v/>
      </c>
      <c r="F37" s="14"/>
      <c r="G37" s="5"/>
      <c r="H37" s="15"/>
      <c r="I37" s="18"/>
      <c r="J37" s="32"/>
      <c r="L37" t="str">
        <f t="shared" si="2"/>
        <v>OK</v>
      </c>
    </row>
    <row r="38" spans="1:12" ht="20.100000000000001" customHeight="1" thickTop="1" x14ac:dyDescent="0.15">
      <c r="A38" s="1"/>
      <c r="B38" s="7" t="s">
        <v>0</v>
      </c>
      <c r="C38" s="51">
        <f>SUM(C23:C37)</f>
        <v>0</v>
      </c>
      <c r="D38" s="52">
        <f>SUM(D23:D37)</f>
        <v>0</v>
      </c>
      <c r="E38" s="53">
        <f>IF(D38-C38=SUM(E23:E37),D38-C38,"error")</f>
        <v>0</v>
      </c>
      <c r="F38" s="51">
        <f>SUM(F23:F37)</f>
        <v>0</v>
      </c>
      <c r="G38" s="54">
        <f>SUM(G23:G37)</f>
        <v>0</v>
      </c>
      <c r="H38" s="55">
        <f>SUM(H23:H37)</f>
        <v>0</v>
      </c>
      <c r="I38" s="11"/>
      <c r="J38" s="32"/>
    </row>
    <row r="39" spans="1:12" ht="17.25" x14ac:dyDescent="0.15">
      <c r="A39" s="1"/>
      <c r="B39" s="67" t="s">
        <v>12</v>
      </c>
      <c r="C39" s="67"/>
      <c r="D39" s="67"/>
      <c r="E39" s="67"/>
      <c r="F39" s="67"/>
      <c r="G39" s="67"/>
      <c r="H39" s="67"/>
      <c r="I39" s="67"/>
      <c r="J39" s="33"/>
    </row>
    <row r="40" spans="1:12" ht="17.25" x14ac:dyDescent="0.15">
      <c r="A40" s="1"/>
      <c r="B40" s="68"/>
      <c r="C40" s="68"/>
      <c r="D40" s="68"/>
      <c r="E40" s="68"/>
      <c r="F40" s="68"/>
      <c r="G40" s="68"/>
      <c r="H40" s="68"/>
      <c r="I40" s="68"/>
      <c r="J40" s="33"/>
    </row>
    <row r="41" spans="1:12" ht="17.25" x14ac:dyDescent="0.15">
      <c r="A41" s="1"/>
      <c r="B41" s="70"/>
      <c r="C41" s="69"/>
      <c r="D41" s="69"/>
      <c r="E41" s="69"/>
      <c r="F41" s="69"/>
      <c r="G41" s="69"/>
      <c r="H41" s="69"/>
      <c r="I41" s="69"/>
      <c r="J41" s="33"/>
    </row>
  </sheetData>
  <mergeCells count="21">
    <mergeCell ref="B39:I39"/>
    <mergeCell ref="B40:I40"/>
    <mergeCell ref="B2:I2"/>
    <mergeCell ref="B41:I41"/>
    <mergeCell ref="F8:I8"/>
    <mergeCell ref="F9:I9"/>
    <mergeCell ref="F10:I10"/>
    <mergeCell ref="F21:H21"/>
    <mergeCell ref="F18:I18"/>
    <mergeCell ref="F15:I15"/>
    <mergeCell ref="F16:I16"/>
    <mergeCell ref="F17:I17"/>
    <mergeCell ref="F13:I13"/>
    <mergeCell ref="I21:I22"/>
    <mergeCell ref="B21:B22"/>
    <mergeCell ref="A3:I3"/>
    <mergeCell ref="F11:I11"/>
    <mergeCell ref="F12:I12"/>
    <mergeCell ref="F14:I14"/>
    <mergeCell ref="F6:I7"/>
    <mergeCell ref="B6:B7"/>
  </mergeCells>
  <phoneticPr fontId="1"/>
  <dataValidations count="2">
    <dataValidation type="whole" operator="greaterThan" allowBlank="1" showInputMessage="1" showErrorMessage="1" sqref="C23:C37" xr:uid="{45DFD485-CA3B-4BF2-9B83-20F39FCF6BA3}">
      <formula1>-99999999</formula1>
    </dataValidation>
    <dataValidation type="whole" operator="greaterThanOrEqual" allowBlank="1" showInputMessage="1" showErrorMessage="1" sqref="C8:C17" xr:uid="{858D1887-D7E4-42DC-B651-27E0824E6273}">
      <formula1>-99999999</formula1>
    </dataValidation>
  </dataValidations>
  <pageMargins left="0.78740157480314965" right="0.78740157480314965" top="0.78740157480314965" bottom="0.78740157480314965" header="0.31496062992125984" footer="0.31496062992125984"/>
  <pageSetup paperSize="9"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8"/>
  <sheetViews>
    <sheetView showGridLines="0" workbookViewId="0"/>
  </sheetViews>
  <sheetFormatPr defaultRowHeight="13.5" x14ac:dyDescent="0.15"/>
  <cols>
    <col min="1" max="1" width="2.625" customWidth="1"/>
    <col min="2" max="2" width="40.25" bestFit="1" customWidth="1"/>
    <col min="3" max="3" width="79.75" bestFit="1" customWidth="1"/>
  </cols>
  <sheetData>
    <row r="2" spans="2:3" ht="27" customHeight="1" x14ac:dyDescent="0.15">
      <c r="B2" s="81" t="s">
        <v>4</v>
      </c>
      <c r="C2" s="81"/>
    </row>
    <row r="3" spans="2:3" ht="27" customHeight="1" thickBot="1" x14ac:dyDescent="0.2">
      <c r="B3" s="34" t="s">
        <v>6</v>
      </c>
      <c r="C3" s="35" t="s">
        <v>7</v>
      </c>
    </row>
    <row r="4" spans="2:3" ht="39.950000000000003" customHeight="1" thickTop="1" x14ac:dyDescent="0.15">
      <c r="B4" s="36" t="s">
        <v>13</v>
      </c>
      <c r="C4" s="37" t="str">
        <f>IF(様式第９号!C18=様式第９号!C38,"OK","本年度予算額の収支があっていません。")</f>
        <v>OK</v>
      </c>
    </row>
    <row r="5" spans="2:3" ht="39.950000000000003" customHeight="1" x14ac:dyDescent="0.15">
      <c r="B5" s="24" t="s">
        <v>14</v>
      </c>
      <c r="C5" s="25" t="str">
        <f>IF(様式第９号!D18=様式第９号!D38,"OK","前年度予算額の収支があっていません。")</f>
        <v>OK</v>
      </c>
    </row>
    <row r="6" spans="2:3" ht="39.950000000000003" customHeight="1" x14ac:dyDescent="0.15">
      <c r="B6" s="24" t="s">
        <v>8</v>
      </c>
      <c r="C6" s="25" t="str">
        <f>IF(様式第９号!E18=様式第９号!E38,"OK","前年度予算額の合計の収支があっていません。")</f>
        <v>OK</v>
      </c>
    </row>
    <row r="7" spans="2:3" ht="39.950000000000003" customHeight="1" x14ac:dyDescent="0.15">
      <c r="B7" s="24" t="s">
        <v>15</v>
      </c>
      <c r="C7" s="25" t="str">
        <f>IF(様式第９号!D8=様式第９号!F38,"OK","市補助金の収入額と支出の財源内訳における補助金額の合計が一致していません。")</f>
        <v>OK</v>
      </c>
    </row>
    <row r="8" spans="2:3" ht="39.950000000000003" customHeight="1" x14ac:dyDescent="0.15">
      <c r="B8" s="26" t="s">
        <v>9</v>
      </c>
      <c r="C8" s="27" t="str">
        <f>IF(COUNTIF(様式第９号!L23:L37,"NG")=0,"OK","財源内訳の合計が予算額を超えている区分があります。")</f>
        <v>OK</v>
      </c>
    </row>
  </sheetData>
  <mergeCells count="1">
    <mergeCell ref="B2:C2"/>
  </mergeCells>
  <phoneticPr fontId="1"/>
  <conditionalFormatting sqref="B4:C8">
    <cfRule type="expression" dxfId="0" priority="3">
      <formula>$C4&lt;&gt;"OK"</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様式第９号</vt:lpstr>
      <vt:lpstr>エラーチェック</vt:lpstr>
      <vt:lpstr>様式第９号!Print_Area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2026-07-29T01:27:51Z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2026-06-22T04:42:11Z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99235bcd-6d67-44a0-901a-dc494c41fe16</vt:lpwstr>
  </property>
  <property fmtid="{D5CDD505-2E9C-101B-9397-08002B2CF9AE}" pid="7" name="MSIP_Label_defa4170-0d19-0005-0004-bc88714345d2_ActionId">
    <vt:lpwstr>a78acd4e-c430-47d0-9513-070c5e6a73a9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